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2.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L:\★子育て事業担当（新Lドライブ）\★R8\04_教育・保育施設\01_監査調書\02_ホームページ掲載\"/>
    </mc:Choice>
  </mc:AlternateContent>
  <xr:revisionPtr revIDLastSave="0" documentId="13_ncr:1_{E83FDC69-A24A-4DA8-9CA9-48804A44719A}" xr6:coauthVersionLast="47" xr6:coauthVersionMax="47" xr10:uidLastSave="{00000000-0000-0000-0000-000000000000}"/>
  <bookViews>
    <workbookView xWindow="-105" yWindow="-16320" windowWidth="29040" windowHeight="15720" xr2:uid="{69A75030-E9E4-413D-AEED-17957DF9CFC0}"/>
  </bookViews>
  <sheets>
    <sheet name="基本情報" sheetId="4" r:id="rId1"/>
    <sheet name="共通①（管理運営） " sheetId="3" r:id="rId2"/>
    <sheet name="共通②（安全対策・事故防止）" sheetId="1" r:id="rId3"/>
    <sheet name="共通③（教育・保育）" sheetId="2" r:id="rId4"/>
    <sheet name="共通④（会計）" sheetId="15" r:id="rId5"/>
    <sheet name="共通⑤（職員名簿）" sheetId="10" r:id="rId6"/>
    <sheet name="共通⑥（園児数及び職員数）" sheetId="14" r:id="rId7"/>
    <sheet name="配置（保育所）" sheetId="21" r:id="rId8"/>
    <sheet name="配置記入例（保育所）" sheetId="18" r:id="rId9"/>
    <sheet name="配置（幼保連携型）" sheetId="19" r:id="rId10"/>
    <sheet name="配置記入例（幼保連携型）" sheetId="20" r:id="rId11"/>
    <sheet name="データ入力の規則" sheetId="12" r:id="rId12"/>
  </sheets>
  <definedNames>
    <definedName name="_xlnm._FilterDatabase" localSheetId="2" hidden="1">'共通②（安全対策・事故防止）'!$AG$13:$AG$71</definedName>
    <definedName name="_xlnm.Print_Area" localSheetId="0">基本情報!$A$1:$P$26</definedName>
    <definedName name="_xlnm.Print_Area" localSheetId="1">'共通①（管理運営） '!$A$1:$AG$72</definedName>
    <definedName name="_xlnm.Print_Area" localSheetId="2">'共通②（安全対策・事故防止）'!$A$1:$AH$73</definedName>
    <definedName name="_xlnm.Print_Area" localSheetId="3">'共通③（教育・保育）'!$A$1:$AG$116</definedName>
    <definedName name="_xlnm.Print_Area" localSheetId="4">'共通④（会計）'!$A$1:$AM$21</definedName>
    <definedName name="_xlnm.Print_Area" localSheetId="5">'共通⑤（職員名簿）'!$A$1:$H$56</definedName>
    <definedName name="_xlnm.Print_Area" localSheetId="6">'共通⑥（園児数及び職員数）'!$A$1:$M$53</definedName>
    <definedName name="_xlnm.Print_Area" localSheetId="7">'配置（保育所）'!$A$9:$BC$80</definedName>
    <definedName name="_xlnm.Print_Area" localSheetId="9">'配置（幼保連携型）'!$A$20:$BC$92</definedName>
    <definedName name="_xlnm.Print_Area" localSheetId="8">'配置記入例（保育所）'!$A$9:$BC$80</definedName>
    <definedName name="_xlnm.Print_Area" localSheetId="10">'配置記入例（幼保連携型）'!$A$20:$BC$92</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4" i="4" l="1"/>
  <c r="E9" i="4" s="1"/>
  <c r="BC104" i="20"/>
  <c r="BB104"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E198" i="20"/>
  <c r="BC103" i="19"/>
  <c r="BB103" i="19"/>
  <c r="BA103" i="19"/>
  <c r="AZ103" i="19"/>
  <c r="AY103" i="19"/>
  <c r="AX103" i="19"/>
  <c r="AW103" i="19"/>
  <c r="AV103" i="19"/>
  <c r="AU103" i="19"/>
  <c r="AT103" i="19"/>
  <c r="AS103" i="19"/>
  <c r="AR103" i="19"/>
  <c r="AQ103" i="19"/>
  <c r="AP103" i="19"/>
  <c r="AO103" i="19"/>
  <c r="AN103" i="19"/>
  <c r="AM103" i="19"/>
  <c r="AL103" i="19"/>
  <c r="AK103" i="19"/>
  <c r="AJ103" i="19"/>
  <c r="AI103" i="19"/>
  <c r="AH103" i="19"/>
  <c r="AG103" i="19"/>
  <c r="AF103" i="19"/>
  <c r="AE103" i="19"/>
  <c r="AE102" i="19"/>
  <c r="D12" i="14"/>
  <c r="AF135" i="21" a="1"/>
  <c r="AF135" i="21" s="1"/>
  <c r="BC140" i="21" a="1"/>
  <c r="BC140" i="21" s="1"/>
  <c r="BB140" i="21" a="1"/>
  <c r="BB140" i="21" s="1"/>
  <c r="BA140" i="21" a="1"/>
  <c r="BA140" i="21" s="1"/>
  <c r="AZ140" i="21" a="1"/>
  <c r="AZ140" i="21" s="1"/>
  <c r="AY140" i="21" a="1"/>
  <c r="AY140" i="21" s="1"/>
  <c r="AX140" i="21" a="1"/>
  <c r="AX140" i="21" s="1"/>
  <c r="AW140" i="21" a="1"/>
  <c r="AW140" i="21" s="1"/>
  <c r="AV140" i="21" a="1"/>
  <c r="AV140" i="21" s="1"/>
  <c r="AU140" i="21" a="1"/>
  <c r="AU140" i="21" s="1"/>
  <c r="AT140" i="21" a="1"/>
  <c r="AT140" i="21" s="1"/>
  <c r="AS140" i="21" a="1"/>
  <c r="AS140" i="21" s="1"/>
  <c r="AR140" i="21" a="1"/>
  <c r="AR140" i="21" s="1"/>
  <c r="AQ140" i="21" a="1"/>
  <c r="AQ140" i="21" s="1"/>
  <c r="AP140" i="21" a="1"/>
  <c r="AP140" i="21" s="1"/>
  <c r="AO140" i="21" a="1"/>
  <c r="AO140" i="21" s="1"/>
  <c r="AN140" i="21" a="1"/>
  <c r="AN140" i="21" s="1"/>
  <c r="AM140" i="21" a="1"/>
  <c r="AM140" i="21" s="1"/>
  <c r="AL140" i="21" a="1"/>
  <c r="AL140" i="21" s="1"/>
  <c r="AK140" i="21" a="1"/>
  <c r="AK140" i="21" s="1"/>
  <c r="AJ140" i="21" a="1"/>
  <c r="AJ140" i="21" s="1"/>
  <c r="AI140" i="21" a="1"/>
  <c r="AI140" i="21" s="1"/>
  <c r="AH140" i="21" a="1"/>
  <c r="AH140" i="21" s="1"/>
  <c r="AG140" i="21" a="1"/>
  <c r="AG140" i="21" s="1"/>
  <c r="AF140" i="21" a="1"/>
  <c r="AF140" i="21" s="1"/>
  <c r="BC139" i="21" a="1"/>
  <c r="BC139" i="21" s="1"/>
  <c r="BB139" i="21" a="1"/>
  <c r="BB139" i="21" s="1"/>
  <c r="BA139" i="21" a="1"/>
  <c r="BA139" i="21" s="1"/>
  <c r="AZ139" i="21" a="1"/>
  <c r="AZ139" i="21" s="1"/>
  <c r="AY139" i="21" a="1"/>
  <c r="AY139" i="21" s="1"/>
  <c r="AX139" i="21" a="1"/>
  <c r="AX139" i="21" s="1"/>
  <c r="AW139" i="21" a="1"/>
  <c r="AW139" i="21" s="1"/>
  <c r="AV139" i="21" a="1"/>
  <c r="AV139" i="21" s="1"/>
  <c r="AU139" i="21" a="1"/>
  <c r="AU139" i="21" s="1"/>
  <c r="AT139" i="21" a="1"/>
  <c r="AT139" i="21" s="1"/>
  <c r="AS139" i="21" a="1"/>
  <c r="AS139" i="21" s="1"/>
  <c r="AR139" i="21" a="1"/>
  <c r="AR139" i="21" s="1"/>
  <c r="AQ139" i="21" a="1"/>
  <c r="AQ139" i="21" s="1"/>
  <c r="AP139" i="21" a="1"/>
  <c r="AP139" i="21" s="1"/>
  <c r="AO139" i="21" a="1"/>
  <c r="AO139" i="21" s="1"/>
  <c r="AN139" i="21" a="1"/>
  <c r="AN139" i="21" s="1"/>
  <c r="AM139" i="21" a="1"/>
  <c r="AM139" i="21" s="1"/>
  <c r="AL139" i="21" a="1"/>
  <c r="AL139" i="21" s="1"/>
  <c r="AK139" i="21" a="1"/>
  <c r="AK139" i="21" s="1"/>
  <c r="AJ139" i="21" a="1"/>
  <c r="AJ139" i="21" s="1"/>
  <c r="AI139" i="21" a="1"/>
  <c r="AI139" i="21" s="1"/>
  <c r="AH139" i="21" a="1"/>
  <c r="AH139" i="21" s="1"/>
  <c r="AG139" i="21" a="1"/>
  <c r="AG139" i="21" s="1"/>
  <c r="AF139" i="21" a="1"/>
  <c r="AF139" i="21" s="1"/>
  <c r="BC138" i="21" a="1"/>
  <c r="BC138" i="21" s="1"/>
  <c r="BB138" i="21" a="1"/>
  <c r="BB138" i="21" s="1"/>
  <c r="BA138" i="21" a="1"/>
  <c r="BA138" i="21" s="1"/>
  <c r="AZ138" i="21" a="1"/>
  <c r="AZ138" i="21" s="1"/>
  <c r="AY138" i="21" a="1"/>
  <c r="AY138" i="21" s="1"/>
  <c r="AX138" i="21" a="1"/>
  <c r="AX138" i="21" s="1"/>
  <c r="AW138" i="21" a="1"/>
  <c r="AW138" i="21" s="1"/>
  <c r="AV138" i="21" a="1"/>
  <c r="AV138" i="21" s="1"/>
  <c r="AU138" i="21" a="1"/>
  <c r="AU138" i="21" s="1"/>
  <c r="AT138" i="21" a="1"/>
  <c r="AT138" i="21" s="1"/>
  <c r="AS138" i="21" a="1"/>
  <c r="AS138" i="21" s="1"/>
  <c r="AR138" i="21" a="1"/>
  <c r="AR138" i="21" s="1"/>
  <c r="AQ138" i="21" a="1"/>
  <c r="AQ138" i="21" s="1"/>
  <c r="AP138" i="21" a="1"/>
  <c r="AP138" i="21" s="1"/>
  <c r="AO138" i="21" a="1"/>
  <c r="AO138" i="21" s="1"/>
  <c r="AN138" i="21" a="1"/>
  <c r="AN138" i="21" s="1"/>
  <c r="AM138" i="21" a="1"/>
  <c r="AM138" i="21" s="1"/>
  <c r="AL138" i="21" a="1"/>
  <c r="AL138" i="21" s="1"/>
  <c r="AK138" i="21" a="1"/>
  <c r="AK138" i="21" s="1"/>
  <c r="AJ138" i="21" a="1"/>
  <c r="AJ138" i="21" s="1"/>
  <c r="AI138" i="21" a="1"/>
  <c r="AI138" i="21" s="1"/>
  <c r="AH138" i="21" a="1"/>
  <c r="AH138" i="21" s="1"/>
  <c r="AG138" i="21" a="1"/>
  <c r="AG138" i="21" s="1"/>
  <c r="AF138" i="21" a="1"/>
  <c r="AF138" i="21" s="1"/>
  <c r="BC137" i="21" a="1"/>
  <c r="BC137" i="21" s="1"/>
  <c r="BB137" i="21" a="1"/>
  <c r="BB137" i="21" s="1"/>
  <c r="BA137" i="21" a="1"/>
  <c r="BA137" i="21" s="1"/>
  <c r="AZ137" i="21" a="1"/>
  <c r="AZ137" i="21" s="1"/>
  <c r="AY137" i="21" a="1"/>
  <c r="AY137" i="21" s="1"/>
  <c r="AX137" i="21" a="1"/>
  <c r="AX137" i="21" s="1"/>
  <c r="AW137" i="21" a="1"/>
  <c r="AW137" i="21" s="1"/>
  <c r="AV137" i="21" a="1"/>
  <c r="AV137" i="21" s="1"/>
  <c r="AU137" i="21" a="1"/>
  <c r="AU137" i="21" s="1"/>
  <c r="AT137" i="21" a="1"/>
  <c r="AT137" i="21" s="1"/>
  <c r="AS137" i="21" a="1"/>
  <c r="AS137" i="21" s="1"/>
  <c r="AR137" i="21" a="1"/>
  <c r="AR137" i="21" s="1"/>
  <c r="AQ137" i="21" a="1"/>
  <c r="AQ137" i="21" s="1"/>
  <c r="AP137" i="21" a="1"/>
  <c r="AP137" i="21" s="1"/>
  <c r="AO137" i="21" a="1"/>
  <c r="AO137" i="21" s="1"/>
  <c r="AN137" i="21" a="1"/>
  <c r="AN137" i="21" s="1"/>
  <c r="AM137" i="21" a="1"/>
  <c r="AM137" i="21" s="1"/>
  <c r="AL137" i="21" a="1"/>
  <c r="AL137" i="21" s="1"/>
  <c r="AK137" i="21" a="1"/>
  <c r="AK137" i="21" s="1"/>
  <c r="AJ137" i="21" a="1"/>
  <c r="AJ137" i="21" s="1"/>
  <c r="AI137" i="21" a="1"/>
  <c r="AI137" i="21" s="1"/>
  <c r="AH137" i="21" a="1"/>
  <c r="AH137" i="21" s="1"/>
  <c r="AG137" i="21" a="1"/>
  <c r="AG137" i="21" s="1"/>
  <c r="AF137" i="21" a="1"/>
  <c r="AF137" i="21" s="1"/>
  <c r="BC136" i="21" a="1"/>
  <c r="BC136" i="21" s="1"/>
  <c r="BB136" i="21" a="1"/>
  <c r="BB136" i="21" s="1"/>
  <c r="BA136" i="21" a="1"/>
  <c r="BA136" i="21" s="1"/>
  <c r="AZ136" i="21" a="1"/>
  <c r="AZ136" i="21" s="1"/>
  <c r="AY136" i="21" a="1"/>
  <c r="AY136" i="21" s="1"/>
  <c r="AX136" i="21" a="1"/>
  <c r="AX136" i="21" s="1"/>
  <c r="AW136" i="21" a="1"/>
  <c r="AW136" i="21" s="1"/>
  <c r="AV136" i="21" a="1"/>
  <c r="AV136" i="21" s="1"/>
  <c r="AU136" i="21" a="1"/>
  <c r="AU136" i="21" s="1"/>
  <c r="AT136" i="21" a="1"/>
  <c r="AT136" i="21" s="1"/>
  <c r="AS136" i="21" a="1"/>
  <c r="AS136" i="21" s="1"/>
  <c r="AR136" i="21" a="1"/>
  <c r="AR136" i="21" s="1"/>
  <c r="AQ136" i="21" a="1"/>
  <c r="AQ136" i="21" s="1"/>
  <c r="AP136" i="21" a="1"/>
  <c r="AP136" i="21" s="1"/>
  <c r="AO136" i="21" a="1"/>
  <c r="AO136" i="21" s="1"/>
  <c r="AN136" i="21" a="1"/>
  <c r="AN136" i="21" s="1"/>
  <c r="AM136" i="21" a="1"/>
  <c r="AM136" i="21" s="1"/>
  <c r="AL136" i="21" a="1"/>
  <c r="AL136" i="21" s="1"/>
  <c r="AK136" i="21" a="1"/>
  <c r="AK136" i="21" s="1"/>
  <c r="AJ136" i="21" a="1"/>
  <c r="AJ136" i="21" s="1"/>
  <c r="AI136" i="21" a="1"/>
  <c r="AI136" i="21" s="1"/>
  <c r="AH136" i="21" a="1"/>
  <c r="AH136" i="21" s="1"/>
  <c r="AG136" i="21" a="1"/>
  <c r="AG136" i="21" s="1"/>
  <c r="AF136" i="21" a="1"/>
  <c r="AF136" i="21" s="1"/>
  <c r="BC135" i="21" a="1"/>
  <c r="BC135" i="21" s="1"/>
  <c r="BB135" i="21" a="1"/>
  <c r="BB135" i="21" s="1"/>
  <c r="BA135" i="21" a="1"/>
  <c r="BA135" i="21" s="1"/>
  <c r="AZ135" i="21" a="1"/>
  <c r="AZ135" i="21" s="1"/>
  <c r="AY135" i="21" a="1"/>
  <c r="AY135" i="21" s="1"/>
  <c r="AX135" i="21" a="1"/>
  <c r="AX135" i="21" s="1"/>
  <c r="AW135" i="21" a="1"/>
  <c r="AW135" i="21" s="1"/>
  <c r="AV135" i="21" a="1"/>
  <c r="AV135" i="21" s="1"/>
  <c r="AU135" i="21" a="1"/>
  <c r="AU135" i="21" s="1"/>
  <c r="AT135" i="21" a="1"/>
  <c r="AT135" i="21" s="1"/>
  <c r="AS135" i="21" a="1"/>
  <c r="AS135" i="21" s="1"/>
  <c r="AR135" i="21" a="1"/>
  <c r="AR135" i="21" s="1"/>
  <c r="AQ135" i="21" a="1"/>
  <c r="AQ135" i="21" s="1"/>
  <c r="AP135" i="21" a="1"/>
  <c r="AP135" i="21" s="1"/>
  <c r="AO135" i="21" a="1"/>
  <c r="AO135" i="21" s="1"/>
  <c r="AN135" i="21" a="1"/>
  <c r="AN135" i="21" s="1"/>
  <c r="AM135" i="21" a="1"/>
  <c r="AM135" i="21" s="1"/>
  <c r="AL135" i="21" a="1"/>
  <c r="AL135" i="21" s="1"/>
  <c r="AK135" i="21" a="1"/>
  <c r="AK135" i="21" s="1"/>
  <c r="AJ135" i="21" a="1"/>
  <c r="AJ135" i="21" s="1"/>
  <c r="AI135" i="21" a="1"/>
  <c r="AI135" i="21" s="1"/>
  <c r="AH135" i="21" a="1"/>
  <c r="AH135" i="21" s="1"/>
  <c r="AG135" i="21" a="1"/>
  <c r="AG135" i="21" s="1"/>
  <c r="BC134" i="21" a="1"/>
  <c r="BC134" i="21" s="1"/>
  <c r="BB134" i="21" a="1"/>
  <c r="BB134" i="21" s="1"/>
  <c r="BA134" i="21" a="1"/>
  <c r="BA134" i="21" s="1"/>
  <c r="AZ134" i="21" a="1"/>
  <c r="AZ134" i="21" s="1"/>
  <c r="AY134" i="21" a="1"/>
  <c r="AY134" i="21" s="1"/>
  <c r="AX134" i="21" a="1"/>
  <c r="AX134" i="21" s="1"/>
  <c r="AW134" i="21" a="1"/>
  <c r="AW134" i="21" s="1"/>
  <c r="AV134" i="21" a="1"/>
  <c r="AV134" i="21" s="1"/>
  <c r="AU134" i="21" a="1"/>
  <c r="AU134" i="21" s="1"/>
  <c r="AT134" i="21" a="1"/>
  <c r="AT134" i="21" s="1"/>
  <c r="AS134" i="21" a="1"/>
  <c r="AS134" i="21" s="1"/>
  <c r="AR134" i="21" a="1"/>
  <c r="AR134" i="21" s="1"/>
  <c r="AQ134" i="21" a="1"/>
  <c r="AQ134" i="21" s="1"/>
  <c r="AP134" i="21" a="1"/>
  <c r="AP134" i="21" s="1"/>
  <c r="AO134" i="21" a="1"/>
  <c r="AO134" i="21" s="1"/>
  <c r="AN134" i="21" a="1"/>
  <c r="AN134" i="21" s="1"/>
  <c r="AM134" i="21" a="1"/>
  <c r="AM134" i="21" s="1"/>
  <c r="AL134" i="21" a="1"/>
  <c r="AL134" i="21" s="1"/>
  <c r="AK134" i="21" a="1"/>
  <c r="AK134" i="21" s="1"/>
  <c r="AJ134" i="21" a="1"/>
  <c r="AJ134" i="21" s="1"/>
  <c r="AI134" i="21" a="1"/>
  <c r="AI134" i="21" s="1"/>
  <c r="AH134" i="21" a="1"/>
  <c r="AH134" i="21" s="1"/>
  <c r="AG134" i="21" a="1"/>
  <c r="AG134" i="21" s="1"/>
  <c r="AF134" i="21" a="1"/>
  <c r="AF134" i="21" s="1"/>
  <c r="AE134" i="21" a="1"/>
  <c r="AE134" i="21" s="1"/>
  <c r="AE140" i="21" a="1"/>
  <c r="AE140" i="21" s="1"/>
  <c r="AE139" i="21" a="1"/>
  <c r="AE139" i="21" s="1"/>
  <c r="AE138" i="21" a="1"/>
  <c r="AE138" i="21" s="1"/>
  <c r="AE137" i="21" a="1"/>
  <c r="AE137" i="21" s="1"/>
  <c r="AE136" i="21" a="1"/>
  <c r="AE136" i="21" s="1"/>
  <c r="AE135" i="21" a="1"/>
  <c r="AE135" i="21" s="1"/>
  <c r="AE42" i="21" a="1"/>
  <c r="AE42" i="21" s="1"/>
  <c r="AE81" i="21" a="1"/>
  <c r="AE81" i="21" s="1"/>
  <c r="AE80" i="21" a="1"/>
  <c r="AE80" i="21" s="1"/>
  <c r="AE79" i="21" a="1"/>
  <c r="AE79" i="21" s="1"/>
  <c r="AE78" i="21" a="1"/>
  <c r="AE78" i="21" s="1"/>
  <c r="AE77" i="21" a="1"/>
  <c r="AE77" i="21" s="1"/>
  <c r="AE76" i="21" a="1"/>
  <c r="AE76" i="21" s="1"/>
  <c r="AE75" i="21" a="1"/>
  <c r="AE75" i="21" s="1"/>
  <c r="AE74" i="21" a="1"/>
  <c r="AE74" i="21" s="1"/>
  <c r="AE73" i="21" a="1"/>
  <c r="AE73" i="21" s="1"/>
  <c r="AE72" i="21" a="1"/>
  <c r="AE72" i="21" s="1"/>
  <c r="AE71" i="21" a="1"/>
  <c r="AE71" i="21" s="1"/>
  <c r="AE70" i="21" a="1"/>
  <c r="AE70" i="21" s="1"/>
  <c r="AE69" i="21" a="1"/>
  <c r="AE69" i="21" s="1"/>
  <c r="AE68" i="21" a="1"/>
  <c r="AE68" i="21" s="1"/>
  <c r="AE67" i="21" a="1"/>
  <c r="AE67" i="21" s="1"/>
  <c r="AE66" i="21" a="1"/>
  <c r="AE66" i="21" s="1"/>
  <c r="AE65" i="21" a="1"/>
  <c r="AE65" i="21" s="1"/>
  <c r="AE64" i="21" a="1"/>
  <c r="AE64" i="21" s="1"/>
  <c r="AE63" i="21" a="1"/>
  <c r="AE63" i="21" s="1"/>
  <c r="AE62" i="21" a="1"/>
  <c r="AE62" i="21" s="1"/>
  <c r="AE61" i="21" a="1"/>
  <c r="AE61" i="21" s="1"/>
  <c r="AE60" i="21" a="1"/>
  <c r="AE60" i="21" s="1"/>
  <c r="AE59" i="21" a="1"/>
  <c r="AE59" i="21" s="1"/>
  <c r="AE58" i="21" a="1"/>
  <c r="AE58" i="21" s="1"/>
  <c r="AE57" i="21" a="1"/>
  <c r="AE57" i="21" s="1"/>
  <c r="AE56" i="21" a="1"/>
  <c r="AE56" i="21" s="1"/>
  <c r="AE55" i="21" a="1"/>
  <c r="AE55" i="21" s="1"/>
  <c r="AE54" i="21" a="1"/>
  <c r="AE54" i="21" s="1"/>
  <c r="AE53" i="21" a="1"/>
  <c r="AE53" i="21" s="1"/>
  <c r="AE52" i="21" a="1"/>
  <c r="AE52" i="21" s="1"/>
  <c r="AE51" i="21" a="1"/>
  <c r="AE51" i="21" s="1"/>
  <c r="AE50" i="21" a="1"/>
  <c r="AE50" i="21" s="1"/>
  <c r="AE49" i="21" a="1"/>
  <c r="AE49" i="21" s="1"/>
  <c r="AE48" i="21" a="1"/>
  <c r="AE48" i="21" s="1"/>
  <c r="AE47" i="21" a="1"/>
  <c r="AE47" i="21" s="1"/>
  <c r="AE46" i="21" a="1"/>
  <c r="AE46" i="21" s="1"/>
  <c r="AE45" i="21" a="1"/>
  <c r="AE45" i="21" s="1"/>
  <c r="AE44" i="21" a="1"/>
  <c r="AE44" i="21" s="1"/>
  <c r="AE43" i="21" a="1"/>
  <c r="AE43" i="21" s="1"/>
  <c r="E106" i="21"/>
  <c r="AE104" i="21" s="1"/>
  <c r="F106" i="21"/>
  <c r="G106" i="21"/>
  <c r="H106" i="21"/>
  <c r="I106" i="21"/>
  <c r="J106" i="21"/>
  <c r="K106" i="21"/>
  <c r="L106" i="21"/>
  <c r="M106" i="21"/>
  <c r="N106" i="21"/>
  <c r="O106" i="21"/>
  <c r="P106" i="21"/>
  <c r="Q106" i="21"/>
  <c r="R106" i="21"/>
  <c r="S106" i="21"/>
  <c r="T106" i="21"/>
  <c r="U106" i="21"/>
  <c r="V106" i="21"/>
  <c r="W106" i="21"/>
  <c r="X106" i="21"/>
  <c r="Y106" i="21"/>
  <c r="Z106" i="21"/>
  <c r="AA106" i="21"/>
  <c r="AB106" i="21"/>
  <c r="AC106" i="21"/>
  <c r="E109" i="21"/>
  <c r="AE107" i="21" s="1"/>
  <c r="F109" i="21"/>
  <c r="G109" i="21"/>
  <c r="H109" i="21"/>
  <c r="I109" i="21"/>
  <c r="J109" i="21"/>
  <c r="K109" i="21"/>
  <c r="L109" i="21"/>
  <c r="M109" i="21"/>
  <c r="N109" i="21"/>
  <c r="O109" i="21"/>
  <c r="P109" i="21"/>
  <c r="Q109" i="21"/>
  <c r="R109" i="21"/>
  <c r="S109" i="21"/>
  <c r="T109" i="21"/>
  <c r="U109" i="21"/>
  <c r="V109" i="21"/>
  <c r="W109" i="21"/>
  <c r="X109" i="21"/>
  <c r="Y109" i="21"/>
  <c r="Z109" i="21"/>
  <c r="AA109" i="21"/>
  <c r="AB109" i="21"/>
  <c r="AC109" i="21"/>
  <c r="E112" i="21"/>
  <c r="AE110" i="21" s="1"/>
  <c r="F112" i="21"/>
  <c r="G112" i="21"/>
  <c r="H112" i="21"/>
  <c r="I112" i="21"/>
  <c r="J112" i="21"/>
  <c r="K112" i="21"/>
  <c r="L112" i="21"/>
  <c r="M112" i="21"/>
  <c r="N112" i="21"/>
  <c r="O112" i="21"/>
  <c r="P112" i="21"/>
  <c r="Q112" i="21"/>
  <c r="R112" i="21"/>
  <c r="S112" i="21"/>
  <c r="T112" i="21"/>
  <c r="U112" i="21"/>
  <c r="V112" i="21"/>
  <c r="W112" i="21"/>
  <c r="X112" i="21"/>
  <c r="Y112" i="21"/>
  <c r="Z112" i="21"/>
  <c r="AA112" i="21"/>
  <c r="AB112" i="21"/>
  <c r="AC112" i="21"/>
  <c r="E115" i="21"/>
  <c r="AE113" i="21" s="1"/>
  <c r="F115" i="21"/>
  <c r="G115" i="21"/>
  <c r="H115" i="21"/>
  <c r="I115" i="21"/>
  <c r="J115" i="21"/>
  <c r="K115" i="21"/>
  <c r="L115" i="21"/>
  <c r="M115" i="21"/>
  <c r="N115" i="21"/>
  <c r="O115" i="21"/>
  <c r="P115" i="21"/>
  <c r="Q115" i="21"/>
  <c r="R115" i="21"/>
  <c r="S115" i="21"/>
  <c r="T115" i="21"/>
  <c r="U115" i="21"/>
  <c r="V115" i="21"/>
  <c r="W115" i="21"/>
  <c r="X115" i="21"/>
  <c r="Y115" i="21"/>
  <c r="Z115" i="21"/>
  <c r="AA115" i="21"/>
  <c r="AB115" i="21"/>
  <c r="AC115" i="21"/>
  <c r="E118" i="21"/>
  <c r="AE116" i="21" s="1"/>
  <c r="F118" i="21"/>
  <c r="G118" i="21"/>
  <c r="H118" i="21"/>
  <c r="I118" i="21"/>
  <c r="J118" i="21"/>
  <c r="K118" i="21"/>
  <c r="L118" i="21"/>
  <c r="M118" i="21"/>
  <c r="N118" i="21"/>
  <c r="O118" i="21"/>
  <c r="P118" i="21"/>
  <c r="Q118" i="21"/>
  <c r="R118" i="21"/>
  <c r="S118" i="21"/>
  <c r="T118" i="21"/>
  <c r="U118" i="21"/>
  <c r="V118" i="21"/>
  <c r="W118" i="21"/>
  <c r="X118" i="21"/>
  <c r="Y118" i="21"/>
  <c r="Z118" i="21"/>
  <c r="AA118" i="21"/>
  <c r="AB118" i="21"/>
  <c r="AC118" i="21"/>
  <c r="E121" i="21"/>
  <c r="AE119" i="21" s="1"/>
  <c r="F121" i="21"/>
  <c r="G121" i="21"/>
  <c r="H121" i="21"/>
  <c r="I121" i="21"/>
  <c r="J121" i="21"/>
  <c r="K121" i="21"/>
  <c r="L121" i="21"/>
  <c r="M121" i="21"/>
  <c r="N121" i="21"/>
  <c r="O121" i="21"/>
  <c r="P121" i="21"/>
  <c r="Q121" i="21"/>
  <c r="R121" i="21"/>
  <c r="S121" i="21"/>
  <c r="T121" i="21"/>
  <c r="U121" i="21"/>
  <c r="V121" i="21"/>
  <c r="W121" i="21"/>
  <c r="X121" i="21"/>
  <c r="Y121" i="21"/>
  <c r="Z121" i="21"/>
  <c r="AA121" i="21"/>
  <c r="AB121" i="21"/>
  <c r="AC121" i="21"/>
  <c r="AD134" i="21"/>
  <c r="AD135" i="21"/>
  <c r="AD136" i="21"/>
  <c r="AD137" i="21"/>
  <c r="AD138" i="21"/>
  <c r="AD139" i="21"/>
  <c r="AD140" i="21"/>
  <c r="AE142" i="21"/>
  <c r="AF142" i="21"/>
  <c r="AG142" i="21"/>
  <c r="AH142" i="21"/>
  <c r="AI142" i="21"/>
  <c r="AJ142" i="21"/>
  <c r="AK142" i="21"/>
  <c r="AL142" i="21"/>
  <c r="AM142" i="21"/>
  <c r="AN142" i="21"/>
  <c r="AO142" i="21"/>
  <c r="AP142" i="21"/>
  <c r="AQ142" i="21"/>
  <c r="AR142" i="21"/>
  <c r="AS142" i="21"/>
  <c r="AT142" i="21"/>
  <c r="AU142" i="21"/>
  <c r="AV142" i="21"/>
  <c r="AW142" i="21"/>
  <c r="AX142" i="21"/>
  <c r="AY142" i="21"/>
  <c r="AZ142" i="21"/>
  <c r="BA142" i="21"/>
  <c r="BB142" i="21"/>
  <c r="BC142" i="21"/>
  <c r="BC83" i="21"/>
  <c r="BB83" i="21"/>
  <c r="BA83" i="21"/>
  <c r="AZ83" i="21"/>
  <c r="AY83" i="21"/>
  <c r="AX83" i="21"/>
  <c r="AW83" i="21"/>
  <c r="AV83" i="21"/>
  <c r="AU83" i="21"/>
  <c r="AT83" i="21"/>
  <c r="AS83" i="21"/>
  <c r="AR83" i="21"/>
  <c r="AQ83" i="21"/>
  <c r="AP83" i="21"/>
  <c r="AO83" i="21"/>
  <c r="AN83" i="21"/>
  <c r="AM83" i="21"/>
  <c r="AL83" i="21"/>
  <c r="AK83" i="21"/>
  <c r="AJ83" i="21"/>
  <c r="AI83" i="21"/>
  <c r="AH83" i="21"/>
  <c r="AG83" i="21"/>
  <c r="AF83" i="21"/>
  <c r="AE83" i="21"/>
  <c r="BC81" i="21" a="1"/>
  <c r="BC81" i="21" s="1"/>
  <c r="BB81" i="21" a="1"/>
  <c r="BB81" i="21" s="1"/>
  <c r="BA81" i="21" a="1"/>
  <c r="BA81" i="21" s="1"/>
  <c r="AZ81" i="21" a="1"/>
  <c r="AZ81" i="21" s="1"/>
  <c r="AY81" i="21" a="1"/>
  <c r="AY81" i="21" s="1"/>
  <c r="AX81" i="21" a="1"/>
  <c r="AX81" i="21" s="1"/>
  <c r="AW81" i="21" a="1"/>
  <c r="AW81" i="21" s="1"/>
  <c r="AV81" i="21" a="1"/>
  <c r="AV81" i="21" s="1"/>
  <c r="AU81" i="21" a="1"/>
  <c r="AU81" i="21" s="1"/>
  <c r="AT81" i="21" a="1"/>
  <c r="AT81" i="21" s="1"/>
  <c r="AS81" i="21" a="1"/>
  <c r="AS81" i="21" s="1"/>
  <c r="AR81" i="21" a="1"/>
  <c r="AR81" i="21" s="1"/>
  <c r="AQ81" i="21"/>
  <c r="AQ81" i="21" a="1"/>
  <c r="AP81" i="21" a="1"/>
  <c r="AP81" i="21" s="1"/>
  <c r="AO81" i="21" a="1"/>
  <c r="AO81" i="21" s="1"/>
  <c r="AN81" i="21" a="1"/>
  <c r="AN81" i="21" s="1"/>
  <c r="AM81" i="21" a="1"/>
  <c r="AM81" i="21" s="1"/>
  <c r="AL81" i="21" a="1"/>
  <c r="AL81" i="21" s="1"/>
  <c r="AK81" i="21" a="1"/>
  <c r="AK81" i="21" s="1"/>
  <c r="AJ81" i="21" a="1"/>
  <c r="AJ81" i="21" s="1"/>
  <c r="AI81" i="21" a="1"/>
  <c r="AI81" i="21" s="1"/>
  <c r="AH81" i="21" a="1"/>
  <c r="AH81" i="21" s="1"/>
  <c r="AG81" i="21" a="1"/>
  <c r="AG81" i="21" s="1"/>
  <c r="AF81" i="21" a="1"/>
  <c r="AF81" i="21" s="1"/>
  <c r="AD81" i="21"/>
  <c r="BC80" i="21" a="1"/>
  <c r="BC80" i="21" s="1"/>
  <c r="BB80" i="21" a="1"/>
  <c r="BB80" i="21" s="1"/>
  <c r="BA80" i="21" a="1"/>
  <c r="BA80" i="21" s="1"/>
  <c r="AZ80" i="21" a="1"/>
  <c r="AZ80" i="21" s="1"/>
  <c r="AY80" i="21" a="1"/>
  <c r="AY80" i="21" s="1"/>
  <c r="AX80" i="21" a="1"/>
  <c r="AX80" i="21" s="1"/>
  <c r="AW80" i="21" a="1"/>
  <c r="AW80" i="21" s="1"/>
  <c r="AV80" i="21" a="1"/>
  <c r="AV80" i="21" s="1"/>
  <c r="AU80" i="21" a="1"/>
  <c r="AU80" i="21" s="1"/>
  <c r="AT80" i="21" a="1"/>
  <c r="AT80" i="21" s="1"/>
  <c r="AS80" i="21" a="1"/>
  <c r="AS80" i="21" s="1"/>
  <c r="AR80" i="21" a="1"/>
  <c r="AR80" i="21" s="1"/>
  <c r="AQ80" i="21" a="1"/>
  <c r="AQ80" i="21" s="1"/>
  <c r="AP80" i="21" a="1"/>
  <c r="AP80" i="21" s="1"/>
  <c r="AO80" i="21" a="1"/>
  <c r="AO80" i="21" s="1"/>
  <c r="AN80" i="21" a="1"/>
  <c r="AN80" i="21" s="1"/>
  <c r="AM80" i="21" a="1"/>
  <c r="AM80" i="21" s="1"/>
  <c r="AL80" i="21" a="1"/>
  <c r="AL80" i="21" s="1"/>
  <c r="AK80" i="21" a="1"/>
  <c r="AK80" i="21" s="1"/>
  <c r="AJ80" i="21" a="1"/>
  <c r="AJ80" i="21" s="1"/>
  <c r="AI80" i="21" a="1"/>
  <c r="AI80" i="21" s="1"/>
  <c r="AH80" i="21" a="1"/>
  <c r="AH80" i="21" s="1"/>
  <c r="AG80" i="21" a="1"/>
  <c r="AG80" i="21" s="1"/>
  <c r="AF80" i="21" a="1"/>
  <c r="AF80" i="21" s="1"/>
  <c r="AD80" i="21"/>
  <c r="BC79" i="21" a="1"/>
  <c r="BC79" i="21" s="1"/>
  <c r="BB79" i="21" a="1"/>
  <c r="BB79" i="21" s="1"/>
  <c r="BA79" i="21" a="1"/>
  <c r="BA79" i="21" s="1"/>
  <c r="AZ79" i="21" a="1"/>
  <c r="AZ79" i="21" s="1"/>
  <c r="AY79" i="21" a="1"/>
  <c r="AY79" i="21" s="1"/>
  <c r="AX79" i="21" a="1"/>
  <c r="AX79" i="21" s="1"/>
  <c r="AW79" i="21" a="1"/>
  <c r="AW79" i="21" s="1"/>
  <c r="AV79" i="21" a="1"/>
  <c r="AV79" i="21" s="1"/>
  <c r="AU79" i="21" a="1"/>
  <c r="AU79" i="21" s="1"/>
  <c r="AT79" i="21" a="1"/>
  <c r="AT79" i="21" s="1"/>
  <c r="AS79" i="21" a="1"/>
  <c r="AS79" i="21" s="1"/>
  <c r="AR79" i="21" a="1"/>
  <c r="AR79" i="21" s="1"/>
  <c r="AQ79" i="21" a="1"/>
  <c r="AQ79" i="21" s="1"/>
  <c r="AP79" i="21" a="1"/>
  <c r="AP79" i="21" s="1"/>
  <c r="AO79" i="21" a="1"/>
  <c r="AO79" i="21" s="1"/>
  <c r="AN79" i="21" a="1"/>
  <c r="AN79" i="21" s="1"/>
  <c r="AM79" i="21" a="1"/>
  <c r="AM79" i="21" s="1"/>
  <c r="AL79" i="21" a="1"/>
  <c r="AL79" i="21" s="1"/>
  <c r="AK79" i="21" a="1"/>
  <c r="AK79" i="21" s="1"/>
  <c r="AJ79" i="21" a="1"/>
  <c r="AJ79" i="21" s="1"/>
  <c r="AI79" i="21" a="1"/>
  <c r="AI79" i="21" s="1"/>
  <c r="AH79" i="21" a="1"/>
  <c r="AH79" i="21" s="1"/>
  <c r="AG79" i="21" a="1"/>
  <c r="AG79" i="21" s="1"/>
  <c r="AF79" i="21" a="1"/>
  <c r="AF79" i="21" s="1"/>
  <c r="AD79" i="21"/>
  <c r="BC78" i="21" a="1"/>
  <c r="BC78" i="21" s="1"/>
  <c r="BB78" i="21" a="1"/>
  <c r="BB78" i="21" s="1"/>
  <c r="BA78" i="21" a="1"/>
  <c r="BA78" i="21" s="1"/>
  <c r="AZ78" i="21" a="1"/>
  <c r="AZ78" i="21" s="1"/>
  <c r="AY78" i="21" a="1"/>
  <c r="AY78" i="21" s="1"/>
  <c r="AX78" i="21" a="1"/>
  <c r="AX78" i="21" s="1"/>
  <c r="AW78" i="21" a="1"/>
  <c r="AW78" i="21" s="1"/>
  <c r="AV78" i="21" a="1"/>
  <c r="AV78" i="21" s="1"/>
  <c r="AU78" i="21" a="1"/>
  <c r="AU78" i="21" s="1"/>
  <c r="AT78" i="21" a="1"/>
  <c r="AT78" i="21" s="1"/>
  <c r="AS78" i="21" a="1"/>
  <c r="AS78" i="21" s="1"/>
  <c r="AR78" i="21" a="1"/>
  <c r="AR78" i="21" s="1"/>
  <c r="AQ78" i="21" a="1"/>
  <c r="AQ78" i="21" s="1"/>
  <c r="AP78" i="21" a="1"/>
  <c r="AP78" i="21" s="1"/>
  <c r="AO78" i="21" a="1"/>
  <c r="AO78" i="21" s="1"/>
  <c r="AN78" i="21" a="1"/>
  <c r="AN78" i="21" s="1"/>
  <c r="AM78" i="21" a="1"/>
  <c r="AM78" i="21" s="1"/>
  <c r="AL78" i="21" a="1"/>
  <c r="AL78" i="21" s="1"/>
  <c r="AK78" i="21" a="1"/>
  <c r="AK78" i="21" s="1"/>
  <c r="AJ78" i="21" a="1"/>
  <c r="AJ78" i="21" s="1"/>
  <c r="AI78" i="21" a="1"/>
  <c r="AI78" i="21" s="1"/>
  <c r="AH78" i="21" a="1"/>
  <c r="AH78" i="21" s="1"/>
  <c r="AG78" i="21" a="1"/>
  <c r="AG78" i="21" s="1"/>
  <c r="AF78" i="21" a="1"/>
  <c r="AF78" i="21" s="1"/>
  <c r="AD78" i="21"/>
  <c r="BC77" i="21" a="1"/>
  <c r="BC77" i="21" s="1"/>
  <c r="BB77" i="21" a="1"/>
  <c r="BB77" i="21" s="1"/>
  <c r="BA77" i="21" a="1"/>
  <c r="BA77" i="21" s="1"/>
  <c r="AZ77" i="21" a="1"/>
  <c r="AZ77" i="21" s="1"/>
  <c r="AY77" i="21" a="1"/>
  <c r="AY77" i="21" s="1"/>
  <c r="AX77" i="21" a="1"/>
  <c r="AX77" i="21" s="1"/>
  <c r="AW77" i="21" a="1"/>
  <c r="AW77" i="21" s="1"/>
  <c r="AV77" i="21" a="1"/>
  <c r="AV77" i="21" s="1"/>
  <c r="AU77" i="21" a="1"/>
  <c r="AU77" i="21" s="1"/>
  <c r="AT77" i="21" a="1"/>
  <c r="AT77" i="21" s="1"/>
  <c r="AS77" i="21" a="1"/>
  <c r="AS77" i="21" s="1"/>
  <c r="AR77" i="21" a="1"/>
  <c r="AR77" i="21" s="1"/>
  <c r="AQ77" i="21" a="1"/>
  <c r="AQ77" i="21" s="1"/>
  <c r="AP77" i="21" a="1"/>
  <c r="AP77" i="21" s="1"/>
  <c r="AO77" i="21" a="1"/>
  <c r="AO77" i="21" s="1"/>
  <c r="AN77" i="21" a="1"/>
  <c r="AN77" i="21" s="1"/>
  <c r="AM77" i="21" a="1"/>
  <c r="AM77" i="21" s="1"/>
  <c r="AL77" i="21" a="1"/>
  <c r="AL77" i="21" s="1"/>
  <c r="AK77" i="21" a="1"/>
  <c r="AK77" i="21" s="1"/>
  <c r="AJ77" i="21" a="1"/>
  <c r="AJ77" i="21" s="1"/>
  <c r="AI77" i="21" a="1"/>
  <c r="AI77" i="21" s="1"/>
  <c r="AH77" i="21" a="1"/>
  <c r="AH77" i="21" s="1"/>
  <c r="AG77" i="21" a="1"/>
  <c r="AG77" i="21" s="1"/>
  <c r="AF77" i="21" a="1"/>
  <c r="AF77" i="21" s="1"/>
  <c r="AD77" i="21"/>
  <c r="BC76" i="21" a="1"/>
  <c r="BC76" i="21" s="1"/>
  <c r="BB76" i="21" a="1"/>
  <c r="BB76" i="21" s="1"/>
  <c r="BA76" i="21" a="1"/>
  <c r="BA76" i="21" s="1"/>
  <c r="AZ76" i="21" a="1"/>
  <c r="AZ76" i="21" s="1"/>
  <c r="AY76" i="21" a="1"/>
  <c r="AY76" i="21" s="1"/>
  <c r="AX76" i="21" a="1"/>
  <c r="AX76" i="21" s="1"/>
  <c r="AW76" i="21" a="1"/>
  <c r="AW76" i="21" s="1"/>
  <c r="AV76" i="21" a="1"/>
  <c r="AV76" i="21" s="1"/>
  <c r="AU76" i="21" a="1"/>
  <c r="AU76" i="21" s="1"/>
  <c r="AT76" i="21" a="1"/>
  <c r="AT76" i="21" s="1"/>
  <c r="AS76" i="21" a="1"/>
  <c r="AS76" i="21" s="1"/>
  <c r="AR76" i="21" a="1"/>
  <c r="AR76" i="21" s="1"/>
  <c r="AQ76" i="21" a="1"/>
  <c r="AQ76" i="21" s="1"/>
  <c r="AP76" i="21" a="1"/>
  <c r="AP76" i="21" s="1"/>
  <c r="AO76" i="21" a="1"/>
  <c r="AO76" i="21" s="1"/>
  <c r="AN76" i="21" a="1"/>
  <c r="AN76" i="21" s="1"/>
  <c r="AM76" i="21" a="1"/>
  <c r="AM76" i="21" s="1"/>
  <c r="AL76" i="21" a="1"/>
  <c r="AL76" i="21" s="1"/>
  <c r="AK76" i="21" a="1"/>
  <c r="AK76" i="21" s="1"/>
  <c r="AJ76" i="21" a="1"/>
  <c r="AJ76" i="21" s="1"/>
  <c r="AI76" i="21" a="1"/>
  <c r="AI76" i="21" s="1"/>
  <c r="AH76" i="21" a="1"/>
  <c r="AH76" i="21" s="1"/>
  <c r="AG76" i="21" a="1"/>
  <c r="AG76" i="21" s="1"/>
  <c r="AF76" i="21" a="1"/>
  <c r="AF76" i="21" s="1"/>
  <c r="AD76" i="21"/>
  <c r="BC75" i="21" a="1"/>
  <c r="BC75" i="21" s="1"/>
  <c r="BB75" i="21" a="1"/>
  <c r="BB75" i="21" s="1"/>
  <c r="BA75" i="21" a="1"/>
  <c r="BA75" i="21" s="1"/>
  <c r="AZ75" i="21" a="1"/>
  <c r="AZ75" i="21" s="1"/>
  <c r="AY75" i="21" a="1"/>
  <c r="AY75" i="21" s="1"/>
  <c r="AX75" i="21" a="1"/>
  <c r="AX75" i="21" s="1"/>
  <c r="AW75" i="21" a="1"/>
  <c r="AW75" i="21" s="1"/>
  <c r="AV75" i="21" a="1"/>
  <c r="AV75" i="21" s="1"/>
  <c r="AU75" i="21" a="1"/>
  <c r="AU75" i="21" s="1"/>
  <c r="AT75" i="21" a="1"/>
  <c r="AT75" i="21" s="1"/>
  <c r="AS75" i="21" a="1"/>
  <c r="AS75" i="21" s="1"/>
  <c r="AR75" i="21" a="1"/>
  <c r="AR75" i="21" s="1"/>
  <c r="AQ75" i="21" a="1"/>
  <c r="AQ75" i="21" s="1"/>
  <c r="AP75" i="21" a="1"/>
  <c r="AP75" i="21" s="1"/>
  <c r="AO75" i="21" a="1"/>
  <c r="AO75" i="21" s="1"/>
  <c r="AN75" i="21" a="1"/>
  <c r="AN75" i="21" s="1"/>
  <c r="AM75" i="21" a="1"/>
  <c r="AM75" i="21" s="1"/>
  <c r="AL75" i="21" a="1"/>
  <c r="AL75" i="21" s="1"/>
  <c r="AK75" i="21"/>
  <c r="AK75" i="21" a="1"/>
  <c r="AJ75" i="21" a="1"/>
  <c r="AJ75" i="21" s="1"/>
  <c r="AI75" i="21" a="1"/>
  <c r="AI75" i="21" s="1"/>
  <c r="AH75" i="21" a="1"/>
  <c r="AH75" i="21" s="1"/>
  <c r="AG75" i="21" a="1"/>
  <c r="AG75" i="21" s="1"/>
  <c r="AF75" i="21" a="1"/>
  <c r="AF75" i="21" s="1"/>
  <c r="AD75" i="21"/>
  <c r="BC74" i="21" a="1"/>
  <c r="BC74" i="21" s="1"/>
  <c r="BB74" i="21" a="1"/>
  <c r="BB74" i="21" s="1"/>
  <c r="BA74" i="21" a="1"/>
  <c r="BA74" i="21" s="1"/>
  <c r="AZ74" i="21" a="1"/>
  <c r="AZ74" i="21" s="1"/>
  <c r="AY74" i="21" a="1"/>
  <c r="AY74" i="21" s="1"/>
  <c r="AX74" i="21" a="1"/>
  <c r="AX74" i="21" s="1"/>
  <c r="AW74" i="21" a="1"/>
  <c r="AW74" i="21" s="1"/>
  <c r="AV74" i="21" a="1"/>
  <c r="AV74" i="21" s="1"/>
  <c r="AU74" i="21" a="1"/>
  <c r="AU74" i="21" s="1"/>
  <c r="AT74" i="21" a="1"/>
  <c r="AT74" i="21" s="1"/>
  <c r="AS74" i="21" a="1"/>
  <c r="AS74" i="21" s="1"/>
  <c r="AR74" i="21" a="1"/>
  <c r="AR74" i="21" s="1"/>
  <c r="AQ74" i="21" a="1"/>
  <c r="AQ74" i="21" s="1"/>
  <c r="AP74" i="21" a="1"/>
  <c r="AP74" i="21" s="1"/>
  <c r="AO74" i="21" a="1"/>
  <c r="AO74" i="21" s="1"/>
  <c r="AN74" i="21" a="1"/>
  <c r="AN74" i="21" s="1"/>
  <c r="AM74" i="21" a="1"/>
  <c r="AM74" i="21" s="1"/>
  <c r="AL74" i="21" a="1"/>
  <c r="AL74" i="21" s="1"/>
  <c r="AK74" i="21" a="1"/>
  <c r="AK74" i="21" s="1"/>
  <c r="AJ74" i="21" a="1"/>
  <c r="AJ74" i="21" s="1"/>
  <c r="AI74" i="21" a="1"/>
  <c r="AI74" i="21" s="1"/>
  <c r="AH74" i="21" a="1"/>
  <c r="AH74" i="21" s="1"/>
  <c r="AG74" i="21" a="1"/>
  <c r="AG74" i="21" s="1"/>
  <c r="AF74" i="21" a="1"/>
  <c r="AF74" i="21" s="1"/>
  <c r="AD74" i="21"/>
  <c r="BC73" i="21" a="1"/>
  <c r="BC73" i="21" s="1"/>
  <c r="BB73" i="21" a="1"/>
  <c r="BB73" i="21" s="1"/>
  <c r="BA73" i="21" a="1"/>
  <c r="BA73" i="21" s="1"/>
  <c r="AZ73" i="21" a="1"/>
  <c r="AZ73" i="21" s="1"/>
  <c r="AY73" i="21" a="1"/>
  <c r="AY73" i="21" s="1"/>
  <c r="AX73" i="21" a="1"/>
  <c r="AX73" i="21" s="1"/>
  <c r="AW73" i="21" a="1"/>
  <c r="AW73" i="21" s="1"/>
  <c r="AV73" i="21" a="1"/>
  <c r="AV73" i="21" s="1"/>
  <c r="AU73" i="21" a="1"/>
  <c r="AU73" i="21" s="1"/>
  <c r="AT73" i="21" a="1"/>
  <c r="AT73" i="21" s="1"/>
  <c r="AS73" i="21" a="1"/>
  <c r="AS73" i="21" s="1"/>
  <c r="AR73" i="21" a="1"/>
  <c r="AR73" i="21" s="1"/>
  <c r="AQ73" i="21" a="1"/>
  <c r="AQ73" i="21" s="1"/>
  <c r="AP73" i="21" a="1"/>
  <c r="AP73" i="21" s="1"/>
  <c r="AO73" i="21" a="1"/>
  <c r="AO73" i="21" s="1"/>
  <c r="AN73" i="21" a="1"/>
  <c r="AN73" i="21" s="1"/>
  <c r="AM73" i="21" a="1"/>
  <c r="AM73" i="21" s="1"/>
  <c r="AL73" i="21" a="1"/>
  <c r="AL73" i="21" s="1"/>
  <c r="AK73" i="21" a="1"/>
  <c r="AK73" i="21" s="1"/>
  <c r="AJ73" i="21" a="1"/>
  <c r="AJ73" i="21" s="1"/>
  <c r="AI73" i="21" a="1"/>
  <c r="AI73" i="21" s="1"/>
  <c r="AH73" i="21" a="1"/>
  <c r="AH73" i="21" s="1"/>
  <c r="AG73" i="21" a="1"/>
  <c r="AG73" i="21" s="1"/>
  <c r="AF73" i="21" a="1"/>
  <c r="AF73" i="21" s="1"/>
  <c r="AD73" i="21"/>
  <c r="BC72" i="21" a="1"/>
  <c r="BC72" i="21" s="1"/>
  <c r="BB72" i="21" a="1"/>
  <c r="BB72" i="21" s="1"/>
  <c r="BA72" i="21" a="1"/>
  <c r="BA72" i="21" s="1"/>
  <c r="AZ72" i="21" a="1"/>
  <c r="AZ72" i="21" s="1"/>
  <c r="AY72" i="21" a="1"/>
  <c r="AY72" i="21" s="1"/>
  <c r="AX72" i="21" a="1"/>
  <c r="AX72" i="21" s="1"/>
  <c r="AW72" i="21" a="1"/>
  <c r="AW72" i="21" s="1"/>
  <c r="AV72" i="21" a="1"/>
  <c r="AV72" i="21" s="1"/>
  <c r="AU72" i="21" a="1"/>
  <c r="AU72" i="21" s="1"/>
  <c r="AT72" i="21" a="1"/>
  <c r="AT72" i="21" s="1"/>
  <c r="AS72" i="21" a="1"/>
  <c r="AS72" i="21" s="1"/>
  <c r="AR72" i="21" a="1"/>
  <c r="AR72" i="21" s="1"/>
  <c r="AQ72" i="21" a="1"/>
  <c r="AQ72" i="21" s="1"/>
  <c r="AP72" i="21" a="1"/>
  <c r="AP72" i="21" s="1"/>
  <c r="AO72" i="21" a="1"/>
  <c r="AO72" i="21" s="1"/>
  <c r="AN72" i="21" a="1"/>
  <c r="AN72" i="21" s="1"/>
  <c r="AM72" i="21" a="1"/>
  <c r="AM72" i="21" s="1"/>
  <c r="AL72" i="21" a="1"/>
  <c r="AL72" i="21" s="1"/>
  <c r="AK72" i="21" a="1"/>
  <c r="AK72" i="21" s="1"/>
  <c r="AJ72" i="21" a="1"/>
  <c r="AJ72" i="21" s="1"/>
  <c r="AI72" i="21" a="1"/>
  <c r="AI72" i="21" s="1"/>
  <c r="AH72" i="21" a="1"/>
  <c r="AH72" i="21" s="1"/>
  <c r="AG72" i="21" a="1"/>
  <c r="AG72" i="21" s="1"/>
  <c r="AF72" i="21" a="1"/>
  <c r="AF72" i="21" s="1"/>
  <c r="AD72" i="21"/>
  <c r="BC71" i="21" a="1"/>
  <c r="BC71" i="21" s="1"/>
  <c r="BB71" i="21" a="1"/>
  <c r="BB71" i="21" s="1"/>
  <c r="BA71" i="21" a="1"/>
  <c r="BA71" i="21" s="1"/>
  <c r="AZ71" i="21" a="1"/>
  <c r="AZ71" i="21" s="1"/>
  <c r="AY71" i="21" a="1"/>
  <c r="AY71" i="21" s="1"/>
  <c r="AX71" i="21"/>
  <c r="AX71" i="21" a="1"/>
  <c r="AW71" i="21" a="1"/>
  <c r="AW71" i="21" s="1"/>
  <c r="AV71" i="21" a="1"/>
  <c r="AV71" i="21" s="1"/>
  <c r="AU71" i="21" a="1"/>
  <c r="AU71" i="21" s="1"/>
  <c r="AT71" i="21" a="1"/>
  <c r="AT71" i="21" s="1"/>
  <c r="AS71" i="21" a="1"/>
  <c r="AS71" i="21" s="1"/>
  <c r="AR71" i="21" a="1"/>
  <c r="AR71" i="21" s="1"/>
  <c r="AQ71" i="21" a="1"/>
  <c r="AQ71" i="21" s="1"/>
  <c r="AP71" i="21" a="1"/>
  <c r="AP71" i="21" s="1"/>
  <c r="AO71" i="21" a="1"/>
  <c r="AO71" i="21" s="1"/>
  <c r="AN71" i="21" a="1"/>
  <c r="AN71" i="21" s="1"/>
  <c r="AM71" i="21" a="1"/>
  <c r="AM71" i="21" s="1"/>
  <c r="AL71" i="21" a="1"/>
  <c r="AL71" i="21" s="1"/>
  <c r="AK71" i="21" a="1"/>
  <c r="AK71" i="21" s="1"/>
  <c r="AJ71" i="21" a="1"/>
  <c r="AJ71" i="21" s="1"/>
  <c r="AI71" i="21" a="1"/>
  <c r="AI71" i="21" s="1"/>
  <c r="AH71" i="21" a="1"/>
  <c r="AH71" i="21" s="1"/>
  <c r="AG71" i="21" a="1"/>
  <c r="AG71" i="21" s="1"/>
  <c r="AF71" i="21" a="1"/>
  <c r="AF71" i="21" s="1"/>
  <c r="AD71" i="21"/>
  <c r="BC70" i="21" a="1"/>
  <c r="BC70" i="21" s="1"/>
  <c r="BB70" i="21" a="1"/>
  <c r="BB70" i="21" s="1"/>
  <c r="BA70" i="21" a="1"/>
  <c r="BA70" i="21" s="1"/>
  <c r="AZ70" i="21" a="1"/>
  <c r="AZ70" i="21" s="1"/>
  <c r="AY70" i="21" a="1"/>
  <c r="AY70" i="21" s="1"/>
  <c r="AX70" i="21" a="1"/>
  <c r="AX70" i="21" s="1"/>
  <c r="AW70" i="21" a="1"/>
  <c r="AW70" i="21" s="1"/>
  <c r="AV70" i="21" a="1"/>
  <c r="AV70" i="21" s="1"/>
  <c r="AU70" i="21" a="1"/>
  <c r="AU70" i="21" s="1"/>
  <c r="AT70" i="21" a="1"/>
  <c r="AT70" i="21" s="1"/>
  <c r="AS70" i="21" a="1"/>
  <c r="AS70" i="21" s="1"/>
  <c r="AR70" i="21" a="1"/>
  <c r="AR70" i="21" s="1"/>
  <c r="AQ70" i="21" a="1"/>
  <c r="AQ70" i="21" s="1"/>
  <c r="AP70" i="21" a="1"/>
  <c r="AP70" i="21" s="1"/>
  <c r="AO70" i="21" a="1"/>
  <c r="AO70" i="21" s="1"/>
  <c r="AN70" i="21" a="1"/>
  <c r="AN70" i="21" s="1"/>
  <c r="AM70" i="21" a="1"/>
  <c r="AM70" i="21" s="1"/>
  <c r="AL70" i="21" a="1"/>
  <c r="AL70" i="21" s="1"/>
  <c r="AK70" i="21" a="1"/>
  <c r="AK70" i="21" s="1"/>
  <c r="AJ70" i="21" a="1"/>
  <c r="AJ70" i="21" s="1"/>
  <c r="AI70" i="21" a="1"/>
  <c r="AI70" i="21" s="1"/>
  <c r="AH70" i="21" a="1"/>
  <c r="AH70" i="21" s="1"/>
  <c r="AG70" i="21" a="1"/>
  <c r="AG70" i="21" s="1"/>
  <c r="AF70" i="21" a="1"/>
  <c r="AF70" i="21" s="1"/>
  <c r="AD70" i="21"/>
  <c r="BC69" i="21" a="1"/>
  <c r="BC69" i="21" s="1"/>
  <c r="BB69" i="21" a="1"/>
  <c r="BB69" i="21" s="1"/>
  <c r="BA69" i="21" a="1"/>
  <c r="BA69" i="21" s="1"/>
  <c r="AZ69" i="21" a="1"/>
  <c r="AZ69" i="21" s="1"/>
  <c r="AY69" i="21" a="1"/>
  <c r="AY69" i="21" s="1"/>
  <c r="AX69" i="21" a="1"/>
  <c r="AX69" i="21" s="1"/>
  <c r="AW69" i="21" a="1"/>
  <c r="AW69" i="21" s="1"/>
  <c r="AV69" i="21" a="1"/>
  <c r="AV69" i="21" s="1"/>
  <c r="AU69" i="21" a="1"/>
  <c r="AU69" i="21" s="1"/>
  <c r="AT69" i="21" a="1"/>
  <c r="AT69" i="21" s="1"/>
  <c r="AS69" i="21" a="1"/>
  <c r="AS69" i="21" s="1"/>
  <c r="AR69" i="21" a="1"/>
  <c r="AR69" i="21" s="1"/>
  <c r="AQ69" i="21" a="1"/>
  <c r="AQ69" i="21" s="1"/>
  <c r="AP69" i="21" a="1"/>
  <c r="AP69" i="21" s="1"/>
  <c r="AO69" i="21" a="1"/>
  <c r="AO69" i="21" s="1"/>
  <c r="AN69" i="21" a="1"/>
  <c r="AN69" i="21" s="1"/>
  <c r="AM69" i="21" a="1"/>
  <c r="AM69" i="21" s="1"/>
  <c r="AL69" i="21" a="1"/>
  <c r="AL69" i="21" s="1"/>
  <c r="AK69" i="21" a="1"/>
  <c r="AK69" i="21" s="1"/>
  <c r="AJ69" i="21" a="1"/>
  <c r="AJ69" i="21" s="1"/>
  <c r="AI69" i="21" a="1"/>
  <c r="AI69" i="21" s="1"/>
  <c r="AH69" i="21" a="1"/>
  <c r="AH69" i="21" s="1"/>
  <c r="AG69" i="21" a="1"/>
  <c r="AG69" i="21" s="1"/>
  <c r="AF69" i="21" a="1"/>
  <c r="AF69" i="21" s="1"/>
  <c r="AD69" i="21"/>
  <c r="BC68" i="21" a="1"/>
  <c r="BC68" i="21" s="1"/>
  <c r="BB68" i="21" a="1"/>
  <c r="BB68" i="21" s="1"/>
  <c r="BA68" i="21" a="1"/>
  <c r="BA68" i="21" s="1"/>
  <c r="AZ68" i="21" a="1"/>
  <c r="AZ68" i="21" s="1"/>
  <c r="AY68" i="21" a="1"/>
  <c r="AY68" i="21" s="1"/>
  <c r="AX68" i="21" a="1"/>
  <c r="AX68" i="21" s="1"/>
  <c r="AW68" i="21" a="1"/>
  <c r="AW68" i="21" s="1"/>
  <c r="AV68" i="21" a="1"/>
  <c r="AV68" i="21" s="1"/>
  <c r="AU68" i="21" a="1"/>
  <c r="AU68" i="21" s="1"/>
  <c r="AT68" i="21" a="1"/>
  <c r="AT68" i="21" s="1"/>
  <c r="AS68" i="21" a="1"/>
  <c r="AS68" i="21" s="1"/>
  <c r="AR68" i="21" a="1"/>
  <c r="AR68" i="21" s="1"/>
  <c r="AQ68" i="21" a="1"/>
  <c r="AQ68" i="21" s="1"/>
  <c r="AP68" i="21" a="1"/>
  <c r="AP68" i="21" s="1"/>
  <c r="AO68" i="21" a="1"/>
  <c r="AO68" i="21" s="1"/>
  <c r="AN68" i="21" a="1"/>
  <c r="AN68" i="21" s="1"/>
  <c r="AM68" i="21" a="1"/>
  <c r="AM68" i="21" s="1"/>
  <c r="AL68" i="21" a="1"/>
  <c r="AL68" i="21" s="1"/>
  <c r="AK68" i="21" a="1"/>
  <c r="AK68" i="21" s="1"/>
  <c r="AJ68" i="21" a="1"/>
  <c r="AJ68" i="21" s="1"/>
  <c r="AI68" i="21" a="1"/>
  <c r="AI68" i="21" s="1"/>
  <c r="AH68" i="21" a="1"/>
  <c r="AH68" i="21" s="1"/>
  <c r="AG68" i="21" a="1"/>
  <c r="AG68" i="21" s="1"/>
  <c r="AF68" i="21" a="1"/>
  <c r="AF68" i="21" s="1"/>
  <c r="AD68" i="21"/>
  <c r="BC67" i="21" a="1"/>
  <c r="BC67" i="21" s="1"/>
  <c r="BB67" i="21" a="1"/>
  <c r="BB67" i="21" s="1"/>
  <c r="BA67" i="21" a="1"/>
  <c r="BA67" i="21" s="1"/>
  <c r="AZ67" i="21" a="1"/>
  <c r="AZ67" i="21" s="1"/>
  <c r="AY67" i="21" a="1"/>
  <c r="AY67" i="21" s="1"/>
  <c r="AX67" i="21" a="1"/>
  <c r="AX67" i="21" s="1"/>
  <c r="AW67" i="21" a="1"/>
  <c r="AW67" i="21" s="1"/>
  <c r="AV67" i="21" a="1"/>
  <c r="AV67" i="21" s="1"/>
  <c r="AU67" i="21"/>
  <c r="AU67" i="21" a="1"/>
  <c r="AT67" i="21" a="1"/>
  <c r="AT67" i="21" s="1"/>
  <c r="AS67" i="21" a="1"/>
  <c r="AS67" i="21" s="1"/>
  <c r="AR67" i="21" a="1"/>
  <c r="AR67" i="21" s="1"/>
  <c r="AQ67" i="21" a="1"/>
  <c r="AQ67" i="21" s="1"/>
  <c r="AP67" i="21" a="1"/>
  <c r="AP67" i="21" s="1"/>
  <c r="AO67" i="21" a="1"/>
  <c r="AO67" i="21" s="1"/>
  <c r="AN67" i="21" a="1"/>
  <c r="AN67" i="21" s="1"/>
  <c r="AM67" i="21" a="1"/>
  <c r="AM67" i="21" s="1"/>
  <c r="AL67" i="21" a="1"/>
  <c r="AL67" i="21" s="1"/>
  <c r="AK67" i="21" a="1"/>
  <c r="AK67" i="21" s="1"/>
  <c r="AJ67" i="21" a="1"/>
  <c r="AJ67" i="21" s="1"/>
  <c r="AI67" i="21" a="1"/>
  <c r="AI67" i="21" s="1"/>
  <c r="AH67" i="21" a="1"/>
  <c r="AH67" i="21" s="1"/>
  <c r="AG67" i="21" a="1"/>
  <c r="AG67" i="21" s="1"/>
  <c r="AF67" i="21" a="1"/>
  <c r="AF67" i="21" s="1"/>
  <c r="AD67" i="21"/>
  <c r="BC66" i="21" a="1"/>
  <c r="BC66" i="21" s="1"/>
  <c r="BB66" i="21" a="1"/>
  <c r="BB66" i="21" s="1"/>
  <c r="BA66" i="21" a="1"/>
  <c r="BA66" i="21" s="1"/>
  <c r="AZ66" i="21" a="1"/>
  <c r="AZ66" i="21" s="1"/>
  <c r="AY66" i="21" a="1"/>
  <c r="AY66" i="21" s="1"/>
  <c r="AX66" i="21" a="1"/>
  <c r="AX66" i="21" s="1"/>
  <c r="AW66" i="21" a="1"/>
  <c r="AW66" i="21" s="1"/>
  <c r="AV66" i="21" a="1"/>
  <c r="AV66" i="21" s="1"/>
  <c r="AU66" i="21" a="1"/>
  <c r="AU66" i="21" s="1"/>
  <c r="AT66" i="21" a="1"/>
  <c r="AT66" i="21" s="1"/>
  <c r="AS66" i="21" a="1"/>
  <c r="AS66" i="21" s="1"/>
  <c r="AR66" i="21" a="1"/>
  <c r="AR66" i="21" s="1"/>
  <c r="AQ66" i="21" a="1"/>
  <c r="AQ66" i="21" s="1"/>
  <c r="AP66" i="21" a="1"/>
  <c r="AP66" i="21" s="1"/>
  <c r="AO66" i="21" a="1"/>
  <c r="AO66" i="21" s="1"/>
  <c r="AN66" i="21" a="1"/>
  <c r="AN66" i="21" s="1"/>
  <c r="AM66" i="21" a="1"/>
  <c r="AM66" i="21" s="1"/>
  <c r="AL66" i="21" a="1"/>
  <c r="AL66" i="21" s="1"/>
  <c r="AK66" i="21" a="1"/>
  <c r="AK66" i="21" s="1"/>
  <c r="AJ66" i="21" a="1"/>
  <c r="AJ66" i="21" s="1"/>
  <c r="AI66" i="21" a="1"/>
  <c r="AI66" i="21" s="1"/>
  <c r="AH66" i="21" a="1"/>
  <c r="AH66" i="21" s="1"/>
  <c r="AG66" i="21" a="1"/>
  <c r="AG66" i="21" s="1"/>
  <c r="AF66" i="21" a="1"/>
  <c r="AF66" i="21" s="1"/>
  <c r="AD66" i="21"/>
  <c r="BC65" i="21" a="1"/>
  <c r="BC65" i="21" s="1"/>
  <c r="BB65" i="21" a="1"/>
  <c r="BB65" i="21" s="1"/>
  <c r="BA65" i="21" a="1"/>
  <c r="BA65" i="21" s="1"/>
  <c r="AZ65" i="21" a="1"/>
  <c r="AZ65" i="21" s="1"/>
  <c r="AY65" i="21" a="1"/>
  <c r="AY65" i="21" s="1"/>
  <c r="AX65" i="21" a="1"/>
  <c r="AX65" i="21" s="1"/>
  <c r="AW65" i="21" a="1"/>
  <c r="AW65" i="21" s="1"/>
  <c r="AV65" i="21" a="1"/>
  <c r="AV65" i="21" s="1"/>
  <c r="AU65" i="21" a="1"/>
  <c r="AU65" i="21" s="1"/>
  <c r="AT65" i="21" a="1"/>
  <c r="AT65" i="21" s="1"/>
  <c r="AS65" i="21" a="1"/>
  <c r="AS65" i="21" s="1"/>
  <c r="AR65" i="21" a="1"/>
  <c r="AR65" i="21" s="1"/>
  <c r="AQ65" i="21" a="1"/>
  <c r="AQ65" i="21" s="1"/>
  <c r="AP65" i="21" a="1"/>
  <c r="AP65" i="21" s="1"/>
  <c r="AO65" i="21" a="1"/>
  <c r="AO65" i="21" s="1"/>
  <c r="AN65" i="21" a="1"/>
  <c r="AN65" i="21" s="1"/>
  <c r="AM65" i="21" a="1"/>
  <c r="AM65" i="21" s="1"/>
  <c r="AL65" i="21" a="1"/>
  <c r="AL65" i="21" s="1"/>
  <c r="AK65" i="21" a="1"/>
  <c r="AK65" i="21" s="1"/>
  <c r="AJ65" i="21" a="1"/>
  <c r="AJ65" i="21" s="1"/>
  <c r="AI65" i="21" a="1"/>
  <c r="AI65" i="21" s="1"/>
  <c r="AH65" i="21" a="1"/>
  <c r="AH65" i="21" s="1"/>
  <c r="AG65" i="21" a="1"/>
  <c r="AG65" i="21" s="1"/>
  <c r="AF65" i="21" a="1"/>
  <c r="AF65" i="21" s="1"/>
  <c r="AD65" i="21"/>
  <c r="BC64" i="21" a="1"/>
  <c r="BC64" i="21" s="1"/>
  <c r="BB64" i="21" a="1"/>
  <c r="BB64" i="21" s="1"/>
  <c r="BA64" i="21" a="1"/>
  <c r="BA64" i="21" s="1"/>
  <c r="AZ64" i="21" a="1"/>
  <c r="AZ64" i="21" s="1"/>
  <c r="AY64" i="21" a="1"/>
  <c r="AY64" i="21" s="1"/>
  <c r="AX64" i="21" a="1"/>
  <c r="AX64" i="21" s="1"/>
  <c r="AW64" i="21" a="1"/>
  <c r="AW64" i="21" s="1"/>
  <c r="AV64" i="21" a="1"/>
  <c r="AV64" i="21" s="1"/>
  <c r="AU64" i="21" a="1"/>
  <c r="AU64" i="21" s="1"/>
  <c r="AT64" i="21" a="1"/>
  <c r="AT64" i="21" s="1"/>
  <c r="AS64" i="21" a="1"/>
  <c r="AS64" i="21" s="1"/>
  <c r="AR64" i="21" a="1"/>
  <c r="AR64" i="21" s="1"/>
  <c r="AQ64" i="21" a="1"/>
  <c r="AQ64" i="21" s="1"/>
  <c r="AP64" i="21" a="1"/>
  <c r="AP64" i="21" s="1"/>
  <c r="AO64" i="21" a="1"/>
  <c r="AO64" i="21" s="1"/>
  <c r="AN64" i="21" a="1"/>
  <c r="AN64" i="21" s="1"/>
  <c r="AM64" i="21" a="1"/>
  <c r="AM64" i="21" s="1"/>
  <c r="AL64" i="21" a="1"/>
  <c r="AL64" i="21" s="1"/>
  <c r="AK64" i="21" a="1"/>
  <c r="AK64" i="21" s="1"/>
  <c r="AJ64" i="21" a="1"/>
  <c r="AJ64" i="21" s="1"/>
  <c r="AI64" i="21" a="1"/>
  <c r="AI64" i="21" s="1"/>
  <c r="AH64" i="21" a="1"/>
  <c r="AH64" i="21" s="1"/>
  <c r="AG64" i="21" a="1"/>
  <c r="AG64" i="21" s="1"/>
  <c r="AF64" i="21" a="1"/>
  <c r="AF64" i="21" s="1"/>
  <c r="AD64" i="21"/>
  <c r="BC63" i="21" a="1"/>
  <c r="BC63" i="21" s="1"/>
  <c r="BB63" i="21" a="1"/>
  <c r="BB63" i="21" s="1"/>
  <c r="BA63" i="21" a="1"/>
  <c r="BA63" i="21" s="1"/>
  <c r="AZ63" i="21" a="1"/>
  <c r="AZ63" i="21" s="1"/>
  <c r="AY63" i="21" a="1"/>
  <c r="AY63" i="21" s="1"/>
  <c r="AX63" i="21" a="1"/>
  <c r="AX63" i="21" s="1"/>
  <c r="AW63" i="21" a="1"/>
  <c r="AW63" i="21" s="1"/>
  <c r="AV63" i="21" a="1"/>
  <c r="AV63" i="21" s="1"/>
  <c r="AU63" i="21" a="1"/>
  <c r="AU63" i="21" s="1"/>
  <c r="AT63" i="21" a="1"/>
  <c r="AT63" i="21" s="1"/>
  <c r="AS63" i="21" a="1"/>
  <c r="AS63" i="21" s="1"/>
  <c r="AR63" i="21" a="1"/>
  <c r="AR63" i="21" s="1"/>
  <c r="AQ63" i="21" a="1"/>
  <c r="AQ63" i="21" s="1"/>
  <c r="AP63" i="21" a="1"/>
  <c r="AP63" i="21" s="1"/>
  <c r="AO63" i="21" a="1"/>
  <c r="AO63" i="21" s="1"/>
  <c r="AN63" i="21" a="1"/>
  <c r="AN63" i="21" s="1"/>
  <c r="AM63" i="21" a="1"/>
  <c r="AM63" i="21" s="1"/>
  <c r="AL63" i="21" a="1"/>
  <c r="AL63" i="21" s="1"/>
  <c r="AK63" i="21" a="1"/>
  <c r="AK63" i="21" s="1"/>
  <c r="AJ63" i="21" a="1"/>
  <c r="AJ63" i="21" s="1"/>
  <c r="AI63" i="21" a="1"/>
  <c r="AI63" i="21" s="1"/>
  <c r="AH63" i="21" a="1"/>
  <c r="AH63" i="21" s="1"/>
  <c r="AG63" i="21" a="1"/>
  <c r="AG63" i="21" s="1"/>
  <c r="AF63" i="21" a="1"/>
  <c r="AF63" i="21" s="1"/>
  <c r="AD63" i="21"/>
  <c r="BC62" i="21" a="1"/>
  <c r="BC62" i="21" s="1"/>
  <c r="BB62" i="21" a="1"/>
  <c r="BB62" i="21" s="1"/>
  <c r="BA62" i="21" a="1"/>
  <c r="BA62" i="21" s="1"/>
  <c r="AZ62" i="21" a="1"/>
  <c r="AZ62" i="21" s="1"/>
  <c r="AY62" i="21" a="1"/>
  <c r="AY62" i="21" s="1"/>
  <c r="AX62" i="21" a="1"/>
  <c r="AX62" i="21" s="1"/>
  <c r="AW62" i="21" a="1"/>
  <c r="AW62" i="21" s="1"/>
  <c r="AV62" i="21" a="1"/>
  <c r="AV62" i="21" s="1"/>
  <c r="AU62" i="21" a="1"/>
  <c r="AU62" i="21" s="1"/>
  <c r="AT62" i="21"/>
  <c r="AT62" i="21" a="1"/>
  <c r="AS62" i="21" a="1"/>
  <c r="AS62" i="21" s="1"/>
  <c r="AR62" i="21" a="1"/>
  <c r="AR62" i="21" s="1"/>
  <c r="AQ62" i="21" a="1"/>
  <c r="AQ62" i="21" s="1"/>
  <c r="AP62" i="21" a="1"/>
  <c r="AP62" i="21" s="1"/>
  <c r="AO62" i="21" a="1"/>
  <c r="AO62" i="21" s="1"/>
  <c r="AN62" i="21" a="1"/>
  <c r="AN62" i="21" s="1"/>
  <c r="AM62" i="21" a="1"/>
  <c r="AM62" i="21" s="1"/>
  <c r="AL62" i="21" a="1"/>
  <c r="AL62" i="21" s="1"/>
  <c r="AK62" i="21" a="1"/>
  <c r="AK62" i="21" s="1"/>
  <c r="AJ62" i="21" a="1"/>
  <c r="AJ62" i="21" s="1"/>
  <c r="AI62" i="21" a="1"/>
  <c r="AI62" i="21" s="1"/>
  <c r="AH62" i="21" a="1"/>
  <c r="AH62" i="21" s="1"/>
  <c r="AG62" i="21" a="1"/>
  <c r="AG62" i="21" s="1"/>
  <c r="AF62" i="21" a="1"/>
  <c r="AF62" i="21" s="1"/>
  <c r="AD62" i="21"/>
  <c r="BC61" i="21" a="1"/>
  <c r="BC61" i="21" s="1"/>
  <c r="BB61" i="21" a="1"/>
  <c r="BB61" i="21" s="1"/>
  <c r="BA61" i="21" a="1"/>
  <c r="BA61" i="21" s="1"/>
  <c r="AZ61" i="21" a="1"/>
  <c r="AZ61" i="21" s="1"/>
  <c r="AY61" i="21" a="1"/>
  <c r="AY61" i="21" s="1"/>
  <c r="AX61" i="21" a="1"/>
  <c r="AX61" i="21" s="1"/>
  <c r="AW61" i="21" a="1"/>
  <c r="AW61" i="21" s="1"/>
  <c r="AV61" i="21" a="1"/>
  <c r="AV61" i="21" s="1"/>
  <c r="AU61" i="21" a="1"/>
  <c r="AU61" i="21" s="1"/>
  <c r="AT61" i="21" a="1"/>
  <c r="AT61" i="21" s="1"/>
  <c r="AS61" i="21" a="1"/>
  <c r="AS61" i="21" s="1"/>
  <c r="AR61" i="21" a="1"/>
  <c r="AR61" i="21" s="1"/>
  <c r="AQ61" i="21" a="1"/>
  <c r="AQ61" i="21" s="1"/>
  <c r="AP61" i="21" a="1"/>
  <c r="AP61" i="21" s="1"/>
  <c r="AO61" i="21" a="1"/>
  <c r="AO61" i="21" s="1"/>
  <c r="AN61" i="21" a="1"/>
  <c r="AN61" i="21" s="1"/>
  <c r="AM61" i="21" a="1"/>
  <c r="AM61" i="21" s="1"/>
  <c r="AL61" i="21" a="1"/>
  <c r="AL61" i="21" s="1"/>
  <c r="AK61" i="21" a="1"/>
  <c r="AK61" i="21" s="1"/>
  <c r="AJ61" i="21" a="1"/>
  <c r="AJ61" i="21" s="1"/>
  <c r="AI61" i="21" a="1"/>
  <c r="AI61" i="21" s="1"/>
  <c r="AH61" i="21" a="1"/>
  <c r="AH61" i="21" s="1"/>
  <c r="AG61" i="21" a="1"/>
  <c r="AG61" i="21" s="1"/>
  <c r="AF61" i="21" a="1"/>
  <c r="AF61" i="21" s="1"/>
  <c r="AD61" i="21"/>
  <c r="BC60" i="21" a="1"/>
  <c r="BC60" i="21" s="1"/>
  <c r="BB60" i="21" a="1"/>
  <c r="BB60" i="21" s="1"/>
  <c r="BA60" i="21" a="1"/>
  <c r="BA60" i="21" s="1"/>
  <c r="AZ60" i="21" a="1"/>
  <c r="AZ60" i="21" s="1"/>
  <c r="AY60" i="21" a="1"/>
  <c r="AY60" i="21" s="1"/>
  <c r="AX60" i="21" a="1"/>
  <c r="AX60" i="21" s="1"/>
  <c r="AW60" i="21" a="1"/>
  <c r="AW60" i="21" s="1"/>
  <c r="AV60" i="21" a="1"/>
  <c r="AV60" i="21" s="1"/>
  <c r="AU60" i="21" a="1"/>
  <c r="AU60" i="21" s="1"/>
  <c r="AT60" i="21" a="1"/>
  <c r="AT60" i="21" s="1"/>
  <c r="AS60" i="21" a="1"/>
  <c r="AS60" i="21" s="1"/>
  <c r="AR60" i="21" a="1"/>
  <c r="AR60" i="21" s="1"/>
  <c r="AQ60" i="21" a="1"/>
  <c r="AQ60" i="21" s="1"/>
  <c r="AP60" i="21" a="1"/>
  <c r="AP60" i="21" s="1"/>
  <c r="AO60" i="21" a="1"/>
  <c r="AO60" i="21" s="1"/>
  <c r="AN60" i="21" a="1"/>
  <c r="AN60" i="21" s="1"/>
  <c r="AM60" i="21" a="1"/>
  <c r="AM60" i="21" s="1"/>
  <c r="AL60" i="21" a="1"/>
  <c r="AL60" i="21" s="1"/>
  <c r="AK60" i="21" a="1"/>
  <c r="AK60" i="21" s="1"/>
  <c r="AJ60" i="21" a="1"/>
  <c r="AJ60" i="21" s="1"/>
  <c r="AI60" i="21" a="1"/>
  <c r="AI60" i="21" s="1"/>
  <c r="AH60" i="21" a="1"/>
  <c r="AH60" i="21" s="1"/>
  <c r="AG60" i="21" a="1"/>
  <c r="AG60" i="21" s="1"/>
  <c r="AF60" i="21" a="1"/>
  <c r="AF60" i="21" s="1"/>
  <c r="AD60" i="21"/>
  <c r="BC59" i="21" a="1"/>
  <c r="BC59" i="21" s="1"/>
  <c r="BB59" i="21" a="1"/>
  <c r="BB59" i="21" s="1"/>
  <c r="BA59" i="21" a="1"/>
  <c r="BA59" i="21" s="1"/>
  <c r="AZ59" i="21" a="1"/>
  <c r="AZ59" i="21" s="1"/>
  <c r="AY59" i="21" a="1"/>
  <c r="AY59" i="21" s="1"/>
  <c r="AX59" i="21" a="1"/>
  <c r="AX59" i="21" s="1"/>
  <c r="AW59" i="21" a="1"/>
  <c r="AW59" i="21" s="1"/>
  <c r="AV59" i="21" a="1"/>
  <c r="AV59" i="21" s="1"/>
  <c r="AU59" i="21" a="1"/>
  <c r="AU59" i="21" s="1"/>
  <c r="AT59" i="21" a="1"/>
  <c r="AT59" i="21" s="1"/>
  <c r="AS59" i="21" a="1"/>
  <c r="AS59" i="21" s="1"/>
  <c r="AR59" i="21" a="1"/>
  <c r="AR59" i="21" s="1"/>
  <c r="AQ59" i="21" a="1"/>
  <c r="AQ59" i="21" s="1"/>
  <c r="AP59" i="21" a="1"/>
  <c r="AP59" i="21" s="1"/>
  <c r="AO59" i="21" a="1"/>
  <c r="AO59" i="21" s="1"/>
  <c r="AN59" i="21" a="1"/>
  <c r="AN59" i="21" s="1"/>
  <c r="AM59" i="21" a="1"/>
  <c r="AM59" i="21" s="1"/>
  <c r="AL59" i="21" a="1"/>
  <c r="AL59" i="21" s="1"/>
  <c r="AK59" i="21" a="1"/>
  <c r="AK59" i="21" s="1"/>
  <c r="AJ59" i="21" a="1"/>
  <c r="AJ59" i="21" s="1"/>
  <c r="AI59" i="21" a="1"/>
  <c r="AI59" i="21" s="1"/>
  <c r="AH59" i="21" a="1"/>
  <c r="AH59" i="21" s="1"/>
  <c r="AG59" i="21" a="1"/>
  <c r="AG59" i="21" s="1"/>
  <c r="AF59" i="21" a="1"/>
  <c r="AF59" i="21" s="1"/>
  <c r="AD59" i="21"/>
  <c r="BC58" i="21" a="1"/>
  <c r="BC58" i="21" s="1"/>
  <c r="BB58" i="21" a="1"/>
  <c r="BB58" i="21" s="1"/>
  <c r="BA58" i="21" a="1"/>
  <c r="BA58" i="21" s="1"/>
  <c r="AZ58" i="21" a="1"/>
  <c r="AZ58" i="21" s="1"/>
  <c r="AY58" i="21" a="1"/>
  <c r="AY58" i="21" s="1"/>
  <c r="AX58" i="21" a="1"/>
  <c r="AX58" i="21" s="1"/>
  <c r="AW58" i="21" a="1"/>
  <c r="AW58" i="21" s="1"/>
  <c r="AV58" i="21" a="1"/>
  <c r="AV58" i="21" s="1"/>
  <c r="AU58" i="21" a="1"/>
  <c r="AU58" i="21" s="1"/>
  <c r="AT58" i="21" a="1"/>
  <c r="AT58" i="21" s="1"/>
  <c r="AS58" i="21" a="1"/>
  <c r="AS58" i="21" s="1"/>
  <c r="AR58" i="21" a="1"/>
  <c r="AR58" i="21" s="1"/>
  <c r="AQ58" i="21" a="1"/>
  <c r="AQ58" i="21" s="1"/>
  <c r="AP58" i="21" a="1"/>
  <c r="AP58" i="21" s="1"/>
  <c r="AO58" i="21" a="1"/>
  <c r="AO58" i="21" s="1"/>
  <c r="AN58" i="21" a="1"/>
  <c r="AN58" i="21" s="1"/>
  <c r="AM58" i="21" a="1"/>
  <c r="AM58" i="21" s="1"/>
  <c r="AL58" i="21" a="1"/>
  <c r="AL58" i="21" s="1"/>
  <c r="AK58" i="21" a="1"/>
  <c r="AK58" i="21" s="1"/>
  <c r="AJ58" i="21"/>
  <c r="AJ58" i="21" a="1"/>
  <c r="AI58" i="21" a="1"/>
  <c r="AI58" i="21" s="1"/>
  <c r="AH58" i="21" a="1"/>
  <c r="AH58" i="21" s="1"/>
  <c r="AG58" i="21" a="1"/>
  <c r="AG58" i="21" s="1"/>
  <c r="AF58" i="21" a="1"/>
  <c r="AF58" i="21" s="1"/>
  <c r="AD58" i="21"/>
  <c r="BC57" i="21" a="1"/>
  <c r="BC57" i="21" s="1"/>
  <c r="BB57" i="21" a="1"/>
  <c r="BB57" i="21" s="1"/>
  <c r="BA57" i="21" a="1"/>
  <c r="BA57" i="21" s="1"/>
  <c r="AZ57" i="21" a="1"/>
  <c r="AZ57" i="21" s="1"/>
  <c r="AY57" i="21" a="1"/>
  <c r="AY57" i="21" s="1"/>
  <c r="AX57" i="21" a="1"/>
  <c r="AX57" i="21" s="1"/>
  <c r="AW57" i="21"/>
  <c r="AW57" i="21" a="1"/>
  <c r="AV57" i="21" a="1"/>
  <c r="AV57" i="21" s="1"/>
  <c r="AU57" i="21" a="1"/>
  <c r="AU57" i="21" s="1"/>
  <c r="AT57" i="21" a="1"/>
  <c r="AT57" i="21" s="1"/>
  <c r="AS57" i="21" a="1"/>
  <c r="AS57" i="21" s="1"/>
  <c r="AR57" i="21" a="1"/>
  <c r="AR57" i="21" s="1"/>
  <c r="AQ57" i="21" a="1"/>
  <c r="AQ57" i="21" s="1"/>
  <c r="AP57" i="21" a="1"/>
  <c r="AP57" i="21" s="1"/>
  <c r="AO57" i="21" a="1"/>
  <c r="AO57" i="21" s="1"/>
  <c r="AN57" i="21" a="1"/>
  <c r="AN57" i="21" s="1"/>
  <c r="AM57" i="21" a="1"/>
  <c r="AM57" i="21" s="1"/>
  <c r="AL57" i="21" a="1"/>
  <c r="AL57" i="21" s="1"/>
  <c r="AK57" i="21" a="1"/>
  <c r="AK57" i="21" s="1"/>
  <c r="AJ57" i="21" a="1"/>
  <c r="AJ57" i="21" s="1"/>
  <c r="AI57" i="21" a="1"/>
  <c r="AI57" i="21" s="1"/>
  <c r="AH57" i="21" a="1"/>
  <c r="AH57" i="21" s="1"/>
  <c r="AG57" i="21" a="1"/>
  <c r="AG57" i="21" s="1"/>
  <c r="AF57" i="21" a="1"/>
  <c r="AF57" i="21" s="1"/>
  <c r="AD57" i="21"/>
  <c r="BC56" i="21" a="1"/>
  <c r="BC56" i="21" s="1"/>
  <c r="BB56" i="21" a="1"/>
  <c r="BB56" i="21" s="1"/>
  <c r="BA56" i="21" a="1"/>
  <c r="BA56" i="21" s="1"/>
  <c r="AZ56" i="21" a="1"/>
  <c r="AZ56" i="21" s="1"/>
  <c r="AY56" i="21" a="1"/>
  <c r="AY56" i="21" s="1"/>
  <c r="AX56" i="21" a="1"/>
  <c r="AX56" i="21" s="1"/>
  <c r="AW56" i="21" a="1"/>
  <c r="AW56" i="21" s="1"/>
  <c r="AV56" i="21" a="1"/>
  <c r="AV56" i="21" s="1"/>
  <c r="AU56" i="21" a="1"/>
  <c r="AU56" i="21" s="1"/>
  <c r="AT56" i="21" a="1"/>
  <c r="AT56" i="21" s="1"/>
  <c r="AS56" i="21" a="1"/>
  <c r="AS56" i="21" s="1"/>
  <c r="AR56" i="21" a="1"/>
  <c r="AR56" i="21" s="1"/>
  <c r="AQ56" i="21" a="1"/>
  <c r="AQ56" i="21" s="1"/>
  <c r="AP56" i="21" a="1"/>
  <c r="AP56" i="21" s="1"/>
  <c r="AO56" i="21" a="1"/>
  <c r="AO56" i="21" s="1"/>
  <c r="AN56" i="21" a="1"/>
  <c r="AN56" i="21" s="1"/>
  <c r="AM56" i="21" a="1"/>
  <c r="AM56" i="21" s="1"/>
  <c r="AL56" i="21" a="1"/>
  <c r="AL56" i="21" s="1"/>
  <c r="AK56" i="21" a="1"/>
  <c r="AK56" i="21" s="1"/>
  <c r="AJ56" i="21" a="1"/>
  <c r="AJ56" i="21" s="1"/>
  <c r="AI56" i="21" a="1"/>
  <c r="AI56" i="21" s="1"/>
  <c r="AH56" i="21" a="1"/>
  <c r="AH56" i="21" s="1"/>
  <c r="AG56" i="21" a="1"/>
  <c r="AG56" i="21" s="1"/>
  <c r="AF56" i="21" a="1"/>
  <c r="AF56" i="21" s="1"/>
  <c r="AD56" i="21"/>
  <c r="BC55" i="21" a="1"/>
  <c r="BC55" i="21" s="1"/>
  <c r="BB55" i="21" a="1"/>
  <c r="BB55" i="21" s="1"/>
  <c r="BA55" i="21" a="1"/>
  <c r="BA55" i="21" s="1"/>
  <c r="AZ55" i="21" a="1"/>
  <c r="AZ55" i="21" s="1"/>
  <c r="AY55" i="21" a="1"/>
  <c r="AY55" i="21" s="1"/>
  <c r="AX55" i="21" a="1"/>
  <c r="AX55" i="21" s="1"/>
  <c r="AW55" i="21" a="1"/>
  <c r="AW55" i="21" s="1"/>
  <c r="AV55" i="21" a="1"/>
  <c r="AV55" i="21" s="1"/>
  <c r="AU55" i="21" a="1"/>
  <c r="AU55" i="21" s="1"/>
  <c r="AT55" i="21" a="1"/>
  <c r="AT55" i="21" s="1"/>
  <c r="AS55" i="21" a="1"/>
  <c r="AS55" i="21" s="1"/>
  <c r="AR55" i="21" a="1"/>
  <c r="AR55" i="21" s="1"/>
  <c r="AQ55" i="21" a="1"/>
  <c r="AQ55" i="21" s="1"/>
  <c r="AP55" i="21" a="1"/>
  <c r="AP55" i="21" s="1"/>
  <c r="AO55" i="21" a="1"/>
  <c r="AO55" i="21" s="1"/>
  <c r="AN55" i="21" a="1"/>
  <c r="AN55" i="21" s="1"/>
  <c r="AM55" i="21" a="1"/>
  <c r="AM55" i="21" s="1"/>
  <c r="AL55" i="21" a="1"/>
  <c r="AL55" i="21" s="1"/>
  <c r="AK55" i="21" a="1"/>
  <c r="AK55" i="21" s="1"/>
  <c r="AJ55" i="21" a="1"/>
  <c r="AJ55" i="21" s="1"/>
  <c r="AI55" i="21" a="1"/>
  <c r="AI55" i="21" s="1"/>
  <c r="AH55" i="21" a="1"/>
  <c r="AH55" i="21" s="1"/>
  <c r="AG55" i="21" a="1"/>
  <c r="AG55" i="21" s="1"/>
  <c r="AF55" i="21" a="1"/>
  <c r="AF55" i="21" s="1"/>
  <c r="AD55" i="21"/>
  <c r="BC54" i="21" a="1"/>
  <c r="BC54" i="21" s="1"/>
  <c r="BB54" i="21" a="1"/>
  <c r="BB54" i="21" s="1"/>
  <c r="BA54" i="21" a="1"/>
  <c r="BA54" i="21" s="1"/>
  <c r="AZ54" i="21" a="1"/>
  <c r="AZ54" i="21" s="1"/>
  <c r="AY54" i="21" a="1"/>
  <c r="AY54" i="21" s="1"/>
  <c r="AX54" i="21" a="1"/>
  <c r="AX54" i="21" s="1"/>
  <c r="AW54" i="21" a="1"/>
  <c r="AW54" i="21" s="1"/>
  <c r="AV54" i="21" a="1"/>
  <c r="AV54" i="21" s="1"/>
  <c r="AU54" i="21" a="1"/>
  <c r="AU54" i="21" s="1"/>
  <c r="AT54" i="21" a="1"/>
  <c r="AT54" i="21" s="1"/>
  <c r="AS54" i="21" a="1"/>
  <c r="AS54" i="21" s="1"/>
  <c r="AR54" i="21" a="1"/>
  <c r="AR54" i="21" s="1"/>
  <c r="AQ54" i="21" a="1"/>
  <c r="AQ54" i="21" s="1"/>
  <c r="AP54" i="21" a="1"/>
  <c r="AP54" i="21" s="1"/>
  <c r="AO54" i="21" a="1"/>
  <c r="AO54" i="21" s="1"/>
  <c r="AN54" i="21" a="1"/>
  <c r="AN54" i="21" s="1"/>
  <c r="AM54" i="21" a="1"/>
  <c r="AM54" i="21" s="1"/>
  <c r="AL54" i="21" a="1"/>
  <c r="AL54" i="21" s="1"/>
  <c r="AK54" i="21" a="1"/>
  <c r="AK54" i="21" s="1"/>
  <c r="AJ54" i="21" a="1"/>
  <c r="AJ54" i="21" s="1"/>
  <c r="AI54" i="21" a="1"/>
  <c r="AI54" i="21" s="1"/>
  <c r="AH54" i="21" a="1"/>
  <c r="AH54" i="21" s="1"/>
  <c r="AG54" i="21" a="1"/>
  <c r="AG54" i="21" s="1"/>
  <c r="AF54" i="21" a="1"/>
  <c r="AF54" i="21" s="1"/>
  <c r="AD54" i="21"/>
  <c r="BC53" i="21" a="1"/>
  <c r="BC53" i="21" s="1"/>
  <c r="BB53" i="21" a="1"/>
  <c r="BB53" i="21" s="1"/>
  <c r="BA53" i="21" a="1"/>
  <c r="BA53" i="21" s="1"/>
  <c r="AZ53" i="21" a="1"/>
  <c r="AZ53" i="21" s="1"/>
  <c r="AY53" i="21" a="1"/>
  <c r="AY53" i="21" s="1"/>
  <c r="AX53" i="21" a="1"/>
  <c r="AX53" i="21" s="1"/>
  <c r="AW53" i="21" a="1"/>
  <c r="AW53" i="21" s="1"/>
  <c r="AV53" i="21" a="1"/>
  <c r="AV53" i="21" s="1"/>
  <c r="AU53" i="21" a="1"/>
  <c r="AU53" i="21" s="1"/>
  <c r="AT53" i="21" a="1"/>
  <c r="AT53" i="21" s="1"/>
  <c r="AS53" i="21" a="1"/>
  <c r="AS53" i="21" s="1"/>
  <c r="AR53" i="21" a="1"/>
  <c r="AR53" i="21" s="1"/>
  <c r="AQ53" i="21" a="1"/>
  <c r="AQ53" i="21" s="1"/>
  <c r="AP53" i="21" a="1"/>
  <c r="AP53" i="21" s="1"/>
  <c r="AO53" i="21" a="1"/>
  <c r="AO53" i="21" s="1"/>
  <c r="AN53" i="21" a="1"/>
  <c r="AN53" i="21" s="1"/>
  <c r="AM53" i="21" a="1"/>
  <c r="AM53" i="21" s="1"/>
  <c r="AL53" i="21" a="1"/>
  <c r="AL53" i="21" s="1"/>
  <c r="AK53" i="21" a="1"/>
  <c r="AK53" i="21" s="1"/>
  <c r="AJ53" i="21" a="1"/>
  <c r="AJ53" i="21" s="1"/>
  <c r="AI53" i="21" a="1"/>
  <c r="AI53" i="21" s="1"/>
  <c r="AH53" i="21" a="1"/>
  <c r="AH53" i="21" s="1"/>
  <c r="AG53" i="21" a="1"/>
  <c r="AG53" i="21" s="1"/>
  <c r="AF53" i="21" a="1"/>
  <c r="AF53" i="21" s="1"/>
  <c r="AD53" i="21"/>
  <c r="BC52" i="21" a="1"/>
  <c r="BC52" i="21" s="1"/>
  <c r="BB52" i="21" a="1"/>
  <c r="BB52" i="21" s="1"/>
  <c r="BA52" i="21" a="1"/>
  <c r="BA52" i="21" s="1"/>
  <c r="AZ52" i="21" a="1"/>
  <c r="AZ52" i="21" s="1"/>
  <c r="AY52" i="21" a="1"/>
  <c r="AY52" i="21" s="1"/>
  <c r="AX52" i="21" a="1"/>
  <c r="AX52" i="21" s="1"/>
  <c r="AW52" i="21" a="1"/>
  <c r="AW52" i="21" s="1"/>
  <c r="AV52" i="21" a="1"/>
  <c r="AV52" i="21" s="1"/>
  <c r="AU52" i="21" a="1"/>
  <c r="AU52" i="21" s="1"/>
  <c r="AT52" i="21" a="1"/>
  <c r="AT52" i="21" s="1"/>
  <c r="AS52" i="21" a="1"/>
  <c r="AS52" i="21" s="1"/>
  <c r="AR52" i="21" a="1"/>
  <c r="AR52" i="21" s="1"/>
  <c r="AQ52" i="21" a="1"/>
  <c r="AQ52" i="21" s="1"/>
  <c r="AP52" i="21" a="1"/>
  <c r="AP52" i="21" s="1"/>
  <c r="AO52" i="21" a="1"/>
  <c r="AO52" i="21" s="1"/>
  <c r="AN52" i="21" a="1"/>
  <c r="AN52" i="21" s="1"/>
  <c r="AM52" i="21" a="1"/>
  <c r="AM52" i="21" s="1"/>
  <c r="AL52" i="21" a="1"/>
  <c r="AL52" i="21" s="1"/>
  <c r="AK52" i="21" a="1"/>
  <c r="AK52" i="21" s="1"/>
  <c r="AJ52" i="21" a="1"/>
  <c r="AJ52" i="21" s="1"/>
  <c r="AI52" i="21" a="1"/>
  <c r="AI52" i="21" s="1"/>
  <c r="AH52" i="21" a="1"/>
  <c r="AH52" i="21" s="1"/>
  <c r="AG52" i="21" a="1"/>
  <c r="AG52" i="21" s="1"/>
  <c r="AF52" i="21" a="1"/>
  <c r="AF52" i="21" s="1"/>
  <c r="AD52" i="21"/>
  <c r="BC51" i="21" a="1"/>
  <c r="BC51" i="21" s="1"/>
  <c r="BB51" i="21" a="1"/>
  <c r="BB51" i="21" s="1"/>
  <c r="BA51" i="21" a="1"/>
  <c r="BA51" i="21" s="1"/>
  <c r="AZ51" i="21" a="1"/>
  <c r="AZ51" i="21" s="1"/>
  <c r="AY51" i="21" a="1"/>
  <c r="AY51" i="21" s="1"/>
  <c r="AX51" i="21" a="1"/>
  <c r="AX51" i="21" s="1"/>
  <c r="AW51" i="21" a="1"/>
  <c r="AW51" i="21" s="1"/>
  <c r="AV51" i="21" a="1"/>
  <c r="AV51" i="21" s="1"/>
  <c r="AU51" i="21" a="1"/>
  <c r="AU51" i="21" s="1"/>
  <c r="AT51" i="21" a="1"/>
  <c r="AT51" i="21" s="1"/>
  <c r="AS51" i="21" a="1"/>
  <c r="AS51" i="21" s="1"/>
  <c r="AR51" i="21" a="1"/>
  <c r="AR51" i="21" s="1"/>
  <c r="AQ51" i="21" a="1"/>
  <c r="AQ51" i="21" s="1"/>
  <c r="AP51" i="21" a="1"/>
  <c r="AP51" i="21" s="1"/>
  <c r="AO51" i="21" a="1"/>
  <c r="AO51" i="21" s="1"/>
  <c r="AN51" i="21"/>
  <c r="AN51" i="21" a="1"/>
  <c r="AM51" i="21" a="1"/>
  <c r="AM51" i="21" s="1"/>
  <c r="AL51" i="21" a="1"/>
  <c r="AL51" i="21" s="1"/>
  <c r="AK51" i="21" a="1"/>
  <c r="AK51" i="21" s="1"/>
  <c r="AJ51" i="21" a="1"/>
  <c r="AJ51" i="21" s="1"/>
  <c r="AI51" i="21" a="1"/>
  <c r="AI51" i="21" s="1"/>
  <c r="AH51" i="21" a="1"/>
  <c r="AH51" i="21" s="1"/>
  <c r="AG51" i="21" a="1"/>
  <c r="AG51" i="21" s="1"/>
  <c r="AF51" i="21" a="1"/>
  <c r="AF51" i="21" s="1"/>
  <c r="AD51" i="21"/>
  <c r="BC50" i="21" a="1"/>
  <c r="BC50" i="21" s="1"/>
  <c r="BB50" i="21" a="1"/>
  <c r="BB50" i="21" s="1"/>
  <c r="BA50" i="21" a="1"/>
  <c r="BA50" i="21" s="1"/>
  <c r="AZ50" i="21" a="1"/>
  <c r="AZ50" i="21" s="1"/>
  <c r="AY50" i="21" a="1"/>
  <c r="AY50" i="21" s="1"/>
  <c r="AX50" i="21" a="1"/>
  <c r="AX50" i="21" s="1"/>
  <c r="AW50" i="21" a="1"/>
  <c r="AW50" i="21" s="1"/>
  <c r="AV50" i="21" a="1"/>
  <c r="AV50" i="21" s="1"/>
  <c r="AU50" i="21" a="1"/>
  <c r="AU50" i="21" s="1"/>
  <c r="AT50" i="21" a="1"/>
  <c r="AT50" i="21" s="1"/>
  <c r="AS50" i="21" a="1"/>
  <c r="AS50" i="21" s="1"/>
  <c r="AR50" i="21" a="1"/>
  <c r="AR50" i="21" s="1"/>
  <c r="AQ50" i="21" a="1"/>
  <c r="AQ50" i="21" s="1"/>
  <c r="AP50" i="21" a="1"/>
  <c r="AP50" i="21" s="1"/>
  <c r="AO50" i="21" a="1"/>
  <c r="AO50" i="21" s="1"/>
  <c r="AN50" i="21" a="1"/>
  <c r="AN50" i="21" s="1"/>
  <c r="AM50" i="21" a="1"/>
  <c r="AM50" i="21" s="1"/>
  <c r="AL50" i="21" a="1"/>
  <c r="AL50" i="21" s="1"/>
  <c r="AK50" i="21" a="1"/>
  <c r="AK50" i="21" s="1"/>
  <c r="AJ50" i="21" a="1"/>
  <c r="AJ50" i="21" s="1"/>
  <c r="AI50" i="21" a="1"/>
  <c r="AI50" i="21" s="1"/>
  <c r="AH50" i="21" a="1"/>
  <c r="AH50" i="21" s="1"/>
  <c r="AG50" i="21" a="1"/>
  <c r="AG50" i="21" s="1"/>
  <c r="AF50" i="21" a="1"/>
  <c r="AF50" i="21" s="1"/>
  <c r="AD50" i="21"/>
  <c r="BC49" i="21" a="1"/>
  <c r="BC49" i="21" s="1"/>
  <c r="BB49" i="21" a="1"/>
  <c r="BB49" i="21" s="1"/>
  <c r="BA49" i="21" a="1"/>
  <c r="BA49" i="21" s="1"/>
  <c r="AZ49" i="21" a="1"/>
  <c r="AZ49" i="21" s="1"/>
  <c r="AY49" i="21" a="1"/>
  <c r="AY49" i="21" s="1"/>
  <c r="AX49" i="21" a="1"/>
  <c r="AX49" i="21" s="1"/>
  <c r="AW49" i="21" a="1"/>
  <c r="AW49" i="21" s="1"/>
  <c r="AV49" i="21" a="1"/>
  <c r="AV49" i="21" s="1"/>
  <c r="AU49" i="21" a="1"/>
  <c r="AU49" i="21" s="1"/>
  <c r="AT49" i="21" a="1"/>
  <c r="AT49" i="21" s="1"/>
  <c r="AS49" i="21" a="1"/>
  <c r="AS49" i="21" s="1"/>
  <c r="AR49" i="21" a="1"/>
  <c r="AR49" i="21" s="1"/>
  <c r="AQ49" i="21" a="1"/>
  <c r="AQ49" i="21" s="1"/>
  <c r="AP49" i="21" a="1"/>
  <c r="AP49" i="21" s="1"/>
  <c r="AO49" i="21" a="1"/>
  <c r="AO49" i="21" s="1"/>
  <c r="AN49" i="21" a="1"/>
  <c r="AN49" i="21" s="1"/>
  <c r="AM49" i="21" a="1"/>
  <c r="AM49" i="21" s="1"/>
  <c r="AL49" i="21" a="1"/>
  <c r="AL49" i="21" s="1"/>
  <c r="AK49" i="21" a="1"/>
  <c r="AK49" i="21" s="1"/>
  <c r="AJ49" i="21" a="1"/>
  <c r="AJ49" i="21" s="1"/>
  <c r="AI49" i="21" a="1"/>
  <c r="AI49" i="21" s="1"/>
  <c r="AH49" i="21" a="1"/>
  <c r="AH49" i="21" s="1"/>
  <c r="AG49" i="21" a="1"/>
  <c r="AG49" i="21" s="1"/>
  <c r="AF49" i="21" a="1"/>
  <c r="AF49" i="21" s="1"/>
  <c r="AD49" i="21"/>
  <c r="BC48" i="21" a="1"/>
  <c r="BC48" i="21" s="1"/>
  <c r="BB48" i="21" a="1"/>
  <c r="BB48" i="21" s="1"/>
  <c r="BA48" i="21" a="1"/>
  <c r="BA48" i="21" s="1"/>
  <c r="AZ48" i="21" a="1"/>
  <c r="AZ48" i="21" s="1"/>
  <c r="AY48" i="21" a="1"/>
  <c r="AY48" i="21" s="1"/>
  <c r="AX48" i="21" a="1"/>
  <c r="AX48" i="21" s="1"/>
  <c r="AW48" i="21" a="1"/>
  <c r="AW48" i="21" s="1"/>
  <c r="AV48" i="21" a="1"/>
  <c r="AV48" i="21" s="1"/>
  <c r="AU48" i="21" a="1"/>
  <c r="AU48" i="21" s="1"/>
  <c r="AT48" i="21"/>
  <c r="AT48" i="21" a="1"/>
  <c r="AS48" i="21" a="1"/>
  <c r="AS48" i="21" s="1"/>
  <c r="AR48" i="21" a="1"/>
  <c r="AR48" i="21" s="1"/>
  <c r="AQ48" i="21" a="1"/>
  <c r="AQ48" i="21" s="1"/>
  <c r="AP48" i="21" a="1"/>
  <c r="AP48" i="21" s="1"/>
  <c r="AO48" i="21" a="1"/>
  <c r="AO48" i="21" s="1"/>
  <c r="AN48" i="21" a="1"/>
  <c r="AN48" i="21" s="1"/>
  <c r="AM48" i="21" a="1"/>
  <c r="AM48" i="21" s="1"/>
  <c r="AL48" i="21" a="1"/>
  <c r="AL48" i="21" s="1"/>
  <c r="AK48" i="21" a="1"/>
  <c r="AK48" i="21" s="1"/>
  <c r="AJ48" i="21" a="1"/>
  <c r="AJ48" i="21" s="1"/>
  <c r="AI48" i="21" a="1"/>
  <c r="AI48" i="21" s="1"/>
  <c r="AH48" i="21" a="1"/>
  <c r="AH48" i="21" s="1"/>
  <c r="AG48" i="21" a="1"/>
  <c r="AG48" i="21" s="1"/>
  <c r="AF48" i="21" a="1"/>
  <c r="AF48" i="21" s="1"/>
  <c r="AD48" i="21"/>
  <c r="BC47" i="21" a="1"/>
  <c r="BC47" i="21" s="1"/>
  <c r="BB47" i="21" a="1"/>
  <c r="BB47" i="21" s="1"/>
  <c r="BA47" i="21" a="1"/>
  <c r="BA47" i="21" s="1"/>
  <c r="AZ47" i="21" a="1"/>
  <c r="AZ47" i="21" s="1"/>
  <c r="AY47" i="21" a="1"/>
  <c r="AY47" i="21" s="1"/>
  <c r="AX47" i="21" a="1"/>
  <c r="AX47" i="21" s="1"/>
  <c r="AW47" i="21" a="1"/>
  <c r="AW47" i="21" s="1"/>
  <c r="AV47" i="21" a="1"/>
  <c r="AV47" i="21" s="1"/>
  <c r="AU47" i="21" a="1"/>
  <c r="AU47" i="21" s="1"/>
  <c r="AT47" i="21" a="1"/>
  <c r="AT47" i="21" s="1"/>
  <c r="AS47" i="21" a="1"/>
  <c r="AS47" i="21" s="1"/>
  <c r="AR47" i="21" a="1"/>
  <c r="AR47" i="21" s="1"/>
  <c r="AQ47" i="21" a="1"/>
  <c r="AQ47" i="21" s="1"/>
  <c r="AP47" i="21" a="1"/>
  <c r="AP47" i="21" s="1"/>
  <c r="AO47" i="21"/>
  <c r="AO47" i="21" a="1"/>
  <c r="AN47" i="21" a="1"/>
  <c r="AN47" i="21" s="1"/>
  <c r="AM47" i="21" a="1"/>
  <c r="AM47" i="21" s="1"/>
  <c r="AL47" i="21" a="1"/>
  <c r="AL47" i="21" s="1"/>
  <c r="AK47" i="21" a="1"/>
  <c r="AK47" i="21" s="1"/>
  <c r="AJ47" i="21" a="1"/>
  <c r="AJ47" i="21" s="1"/>
  <c r="AI47" i="21" a="1"/>
  <c r="AI47" i="21" s="1"/>
  <c r="AH47" i="21" a="1"/>
  <c r="AH47" i="21" s="1"/>
  <c r="AG47" i="21" a="1"/>
  <c r="AG47" i="21" s="1"/>
  <c r="AF47" i="21" a="1"/>
  <c r="AF47" i="21" s="1"/>
  <c r="AD47" i="21"/>
  <c r="BC46" i="21" a="1"/>
  <c r="BC46" i="21" s="1"/>
  <c r="BB46" i="21" a="1"/>
  <c r="BB46" i="21" s="1"/>
  <c r="BA46" i="21" a="1"/>
  <c r="BA46" i="21" s="1"/>
  <c r="AZ46" i="21" a="1"/>
  <c r="AZ46" i="21" s="1"/>
  <c r="AY46" i="21" a="1"/>
  <c r="AY46" i="21" s="1"/>
  <c r="AX46" i="21" a="1"/>
  <c r="AX46" i="21" s="1"/>
  <c r="AW46" i="21" a="1"/>
  <c r="AW46" i="21" s="1"/>
  <c r="AV46" i="21" a="1"/>
  <c r="AV46" i="21" s="1"/>
  <c r="AU46" i="21" a="1"/>
  <c r="AU46" i="21" s="1"/>
  <c r="AT46" i="21" a="1"/>
  <c r="AT46" i="21" s="1"/>
  <c r="AS46" i="21" a="1"/>
  <c r="AS46" i="21" s="1"/>
  <c r="AR46" i="21" a="1"/>
  <c r="AR46" i="21" s="1"/>
  <c r="AQ46" i="21" a="1"/>
  <c r="AQ46" i="21" s="1"/>
  <c r="AP46" i="21" a="1"/>
  <c r="AP46" i="21" s="1"/>
  <c r="AO46" i="21" a="1"/>
  <c r="AO46" i="21" s="1"/>
  <c r="AN46" i="21" a="1"/>
  <c r="AN46" i="21" s="1"/>
  <c r="AM46" i="21" a="1"/>
  <c r="AM46" i="21" s="1"/>
  <c r="AL46" i="21" a="1"/>
  <c r="AL46" i="21" s="1"/>
  <c r="AK46" i="21" a="1"/>
  <c r="AK46" i="21" s="1"/>
  <c r="AJ46" i="21" a="1"/>
  <c r="AJ46" i="21" s="1"/>
  <c r="AI46" i="21" a="1"/>
  <c r="AI46" i="21" s="1"/>
  <c r="AH46" i="21" a="1"/>
  <c r="AH46" i="21" s="1"/>
  <c r="AG46" i="21" a="1"/>
  <c r="AG46" i="21" s="1"/>
  <c r="AF46" i="21" a="1"/>
  <c r="AF46" i="21" s="1"/>
  <c r="AD46" i="21"/>
  <c r="BC45" i="21" a="1"/>
  <c r="BC45" i="21" s="1"/>
  <c r="BB45" i="21" a="1"/>
  <c r="BB45" i="21" s="1"/>
  <c r="BA45" i="21" a="1"/>
  <c r="BA45" i="21" s="1"/>
  <c r="AZ45" i="21" a="1"/>
  <c r="AZ45" i="21" s="1"/>
  <c r="AY45" i="21" a="1"/>
  <c r="AY45" i="21" s="1"/>
  <c r="AX45" i="21" a="1"/>
  <c r="AX45" i="21" s="1"/>
  <c r="AW45" i="21" a="1"/>
  <c r="AW45" i="21" s="1"/>
  <c r="AV45" i="21" a="1"/>
  <c r="AV45" i="21" s="1"/>
  <c r="AU45" i="21" a="1"/>
  <c r="AU45" i="21" s="1"/>
  <c r="AT45" i="21" a="1"/>
  <c r="AT45" i="21" s="1"/>
  <c r="AS45" i="21" a="1"/>
  <c r="AS45" i="21" s="1"/>
  <c r="AR45" i="21" a="1"/>
  <c r="AR45" i="21" s="1"/>
  <c r="AQ45" i="21" a="1"/>
  <c r="AQ45" i="21" s="1"/>
  <c r="AP45" i="21" a="1"/>
  <c r="AP45" i="21" s="1"/>
  <c r="AO45" i="21" a="1"/>
  <c r="AO45" i="21" s="1"/>
  <c r="AN45" i="21" a="1"/>
  <c r="AN45" i="21" s="1"/>
  <c r="AM45" i="21" a="1"/>
  <c r="AM45" i="21" s="1"/>
  <c r="AL45" i="21" a="1"/>
  <c r="AL45" i="21" s="1"/>
  <c r="AK45" i="21" a="1"/>
  <c r="AK45" i="21" s="1"/>
  <c r="AJ45" i="21" a="1"/>
  <c r="AJ45" i="21" s="1"/>
  <c r="AI45" i="21" a="1"/>
  <c r="AI45" i="21" s="1"/>
  <c r="AH45" i="21" a="1"/>
  <c r="AH45" i="21" s="1"/>
  <c r="AG45" i="21" a="1"/>
  <c r="AG45" i="21" s="1"/>
  <c r="AF45" i="21" a="1"/>
  <c r="AF45" i="21" s="1"/>
  <c r="AD45" i="21"/>
  <c r="BC44" i="21" a="1"/>
  <c r="BC44" i="21" s="1"/>
  <c r="BB44" i="21" a="1"/>
  <c r="BB44" i="21" s="1"/>
  <c r="BA44" i="21" a="1"/>
  <c r="BA44" i="21" s="1"/>
  <c r="AZ44" i="21" a="1"/>
  <c r="AZ44" i="21" s="1"/>
  <c r="AY44" i="21" a="1"/>
  <c r="AY44" i="21" s="1"/>
  <c r="AX44" i="21" a="1"/>
  <c r="AX44" i="21" s="1"/>
  <c r="AW44" i="21" a="1"/>
  <c r="AW44" i="21" s="1"/>
  <c r="AV44" i="21"/>
  <c r="AV44" i="21" a="1"/>
  <c r="AU44" i="21" a="1"/>
  <c r="AU44" i="21" s="1"/>
  <c r="AT44" i="21" a="1"/>
  <c r="AT44" i="21" s="1"/>
  <c r="AS44" i="21" a="1"/>
  <c r="AS44" i="21" s="1"/>
  <c r="AR44" i="21" a="1"/>
  <c r="AR44" i="21" s="1"/>
  <c r="AQ44" i="21" a="1"/>
  <c r="AQ44" i="21" s="1"/>
  <c r="AP44" i="21" a="1"/>
  <c r="AP44" i="21" s="1"/>
  <c r="AO44" i="21" a="1"/>
  <c r="AO44" i="21" s="1"/>
  <c r="AN44" i="21" a="1"/>
  <c r="AN44" i="21" s="1"/>
  <c r="AM44" i="21" a="1"/>
  <c r="AM44" i="21" s="1"/>
  <c r="AL44" i="21" a="1"/>
  <c r="AL44" i="21" s="1"/>
  <c r="AK44" i="21" a="1"/>
  <c r="AK44" i="21" s="1"/>
  <c r="AJ44" i="21" a="1"/>
  <c r="AJ44" i="21" s="1"/>
  <c r="AI44" i="21" a="1"/>
  <c r="AI44" i="21" s="1"/>
  <c r="AH44" i="21" a="1"/>
  <c r="AH44" i="21" s="1"/>
  <c r="AG44" i="21" a="1"/>
  <c r="AG44" i="21" s="1"/>
  <c r="AF44" i="21" a="1"/>
  <c r="AF44" i="21" s="1"/>
  <c r="AD44" i="21"/>
  <c r="BC43" i="21" a="1"/>
  <c r="BC43" i="21" s="1"/>
  <c r="BB43" i="21" a="1"/>
  <c r="BB43" i="21" s="1"/>
  <c r="BA43" i="21" a="1"/>
  <c r="BA43" i="21" s="1"/>
  <c r="AZ43" i="21" a="1"/>
  <c r="AZ43" i="21" s="1"/>
  <c r="AY43" i="21" a="1"/>
  <c r="AY43" i="21" s="1"/>
  <c r="AX43" i="21" a="1"/>
  <c r="AX43" i="21" s="1"/>
  <c r="AW43" i="21" a="1"/>
  <c r="AW43" i="21" s="1"/>
  <c r="AV43" i="21" a="1"/>
  <c r="AV43" i="21" s="1"/>
  <c r="AU43" i="21" a="1"/>
  <c r="AU43" i="21" s="1"/>
  <c r="AT43" i="21" a="1"/>
  <c r="AT43" i="21" s="1"/>
  <c r="AS43" i="21" a="1"/>
  <c r="AS43" i="21" s="1"/>
  <c r="AR43" i="21" a="1"/>
  <c r="AR43" i="21" s="1"/>
  <c r="AQ43" i="21" a="1"/>
  <c r="AQ43" i="21" s="1"/>
  <c r="AP43" i="21" a="1"/>
  <c r="AP43" i="21" s="1"/>
  <c r="AO43" i="21" a="1"/>
  <c r="AO43" i="21" s="1"/>
  <c r="AN43" i="21" a="1"/>
  <c r="AN43" i="21" s="1"/>
  <c r="AM43" i="21" a="1"/>
  <c r="AM43" i="21" s="1"/>
  <c r="AL43" i="21" a="1"/>
  <c r="AL43" i="21" s="1"/>
  <c r="AK43" i="21" a="1"/>
  <c r="AK43" i="21" s="1"/>
  <c r="AJ43" i="21" a="1"/>
  <c r="AJ43" i="21" s="1"/>
  <c r="AI43" i="21" a="1"/>
  <c r="AI43" i="21" s="1"/>
  <c r="AH43" i="21" a="1"/>
  <c r="AH43" i="21" s="1"/>
  <c r="AG43" i="21" a="1"/>
  <c r="AG43" i="21" s="1"/>
  <c r="AF43" i="21" a="1"/>
  <c r="AF43" i="21" s="1"/>
  <c r="AD43" i="21"/>
  <c r="BC42" i="21" a="1"/>
  <c r="BC42" i="21" s="1"/>
  <c r="BB42" i="21" a="1"/>
  <c r="BB42" i="21" s="1"/>
  <c r="BA42" i="21" a="1"/>
  <c r="BA42" i="21" s="1"/>
  <c r="AZ42" i="21" a="1"/>
  <c r="AZ42" i="21" s="1"/>
  <c r="AY42" i="21" a="1"/>
  <c r="AY42" i="21" s="1"/>
  <c r="AX42" i="21" a="1"/>
  <c r="AX42" i="21" s="1"/>
  <c r="AW42" i="21" a="1"/>
  <c r="AW42" i="21" s="1"/>
  <c r="AV42" i="21" a="1"/>
  <c r="AV42" i="21" s="1"/>
  <c r="AU42" i="21" a="1"/>
  <c r="AU42" i="21" s="1"/>
  <c r="AT42" i="21" a="1"/>
  <c r="AT42" i="21" s="1"/>
  <c r="AS42" i="21" a="1"/>
  <c r="AS42" i="21" s="1"/>
  <c r="AR42" i="21" a="1"/>
  <c r="AR42" i="21" s="1"/>
  <c r="AQ42" i="21" a="1"/>
  <c r="AQ42" i="21" s="1"/>
  <c r="AP42" i="21" a="1"/>
  <c r="AP42" i="21" s="1"/>
  <c r="AO42" i="21" a="1"/>
  <c r="AO42" i="21" s="1"/>
  <c r="AN42" i="21" a="1"/>
  <c r="AN42" i="21" s="1"/>
  <c r="AM42" i="21" a="1"/>
  <c r="AM42" i="21" s="1"/>
  <c r="AL42" i="21" a="1"/>
  <c r="AL42" i="21" s="1"/>
  <c r="AK42" i="21" a="1"/>
  <c r="AK42" i="21" s="1"/>
  <c r="AJ42" i="21" a="1"/>
  <c r="AJ42" i="21" s="1"/>
  <c r="AI42" i="21"/>
  <c r="AI42" i="21" a="1"/>
  <c r="AH42" i="21" a="1"/>
  <c r="AH42" i="21" s="1"/>
  <c r="AG42" i="21" a="1"/>
  <c r="AG42" i="21" s="1"/>
  <c r="AF42" i="21" a="1"/>
  <c r="AF42" i="21" s="1"/>
  <c r="AD42" i="21"/>
  <c r="AC29" i="21"/>
  <c r="AB29" i="21"/>
  <c r="AA29" i="21"/>
  <c r="Z29" i="21"/>
  <c r="Y29" i="21"/>
  <c r="X29" i="21"/>
  <c r="W29" i="21"/>
  <c r="V29" i="21"/>
  <c r="U29" i="21"/>
  <c r="T29" i="21"/>
  <c r="S29" i="21"/>
  <c r="R29" i="21"/>
  <c r="Q29" i="21"/>
  <c r="P29" i="21"/>
  <c r="O29" i="21"/>
  <c r="N29" i="21"/>
  <c r="M29" i="21"/>
  <c r="L29" i="21"/>
  <c r="K29" i="21"/>
  <c r="J29" i="21"/>
  <c r="I29" i="21"/>
  <c r="H29" i="21"/>
  <c r="G29" i="21"/>
  <c r="F29" i="21"/>
  <c r="E29" i="21"/>
  <c r="AE27" i="21" s="1"/>
  <c r="AC26" i="21"/>
  <c r="AB26" i="21"/>
  <c r="AA26" i="21"/>
  <c r="Z26" i="21"/>
  <c r="Y26" i="21"/>
  <c r="X26" i="21"/>
  <c r="W26" i="21"/>
  <c r="V26" i="21"/>
  <c r="U26" i="21"/>
  <c r="T26" i="21"/>
  <c r="S26" i="21"/>
  <c r="R26" i="21"/>
  <c r="Q26" i="21"/>
  <c r="P26" i="21"/>
  <c r="O26" i="21"/>
  <c r="N26" i="21"/>
  <c r="M26" i="21"/>
  <c r="L26" i="21"/>
  <c r="K26" i="21"/>
  <c r="J26" i="21"/>
  <c r="I26" i="21"/>
  <c r="H26" i="21"/>
  <c r="G26" i="21"/>
  <c r="F26" i="21"/>
  <c r="E26" i="21"/>
  <c r="AE24" i="21" s="1"/>
  <c r="AC23" i="21"/>
  <c r="AB23" i="21"/>
  <c r="AA23" i="21"/>
  <c r="Z23" i="21"/>
  <c r="Y23" i="21"/>
  <c r="X23" i="21"/>
  <c r="W23" i="21"/>
  <c r="V23" i="21"/>
  <c r="U23" i="21"/>
  <c r="T23" i="21"/>
  <c r="S23" i="21"/>
  <c r="R23" i="21"/>
  <c r="Q23" i="21"/>
  <c r="P23" i="21"/>
  <c r="O23" i="21"/>
  <c r="N23" i="21"/>
  <c r="M23" i="21"/>
  <c r="L23" i="21"/>
  <c r="K23" i="21"/>
  <c r="J23" i="21"/>
  <c r="I23" i="21"/>
  <c r="H23" i="21"/>
  <c r="G23" i="21"/>
  <c r="F23" i="21"/>
  <c r="E23" i="21"/>
  <c r="AE21" i="21" s="1"/>
  <c r="AC20" i="21"/>
  <c r="AB20" i="21"/>
  <c r="AA20" i="21"/>
  <c r="Z20" i="21"/>
  <c r="Y20" i="21"/>
  <c r="X20" i="21"/>
  <c r="W20" i="21"/>
  <c r="V20" i="21"/>
  <c r="U20" i="21"/>
  <c r="T20" i="21"/>
  <c r="S20" i="21"/>
  <c r="R20" i="21"/>
  <c r="Q20" i="21"/>
  <c r="P20" i="21"/>
  <c r="O20" i="21"/>
  <c r="N20" i="21"/>
  <c r="M20" i="21"/>
  <c r="L20" i="21"/>
  <c r="K20" i="21"/>
  <c r="J20" i="21"/>
  <c r="I20" i="21"/>
  <c r="H20" i="21"/>
  <c r="G20" i="21"/>
  <c r="F20" i="21"/>
  <c r="E20" i="21"/>
  <c r="AE18" i="21" s="1"/>
  <c r="AC17" i="21"/>
  <c r="AB17" i="21"/>
  <c r="AA17" i="21"/>
  <c r="Z17" i="21"/>
  <c r="Y17" i="21"/>
  <c r="X17" i="21"/>
  <c r="W17" i="21"/>
  <c r="V17" i="21"/>
  <c r="U17" i="21"/>
  <c r="T17" i="21"/>
  <c r="S17" i="21"/>
  <c r="R17" i="21"/>
  <c r="Q17" i="21"/>
  <c r="P17" i="21"/>
  <c r="O17" i="21"/>
  <c r="N17" i="21"/>
  <c r="M17" i="21"/>
  <c r="L17" i="21"/>
  <c r="K17" i="21"/>
  <c r="J17" i="21"/>
  <c r="I17" i="21"/>
  <c r="H17" i="21"/>
  <c r="G17" i="21"/>
  <c r="F17" i="21"/>
  <c r="E17" i="21"/>
  <c r="AE15" i="21" s="1"/>
  <c r="AC14" i="21"/>
  <c r="AB14" i="21"/>
  <c r="AA14" i="21"/>
  <c r="Z14" i="21"/>
  <c r="Y14" i="21"/>
  <c r="X14" i="21"/>
  <c r="W14" i="21"/>
  <c r="V14" i="21"/>
  <c r="U14" i="21"/>
  <c r="T14" i="21"/>
  <c r="S14" i="21"/>
  <c r="R14" i="21"/>
  <c r="Q14" i="21"/>
  <c r="P14" i="21"/>
  <c r="O14" i="21"/>
  <c r="N14" i="21"/>
  <c r="M14" i="21"/>
  <c r="L14" i="21"/>
  <c r="K14" i="21"/>
  <c r="J14" i="21"/>
  <c r="I14" i="21"/>
  <c r="H14" i="21"/>
  <c r="G14" i="21"/>
  <c r="F14" i="21"/>
  <c r="E14" i="21"/>
  <c r="AE12" i="21" s="1"/>
  <c r="E8" i="4" l="1"/>
  <c r="AF24" i="21"/>
  <c r="AG24" i="21" s="1"/>
  <c r="AH24" i="21" s="1"/>
  <c r="AI24" i="21" s="1"/>
  <c r="AJ24" i="21" s="1"/>
  <c r="AF116" i="21"/>
  <c r="AG116" i="21" s="1"/>
  <c r="AH116" i="21" s="1"/>
  <c r="AI116" i="21" s="1"/>
  <c r="AJ116" i="21" s="1"/>
  <c r="AK116" i="21" s="1"/>
  <c r="AL116" i="21" s="1"/>
  <c r="AM116" i="21" s="1"/>
  <c r="AN116" i="21" s="1"/>
  <c r="AO116" i="21" s="1"/>
  <c r="AP116" i="21" s="1"/>
  <c r="AQ116" i="21" s="1"/>
  <c r="AR116" i="21" s="1"/>
  <c r="AS116" i="21" s="1"/>
  <c r="AT116" i="21" s="1"/>
  <c r="AU116" i="21" s="1"/>
  <c r="AV116" i="21" s="1"/>
  <c r="AW116" i="21" s="1"/>
  <c r="AX116" i="21" s="1"/>
  <c r="AY116" i="21" s="1"/>
  <c r="AZ116" i="21" s="1"/>
  <c r="BA116" i="21" s="1"/>
  <c r="BB116" i="21" s="1"/>
  <c r="BC116" i="21" s="1"/>
  <c r="AE148" i="21"/>
  <c r="AF27" i="21"/>
  <c r="AG27" i="21" s="1"/>
  <c r="AH27" i="21" s="1"/>
  <c r="AF104" i="21"/>
  <c r="AG104" i="21" s="1"/>
  <c r="AH104" i="21" s="1"/>
  <c r="AI104" i="21" s="1"/>
  <c r="AJ104" i="21" s="1"/>
  <c r="AE147" i="21"/>
  <c r="AE149" i="21" s="1"/>
  <c r="AE150" i="21" s="1" a="1"/>
  <c r="AE150" i="21" s="1"/>
  <c r="AR82" i="21"/>
  <c r="AI27" i="21"/>
  <c r="AJ27" i="21" s="1"/>
  <c r="AK27" i="21" s="1"/>
  <c r="AL27" i="21" s="1"/>
  <c r="AM27" i="21" s="1"/>
  <c r="AN27" i="21" s="1"/>
  <c r="AO27" i="21" s="1"/>
  <c r="AP27" i="21" s="1"/>
  <c r="AQ27" i="21" s="1"/>
  <c r="AR27" i="21" s="1"/>
  <c r="AS27" i="21" s="1"/>
  <c r="AT27" i="21" s="1"/>
  <c r="AU27" i="21" s="1"/>
  <c r="AV27" i="21" s="1"/>
  <c r="AW27" i="21" s="1"/>
  <c r="AX27" i="21" s="1"/>
  <c r="AY27" i="21" s="1"/>
  <c r="AZ27" i="21" s="1"/>
  <c r="BA27" i="21" s="1"/>
  <c r="BB27" i="21" s="1"/>
  <c r="BC27" i="21" s="1"/>
  <c r="AF119" i="21"/>
  <c r="AG119" i="21" s="1"/>
  <c r="AF15" i="21"/>
  <c r="AG15" i="21" s="1"/>
  <c r="AH15" i="21" s="1"/>
  <c r="AI15" i="21" s="1"/>
  <c r="AJ15" i="21" s="1"/>
  <c r="AK15" i="21" s="1"/>
  <c r="AL15" i="21" s="1"/>
  <c r="AM15" i="21" s="1"/>
  <c r="AN15" i="21" s="1"/>
  <c r="AO15" i="21" s="1"/>
  <c r="AP15" i="21" s="1"/>
  <c r="AQ15" i="21" s="1"/>
  <c r="AR15" i="21" s="1"/>
  <c r="AS15" i="21" s="1"/>
  <c r="AT15" i="21" s="1"/>
  <c r="AU15" i="21" s="1"/>
  <c r="AV15" i="21" s="1"/>
  <c r="AW15" i="21" s="1"/>
  <c r="AX15" i="21" s="1"/>
  <c r="AY15" i="21" s="1"/>
  <c r="AZ15" i="21" s="1"/>
  <c r="BA15" i="21" s="1"/>
  <c r="BB15" i="21" s="1"/>
  <c r="BC15" i="21" s="1"/>
  <c r="AF113" i="21"/>
  <c r="AF18" i="21"/>
  <c r="AG18" i="21" s="1"/>
  <c r="AH18" i="21" s="1"/>
  <c r="AI18" i="21" s="1"/>
  <c r="AJ18" i="21" s="1"/>
  <c r="AK18" i="21" s="1"/>
  <c r="AL18" i="21" s="1"/>
  <c r="AM18" i="21" s="1"/>
  <c r="AN18" i="21" s="1"/>
  <c r="AO18" i="21" s="1"/>
  <c r="AP18" i="21" s="1"/>
  <c r="AQ18" i="21" s="1"/>
  <c r="AR18" i="21" s="1"/>
  <c r="AS18" i="21" s="1"/>
  <c r="AT18" i="21" s="1"/>
  <c r="AU18" i="21" s="1"/>
  <c r="AV18" i="21" s="1"/>
  <c r="AW18" i="21" s="1"/>
  <c r="AX18" i="21" s="1"/>
  <c r="AY18" i="21" s="1"/>
  <c r="AZ18" i="21" s="1"/>
  <c r="BA18" i="21" s="1"/>
  <c r="BB18" i="21" s="1"/>
  <c r="BC18" i="21" s="1"/>
  <c r="AW141" i="21"/>
  <c r="AH141" i="21"/>
  <c r="AG141" i="21"/>
  <c r="AJ141" i="21"/>
  <c r="AV141" i="21"/>
  <c r="AI141" i="21"/>
  <c r="AY141" i="21"/>
  <c r="AO141" i="21"/>
  <c r="AX141" i="21"/>
  <c r="AN141" i="21"/>
  <c r="AR141" i="21"/>
  <c r="AF82" i="21"/>
  <c r="AK24" i="21"/>
  <c r="AL24" i="21" s="1"/>
  <c r="AM24" i="21" s="1"/>
  <c r="AN24" i="21" s="1"/>
  <c r="AO24" i="21" s="1"/>
  <c r="AP24" i="21" s="1"/>
  <c r="AQ24" i="21" s="1"/>
  <c r="AR24" i="21" s="1"/>
  <c r="AS24" i="21" s="1"/>
  <c r="AT24" i="21" s="1"/>
  <c r="AU24" i="21" s="1"/>
  <c r="AV24" i="21" s="1"/>
  <c r="AW24" i="21" s="1"/>
  <c r="AX24" i="21" s="1"/>
  <c r="AY24" i="21" s="1"/>
  <c r="AZ24" i="21" s="1"/>
  <c r="BA24" i="21" s="1"/>
  <c r="BB24" i="21" s="1"/>
  <c r="BC24" i="21" s="1"/>
  <c r="AQ141" i="21"/>
  <c r="AZ141" i="21"/>
  <c r="AP141" i="21"/>
  <c r="AW82" i="21"/>
  <c r="AF141" i="21"/>
  <c r="AK82" i="21"/>
  <c r="BA141" i="21"/>
  <c r="AU141" i="21"/>
  <c r="AK141" i="21"/>
  <c r="AE141" i="21"/>
  <c r="AT141" i="21"/>
  <c r="AS141" i="21"/>
  <c r="BC141" i="21"/>
  <c r="AH119" i="21"/>
  <c r="AI119" i="21" s="1"/>
  <c r="AJ119" i="21" s="1"/>
  <c r="AK119" i="21" s="1"/>
  <c r="AL119" i="21" s="1"/>
  <c r="AM119" i="21" s="1"/>
  <c r="AN119" i="21" s="1"/>
  <c r="AO119" i="21" s="1"/>
  <c r="AP119" i="21" s="1"/>
  <c r="AQ119" i="21" s="1"/>
  <c r="AR119" i="21" s="1"/>
  <c r="AS119" i="21" s="1"/>
  <c r="AT119" i="21" s="1"/>
  <c r="AU119" i="21" s="1"/>
  <c r="AV119" i="21" s="1"/>
  <c r="AW119" i="21" s="1"/>
  <c r="AX119" i="21" s="1"/>
  <c r="AY119" i="21" s="1"/>
  <c r="AZ119" i="21" s="1"/>
  <c r="BA119" i="21" s="1"/>
  <c r="BB119" i="21" s="1"/>
  <c r="BC119" i="21" s="1"/>
  <c r="AM141" i="21"/>
  <c r="BB141" i="21"/>
  <c r="AL141" i="21"/>
  <c r="AF110" i="21"/>
  <c r="AG110" i="21" s="1"/>
  <c r="AH110" i="21" s="1"/>
  <c r="AI110" i="21" s="1"/>
  <c r="AJ110" i="21" s="1"/>
  <c r="AK110" i="21" s="1"/>
  <c r="AL110" i="21" s="1"/>
  <c r="AM110" i="21" s="1"/>
  <c r="AN110" i="21" s="1"/>
  <c r="AO110" i="21" s="1"/>
  <c r="AP110" i="21" s="1"/>
  <c r="AQ110" i="21" s="1"/>
  <c r="AR110" i="21" s="1"/>
  <c r="AS110" i="21" s="1"/>
  <c r="AT110" i="21" s="1"/>
  <c r="AU110" i="21" s="1"/>
  <c r="AV110" i="21" s="1"/>
  <c r="AW110" i="21" s="1"/>
  <c r="AX110" i="21" s="1"/>
  <c r="AY110" i="21" s="1"/>
  <c r="AZ110" i="21" s="1"/>
  <c r="BA110" i="21" s="1"/>
  <c r="BB110" i="21" s="1"/>
  <c r="BC110" i="21" s="1"/>
  <c r="AF107" i="21"/>
  <c r="AN82" i="21"/>
  <c r="AZ82" i="21"/>
  <c r="AO82" i="21"/>
  <c r="AP82" i="21"/>
  <c r="AY82" i="21"/>
  <c r="AL82" i="21"/>
  <c r="AU82" i="21"/>
  <c r="AH82" i="21"/>
  <c r="AQ82" i="21"/>
  <c r="AG82" i="21"/>
  <c r="AM82" i="21"/>
  <c r="AV82" i="21"/>
  <c r="AE89" i="21"/>
  <c r="BA82" i="21"/>
  <c r="AI82" i="21"/>
  <c r="AF21" i="21"/>
  <c r="AE82" i="21"/>
  <c r="BB82" i="21"/>
  <c r="AE88" i="21"/>
  <c r="AJ82" i="21"/>
  <c r="AS82" i="21"/>
  <c r="AX82" i="21"/>
  <c r="AF12" i="21"/>
  <c r="AT82" i="21"/>
  <c r="BC82" i="21"/>
  <c r="AG113" i="21" l="1"/>
  <c r="AF148" i="21"/>
  <c r="AE90" i="21"/>
  <c r="AE91" i="21" s="1" a="1"/>
  <c r="AE91" i="21" s="1"/>
  <c r="AE96" i="21" s="1"/>
  <c r="AE155" i="21"/>
  <c r="AK104" i="21"/>
  <c r="AG107" i="21"/>
  <c r="AF147" i="21"/>
  <c r="AF88" i="21"/>
  <c r="AG12" i="21"/>
  <c r="AF89" i="21"/>
  <c r="AG21" i="21"/>
  <c r="AF149" i="21" l="1"/>
  <c r="AF150" i="21" s="1" a="1"/>
  <c r="AF150" i="21" s="1"/>
  <c r="AF155" i="21" s="1"/>
  <c r="AH113" i="21"/>
  <c r="AG148" i="21"/>
  <c r="AH107" i="21"/>
  <c r="AG147" i="21"/>
  <c r="AL104" i="21"/>
  <c r="AF90" i="21"/>
  <c r="AF91" i="21" s="1" a="1"/>
  <c r="AF91" i="21" s="1"/>
  <c r="AF96" i="21" s="1"/>
  <c r="AG88" i="21"/>
  <c r="AH12" i="21"/>
  <c r="AG89" i="21"/>
  <c r="AH21" i="21"/>
  <c r="AG90" i="21" l="1"/>
  <c r="AG91" i="21" s="1" a="1"/>
  <c r="AG91" i="21" s="1"/>
  <c r="AG96" i="21" s="1"/>
  <c r="AI113" i="21"/>
  <c r="AH148" i="21"/>
  <c r="AG149" i="21"/>
  <c r="AG150" i="21" s="1" a="1"/>
  <c r="AG150" i="21" s="1"/>
  <c r="AG155" i="21" s="1"/>
  <c r="AM104" i="21"/>
  <c r="AI107" i="21"/>
  <c r="AH147" i="21"/>
  <c r="AH88" i="21"/>
  <c r="AI12" i="21"/>
  <c r="AH89" i="21"/>
  <c r="AI21" i="21"/>
  <c r="AH90" i="21" l="1"/>
  <c r="AH91" i="21" s="1" a="1"/>
  <c r="AH91" i="21" s="1"/>
  <c r="AH96" i="21" s="1"/>
  <c r="AI148" i="21"/>
  <c r="AJ113" i="21"/>
  <c r="AH149" i="21"/>
  <c r="AH150" i="21" s="1" a="1"/>
  <c r="AH150" i="21" s="1"/>
  <c r="AH155" i="21" s="1"/>
  <c r="AI147" i="21"/>
  <c r="AJ107" i="21"/>
  <c r="AN104" i="21"/>
  <c r="AI89" i="21"/>
  <c r="AJ21" i="21"/>
  <c r="AI88" i="21"/>
  <c r="AJ12" i="21"/>
  <c r="AI149" i="21" l="1"/>
  <c r="AI150" i="21" s="1" a="1"/>
  <c r="AI150" i="21" s="1"/>
  <c r="AI155" i="21" s="1"/>
  <c r="AK113" i="21"/>
  <c r="AJ148" i="21"/>
  <c r="AO104" i="21"/>
  <c r="AK107" i="21"/>
  <c r="AJ147" i="21"/>
  <c r="AJ149" i="21" s="1"/>
  <c r="AJ150" i="21" s="1" a="1"/>
  <c r="AJ150" i="21" s="1"/>
  <c r="AJ155" i="21" s="1"/>
  <c r="AJ88" i="21"/>
  <c r="AK12" i="21"/>
  <c r="AJ89" i="21"/>
  <c r="AK21" i="21"/>
  <c r="AI90" i="21"/>
  <c r="AI91" i="21" s="1" a="1"/>
  <c r="AI91" i="21" s="1"/>
  <c r="AI96" i="21" s="1"/>
  <c r="AJ90" i="21" l="1"/>
  <c r="AJ91" i="21" s="1" a="1"/>
  <c r="AJ91" i="21" s="1"/>
  <c r="AJ96" i="21" s="1"/>
  <c r="AL113" i="21"/>
  <c r="AK148" i="21"/>
  <c r="AL107" i="21"/>
  <c r="AK147" i="21"/>
  <c r="AP104" i="21"/>
  <c r="AK89" i="21"/>
  <c r="AL21" i="21"/>
  <c r="AK88" i="21"/>
  <c r="AL12" i="21"/>
  <c r="AM113" i="21" l="1"/>
  <c r="AL148" i="21"/>
  <c r="AK149" i="21"/>
  <c r="AK150" i="21" s="1" a="1"/>
  <c r="AK150" i="21" s="1"/>
  <c r="AK155" i="21" s="1"/>
  <c r="AQ104" i="21"/>
  <c r="AM107" i="21"/>
  <c r="AL147" i="21"/>
  <c r="AL89" i="21"/>
  <c r="AM21" i="21"/>
  <c r="AL88" i="21"/>
  <c r="AM12" i="21"/>
  <c r="AK90" i="21"/>
  <c r="AK91" i="21" s="1" a="1"/>
  <c r="AK91" i="21" s="1"/>
  <c r="AK96" i="21" s="1"/>
  <c r="AN113" i="21" l="1"/>
  <c r="AM148" i="21"/>
  <c r="AL149" i="21"/>
  <c r="AL150" i="21" s="1" a="1"/>
  <c r="AL150" i="21" s="1"/>
  <c r="AL155" i="21" s="1"/>
  <c r="AR104" i="21"/>
  <c r="AN107" i="21"/>
  <c r="AM147" i="21"/>
  <c r="AM149" i="21" s="1"/>
  <c r="AM150" i="21" s="1" a="1"/>
  <c r="AM150" i="21" s="1"/>
  <c r="AM155" i="21" s="1"/>
  <c r="AM89" i="21"/>
  <c r="AN21" i="21"/>
  <c r="AM88" i="21"/>
  <c r="AN12" i="21"/>
  <c r="AL90" i="21"/>
  <c r="AL91" i="21" s="1" a="1"/>
  <c r="AL91" i="21" s="1"/>
  <c r="AL96" i="21" s="1"/>
  <c r="AO113" i="21" l="1"/>
  <c r="AN148" i="21"/>
  <c r="AM90" i="21"/>
  <c r="AM91" i="21" s="1" a="1"/>
  <c r="AM91" i="21" s="1"/>
  <c r="AM96" i="21" s="1"/>
  <c r="AO107" i="21"/>
  <c r="AN147" i="21"/>
  <c r="AN149" i="21" s="1"/>
  <c r="AN150" i="21" s="1" a="1"/>
  <c r="AN150" i="21" s="1"/>
  <c r="AN155" i="21" s="1"/>
  <c r="AS104" i="21"/>
  <c r="AN89" i="21"/>
  <c r="AO21" i="21"/>
  <c r="AN88" i="21"/>
  <c r="AO12" i="21"/>
  <c r="AP113" i="21" l="1"/>
  <c r="AO148" i="21"/>
  <c r="AN90" i="21"/>
  <c r="AN91" i="21" s="1" a="1"/>
  <c r="AN91" i="21" s="1"/>
  <c r="AN96" i="21" s="1"/>
  <c r="AT104" i="21"/>
  <c r="AP107" i="21"/>
  <c r="AO147" i="21"/>
  <c r="AO89" i="21"/>
  <c r="AP21" i="21"/>
  <c r="AO88" i="21"/>
  <c r="AP12" i="21"/>
  <c r="AO149" i="21" l="1"/>
  <c r="AO150" i="21" s="1" a="1"/>
  <c r="AO150" i="21" s="1"/>
  <c r="AO155" i="21" s="1"/>
  <c r="AQ113" i="21"/>
  <c r="AP148" i="21"/>
  <c r="AQ107" i="21"/>
  <c r="AP147" i="21"/>
  <c r="AU104" i="21"/>
  <c r="AP88" i="21"/>
  <c r="AQ12" i="21"/>
  <c r="AO90" i="21"/>
  <c r="AO91" i="21" s="1" a="1"/>
  <c r="AO91" i="21" s="1"/>
  <c r="AO96" i="21" s="1"/>
  <c r="AP89" i="21"/>
  <c r="AQ21" i="21"/>
  <c r="AP149" i="21" l="1"/>
  <c r="AP150" i="21" s="1" a="1"/>
  <c r="AP150" i="21" s="1"/>
  <c r="AP155" i="21" s="1"/>
  <c r="AR113" i="21"/>
  <c r="AQ148" i="21"/>
  <c r="AV104" i="21"/>
  <c r="AR107" i="21"/>
  <c r="AQ147" i="21"/>
  <c r="AQ149" i="21" s="1"/>
  <c r="AQ150" i="21" a="1"/>
  <c r="AQ150" i="21" s="1"/>
  <c r="AQ155" i="21" s="1"/>
  <c r="AQ89" i="21"/>
  <c r="AR21" i="21"/>
  <c r="AQ88" i="21"/>
  <c r="AR12" i="21"/>
  <c r="AP90" i="21"/>
  <c r="AP91" i="21" s="1" a="1"/>
  <c r="AP91" i="21" s="1"/>
  <c r="AP96" i="21" s="1"/>
  <c r="AS113" i="21" l="1"/>
  <c r="AR148" i="21"/>
  <c r="AS107" i="21"/>
  <c r="AR147" i="21"/>
  <c r="AW104" i="21"/>
  <c r="AQ90" i="21"/>
  <c r="AQ91" i="21" s="1" a="1"/>
  <c r="AQ91" i="21" s="1"/>
  <c r="AQ96" i="21" s="1"/>
  <c r="AR88" i="21"/>
  <c r="AS12" i="21"/>
  <c r="AR89" i="21"/>
  <c r="AS21" i="21"/>
  <c r="AR149" i="21" l="1"/>
  <c r="AR150" i="21" s="1" a="1"/>
  <c r="AR150" i="21" s="1"/>
  <c r="AR155" i="21" s="1"/>
  <c r="AT113" i="21"/>
  <c r="AS148" i="21"/>
  <c r="AX104" i="21"/>
  <c r="AT107" i="21"/>
  <c r="AS147" i="21"/>
  <c r="AS149" i="21" s="1"/>
  <c r="AS150" i="21" s="1" a="1"/>
  <c r="AS150" i="21" s="1"/>
  <c r="AS155" i="21" s="1"/>
  <c r="AS88" i="21"/>
  <c r="AT12" i="21"/>
  <c r="AS89" i="21"/>
  <c r="AT21" i="21"/>
  <c r="AR90" i="21"/>
  <c r="AR91" i="21" s="1" a="1"/>
  <c r="AR91" i="21" s="1"/>
  <c r="AR96" i="21" s="1"/>
  <c r="AU113" i="21" l="1"/>
  <c r="AT148" i="21"/>
  <c r="AY104" i="21"/>
  <c r="AU107" i="21"/>
  <c r="AT147" i="21"/>
  <c r="AT149" i="21" s="1"/>
  <c r="AT150" i="21" s="1" a="1"/>
  <c r="AT150" i="21" s="1"/>
  <c r="AT155" i="21" s="1"/>
  <c r="AT89" i="21"/>
  <c r="AU21" i="21"/>
  <c r="AT88" i="21"/>
  <c r="AU12" i="21"/>
  <c r="AS90" i="21"/>
  <c r="AS91" i="21" s="1" a="1"/>
  <c r="AS91" i="21" s="1"/>
  <c r="AS96" i="21" s="1"/>
  <c r="AT90" i="21" l="1"/>
  <c r="AT91" i="21" s="1" a="1"/>
  <c r="AT91" i="21" s="1"/>
  <c r="AT96" i="21" s="1"/>
  <c r="AV113" i="21"/>
  <c r="AU148" i="21"/>
  <c r="AV107" i="21"/>
  <c r="AU147" i="21"/>
  <c r="AU149" i="21" s="1"/>
  <c r="AU150" i="21" s="1" a="1"/>
  <c r="AU150" i="21" s="1"/>
  <c r="AU155" i="21" s="1"/>
  <c r="AZ104" i="21"/>
  <c r="AU88" i="21"/>
  <c r="AV12" i="21"/>
  <c r="AU89" i="21"/>
  <c r="AV21" i="21"/>
  <c r="AW113" i="21" l="1"/>
  <c r="AV148" i="21"/>
  <c r="BA104" i="21"/>
  <c r="AW107" i="21"/>
  <c r="AV147" i="21"/>
  <c r="AV89" i="21"/>
  <c r="AW21" i="21"/>
  <c r="AV88" i="21"/>
  <c r="AV90" i="21" s="1"/>
  <c r="AV91" i="21" s="1" a="1"/>
  <c r="AV91" i="21" s="1"/>
  <c r="AV96" i="21" s="1"/>
  <c r="AW12" i="21"/>
  <c r="AU90" i="21"/>
  <c r="AU91" i="21" s="1" a="1"/>
  <c r="AU91" i="21" s="1"/>
  <c r="AU96" i="21" s="1"/>
  <c r="AV149" i="21" l="1"/>
  <c r="AV150" i="21" s="1" a="1"/>
  <c r="AV150" i="21" s="1"/>
  <c r="AV155" i="21" s="1"/>
  <c r="AX113" i="21"/>
  <c r="AW148" i="21"/>
  <c r="BB104" i="21"/>
  <c r="AX107" i="21"/>
  <c r="AW147" i="21"/>
  <c r="AW149" i="21" s="1"/>
  <c r="AW150" i="21" s="1" a="1"/>
  <c r="AW150" i="21" s="1"/>
  <c r="AW155" i="21" s="1"/>
  <c r="AW88" i="21"/>
  <c r="AX12" i="21"/>
  <c r="AW89" i="21"/>
  <c r="AX21" i="21"/>
  <c r="AY113" i="21" l="1"/>
  <c r="AX148" i="21"/>
  <c r="AY107" i="21"/>
  <c r="AX147" i="21"/>
  <c r="BC104" i="21"/>
  <c r="AX89" i="21"/>
  <c r="AY21" i="21"/>
  <c r="AX88" i="21"/>
  <c r="AY12" i="21"/>
  <c r="AW90" i="21"/>
  <c r="AW91" i="21" s="1" a="1"/>
  <c r="AW91" i="21" s="1"/>
  <c r="AW96" i="21" s="1"/>
  <c r="AX149" i="21" l="1"/>
  <c r="AX150" i="21" s="1" a="1"/>
  <c r="AX150" i="21" s="1"/>
  <c r="AX155" i="21" s="1"/>
  <c r="AZ113" i="21"/>
  <c r="AY148" i="21"/>
  <c r="AZ107" i="21"/>
  <c r="AY147" i="21"/>
  <c r="AX90" i="21"/>
  <c r="AX91" i="21" s="1" a="1"/>
  <c r="AX91" i="21" s="1"/>
  <c r="AX96" i="21" s="1"/>
  <c r="AY88" i="21"/>
  <c r="AZ12" i="21"/>
  <c r="AY89" i="21"/>
  <c r="AZ21" i="21"/>
  <c r="AY149" i="21" l="1"/>
  <c r="AY150" i="21" s="1" a="1"/>
  <c r="AY150" i="21" s="1"/>
  <c r="AY155" i="21" s="1"/>
  <c r="BA113" i="21"/>
  <c r="AZ148" i="21"/>
  <c r="BA107" i="21"/>
  <c r="AZ147" i="21"/>
  <c r="AZ149" i="21" s="1"/>
  <c r="AZ150" i="21" s="1" a="1"/>
  <c r="AZ150" i="21" s="1"/>
  <c r="AZ155" i="21" s="1"/>
  <c r="AZ89" i="21"/>
  <c r="BA21" i="21"/>
  <c r="AZ88" i="21"/>
  <c r="BA12" i="21"/>
  <c r="AY90" i="21"/>
  <c r="AY91" i="21" s="1" a="1"/>
  <c r="AY91" i="21" s="1"/>
  <c r="AY96" i="21" s="1"/>
  <c r="AZ90" i="21" l="1"/>
  <c r="AZ91" i="21" s="1" a="1"/>
  <c r="AZ91" i="21" s="1"/>
  <c r="AZ96" i="21" s="1"/>
  <c r="BB113" i="21"/>
  <c r="BA148" i="21"/>
  <c r="BB107" i="21"/>
  <c r="BA147" i="21"/>
  <c r="BA149" i="21" s="1"/>
  <c r="BA150" i="21" s="1" a="1"/>
  <c r="BA150" i="21" s="1"/>
  <c r="BA155" i="21" s="1"/>
  <c r="BA88" i="21"/>
  <c r="BB12" i="21"/>
  <c r="BA89" i="21"/>
  <c r="BB21" i="21"/>
  <c r="BC113" i="21" l="1"/>
  <c r="BC148" i="21" s="1"/>
  <c r="BB148" i="21"/>
  <c r="BC107" i="21"/>
  <c r="BB147" i="21"/>
  <c r="BB149" i="21" s="1"/>
  <c r="BB150" i="21" a="1"/>
  <c r="BB150" i="21" s="1"/>
  <c r="BB155" i="21" s="1"/>
  <c r="BB89" i="21"/>
  <c r="BC21" i="21"/>
  <c r="BC89" i="21" s="1"/>
  <c r="BB88" i="21"/>
  <c r="BC12" i="21"/>
  <c r="BA90" i="21"/>
  <c r="BA91" i="21" s="1" a="1"/>
  <c r="BA91" i="21" s="1"/>
  <c r="BA96" i="21" s="1"/>
  <c r="BB90" i="21" l="1"/>
  <c r="BB91" i="21" s="1" a="1"/>
  <c r="BB91" i="21" s="1"/>
  <c r="BB96" i="21" s="1"/>
  <c r="BC147" i="21"/>
  <c r="BC149" i="21" s="1"/>
  <c r="BC150" i="21" s="1" a="1"/>
  <c r="BC150" i="21" s="1"/>
  <c r="BC155" i="21" s="1"/>
  <c r="BC88" i="21"/>
  <c r="BC90" i="21" s="1"/>
  <c r="BC91" i="21" s="1" a="1"/>
  <c r="BC91" i="21" s="1"/>
  <c r="BC96" i="21" s="1"/>
  <c r="AE190" i="20" l="1"/>
  <c r="AE191" i="20"/>
  <c r="AF191" i="20"/>
  <c r="BC189" i="20" a="1"/>
  <c r="BC189" i="20" s="1"/>
  <c r="BB189" i="20" a="1"/>
  <c r="BB189" i="20" s="1"/>
  <c r="BA189" i="20" a="1"/>
  <c r="BA189" i="20" s="1"/>
  <c r="AZ189" i="20" a="1"/>
  <c r="AZ189" i="20" s="1"/>
  <c r="AY189" i="20" a="1"/>
  <c r="AY189" i="20" s="1"/>
  <c r="AX189" i="20" a="1"/>
  <c r="AX189" i="20" s="1"/>
  <c r="AW189" i="20" a="1"/>
  <c r="AW189" i="20" s="1"/>
  <c r="AV189" i="20" a="1"/>
  <c r="AV189" i="20" s="1"/>
  <c r="AU189" i="20" a="1"/>
  <c r="AU189" i="20" s="1"/>
  <c r="AT189" i="20" a="1"/>
  <c r="AT189" i="20" s="1"/>
  <c r="AS189" i="20"/>
  <c r="AS189" i="20" a="1"/>
  <c r="AR189" i="20" a="1"/>
  <c r="AR189" i="20" s="1"/>
  <c r="AQ189" i="20" a="1"/>
  <c r="AQ189" i="20" s="1"/>
  <c r="AP189" i="20" a="1"/>
  <c r="AP189" i="20" s="1"/>
  <c r="AO189" i="20"/>
  <c r="AO189" i="20" a="1"/>
  <c r="AN189" i="20" a="1"/>
  <c r="AN189" i="20" s="1"/>
  <c r="AM189" i="20" a="1"/>
  <c r="AM189" i="20" s="1"/>
  <c r="AL189" i="20" a="1"/>
  <c r="AL189" i="20" s="1"/>
  <c r="AK189" i="20" a="1"/>
  <c r="AK189" i="20" s="1"/>
  <c r="AJ189" i="20" a="1"/>
  <c r="AJ189" i="20" s="1"/>
  <c r="AI189" i="20" a="1"/>
  <c r="AI189" i="20" s="1"/>
  <c r="AH189" i="20" a="1"/>
  <c r="AH189" i="20" s="1"/>
  <c r="AG189" i="20" a="1"/>
  <c r="AG189" i="20" s="1"/>
  <c r="AF189" i="20" a="1"/>
  <c r="AF189" i="20" s="1"/>
  <c r="AE189" i="20" a="1"/>
  <c r="AE189" i="20" s="1"/>
  <c r="AD189" i="20"/>
  <c r="BC188" i="20" a="1"/>
  <c r="BC188" i="20" s="1"/>
  <c r="BB188" i="20"/>
  <c r="BB188" i="20" a="1"/>
  <c r="BA188" i="20" a="1"/>
  <c r="BA188" i="20" s="1"/>
  <c r="AZ188" i="20"/>
  <c r="AZ188" i="20" a="1"/>
  <c r="AY188" i="20" a="1"/>
  <c r="AY188" i="20" s="1"/>
  <c r="AX188" i="20" a="1"/>
  <c r="AX188" i="20" s="1"/>
  <c r="AW188" i="20" a="1"/>
  <c r="AW188" i="20" s="1"/>
  <c r="AV188" i="20"/>
  <c r="AV188" i="20" a="1"/>
  <c r="AU188" i="20" a="1"/>
  <c r="AU188" i="20" s="1"/>
  <c r="AT188" i="20" a="1"/>
  <c r="AT188" i="20" s="1"/>
  <c r="AS188" i="20"/>
  <c r="AS188" i="20" a="1"/>
  <c r="AR188" i="20" a="1"/>
  <c r="AR188" i="20" s="1"/>
  <c r="AQ188" i="20" a="1"/>
  <c r="AQ188" i="20" s="1"/>
  <c r="AP188" i="20"/>
  <c r="AP188" i="20" a="1"/>
  <c r="AO188" i="20" a="1"/>
  <c r="AO188" i="20" s="1"/>
  <c r="AN188" i="20" a="1"/>
  <c r="AN188" i="20" s="1"/>
  <c r="AM188" i="20" a="1"/>
  <c r="AM188" i="20" s="1"/>
  <c r="AL188" i="20"/>
  <c r="AL188" i="20" a="1"/>
  <c r="AK188" i="20" a="1"/>
  <c r="AK188" i="20" s="1"/>
  <c r="AJ188" i="20"/>
  <c r="AJ188" i="20" a="1"/>
  <c r="AI188" i="20" a="1"/>
  <c r="AI188" i="20" s="1"/>
  <c r="AH188" i="20"/>
  <c r="AH188" i="20" a="1"/>
  <c r="AG188" i="20"/>
  <c r="AG188" i="20" a="1"/>
  <c r="AF188" i="20" a="1"/>
  <c r="AF188" i="20" s="1"/>
  <c r="AE188" i="20" a="1"/>
  <c r="AE188" i="20" s="1"/>
  <c r="AD188" i="20"/>
  <c r="BC187" i="20" a="1"/>
  <c r="BC187" i="20" s="1"/>
  <c r="BB187" i="20" a="1"/>
  <c r="BB187" i="20" s="1"/>
  <c r="BA187" i="20" a="1"/>
  <c r="BA187" i="20" s="1"/>
  <c r="AZ187" i="20" a="1"/>
  <c r="AZ187" i="20" s="1"/>
  <c r="AY187" i="20" a="1"/>
  <c r="AY187" i="20" s="1"/>
  <c r="AX187" i="20" a="1"/>
  <c r="AX187" i="20" s="1"/>
  <c r="AW187" i="20" a="1"/>
  <c r="AW187" i="20" s="1"/>
  <c r="AV187" i="20"/>
  <c r="AV187" i="20" a="1"/>
  <c r="AU187" i="20" a="1"/>
  <c r="AU187" i="20" s="1"/>
  <c r="AT187" i="20" a="1"/>
  <c r="AT187" i="20" s="1"/>
  <c r="AS187" i="20" a="1"/>
  <c r="AS187" i="20" s="1"/>
  <c r="AR187" i="20"/>
  <c r="AR187" i="20" a="1"/>
  <c r="AQ187" i="20" a="1"/>
  <c r="AQ187" i="20" s="1"/>
  <c r="AP187" i="20" a="1"/>
  <c r="AP187" i="20" s="1"/>
  <c r="AO187" i="20" a="1"/>
  <c r="AO187" i="20" s="1"/>
  <c r="AN187" i="20" a="1"/>
  <c r="AN187" i="20" s="1"/>
  <c r="AM187" i="20" a="1"/>
  <c r="AM187" i="20" s="1"/>
  <c r="AL187" i="20" a="1"/>
  <c r="AL187" i="20" s="1"/>
  <c r="AK187" i="20" a="1"/>
  <c r="AK187" i="20" s="1"/>
  <c r="AJ187" i="20" a="1"/>
  <c r="AJ187" i="20" s="1"/>
  <c r="AI187" i="20" a="1"/>
  <c r="AI187" i="20" s="1"/>
  <c r="AH187" i="20" a="1"/>
  <c r="AH187" i="20" s="1"/>
  <c r="AG187" i="20" a="1"/>
  <c r="AG187" i="20" s="1"/>
  <c r="AF187" i="20" a="1"/>
  <c r="AF187" i="20" s="1"/>
  <c r="AE187" i="20" a="1"/>
  <c r="AE187" i="20" s="1"/>
  <c r="AD187" i="20"/>
  <c r="BC186" i="20"/>
  <c r="BC186" i="20" a="1"/>
  <c r="BB186" i="20" a="1"/>
  <c r="BB186" i="20" s="1"/>
  <c r="BA186" i="20" a="1"/>
  <c r="BA186" i="20" s="1"/>
  <c r="AZ186" i="20" a="1"/>
  <c r="AZ186" i="20" s="1"/>
  <c r="AY186" i="20"/>
  <c r="AY186" i="20" a="1"/>
  <c r="AX186" i="20" a="1"/>
  <c r="AX186" i="20" s="1"/>
  <c r="AW186" i="20" a="1"/>
  <c r="AW186" i="20" s="1"/>
  <c r="AV186" i="20" a="1"/>
  <c r="AV186" i="20" s="1"/>
  <c r="AU186" i="20"/>
  <c r="AU186" i="20" a="1"/>
  <c r="AT186" i="20" a="1"/>
  <c r="AT186" i="20" s="1"/>
  <c r="AS186" i="20" a="1"/>
  <c r="AS186" i="20" s="1"/>
  <c r="AR186" i="20" a="1"/>
  <c r="AR186" i="20" s="1"/>
  <c r="AQ186" i="20"/>
  <c r="AQ186" i="20" a="1"/>
  <c r="AP186" i="20" a="1"/>
  <c r="AP186" i="20" s="1"/>
  <c r="AO186" i="20" a="1"/>
  <c r="AO186" i="20" s="1"/>
  <c r="AN186" i="20" a="1"/>
  <c r="AN186" i="20" s="1"/>
  <c r="AM186" i="20"/>
  <c r="AM186" i="20" a="1"/>
  <c r="AL186" i="20" a="1"/>
  <c r="AL186" i="20" s="1"/>
  <c r="AK186" i="20" a="1"/>
  <c r="AK186" i="20" s="1"/>
  <c r="AJ186" i="20" a="1"/>
  <c r="AJ186" i="20" s="1"/>
  <c r="AI186" i="20"/>
  <c r="AI186" i="20" a="1"/>
  <c r="AH186" i="20" a="1"/>
  <c r="AH186" i="20" s="1"/>
  <c r="AG186" i="20" a="1"/>
  <c r="AG186" i="20" s="1"/>
  <c r="AF186" i="20" a="1"/>
  <c r="AF186" i="20" s="1"/>
  <c r="AE186" i="20"/>
  <c r="AE186" i="20" a="1"/>
  <c r="AD186" i="20"/>
  <c r="BC185" i="20"/>
  <c r="BC185" i="20" a="1"/>
  <c r="BB185" i="20" a="1"/>
  <c r="BB185" i="20" s="1"/>
  <c r="BA185" i="20" a="1"/>
  <c r="BA185" i="20" s="1"/>
  <c r="AZ185" i="20" a="1"/>
  <c r="AZ185" i="20" s="1"/>
  <c r="AY185" i="20"/>
  <c r="AY185" i="20" a="1"/>
  <c r="AX185" i="20" a="1"/>
  <c r="AX185" i="20" s="1"/>
  <c r="AW185" i="20" a="1"/>
  <c r="AW185" i="20" s="1"/>
  <c r="AV185" i="20" a="1"/>
  <c r="AV185" i="20" s="1"/>
  <c r="AU185" i="20"/>
  <c r="AU185" i="20" a="1"/>
  <c r="AT185" i="20" a="1"/>
  <c r="AT185" i="20" s="1"/>
  <c r="AS185" i="20" a="1"/>
  <c r="AS185" i="20" s="1"/>
  <c r="AR185" i="20" a="1"/>
  <c r="AR185" i="20" s="1"/>
  <c r="AQ185" i="20" a="1"/>
  <c r="AQ185" i="20" s="1"/>
  <c r="AP185" i="20" a="1"/>
  <c r="AP185" i="20" s="1"/>
  <c r="AO185" i="20" a="1"/>
  <c r="AO185" i="20" s="1"/>
  <c r="AN185" i="20" a="1"/>
  <c r="AN185" i="20" s="1"/>
  <c r="AM185" i="20" a="1"/>
  <c r="AM185" i="20" s="1"/>
  <c r="AL185" i="20" a="1"/>
  <c r="AL185" i="20" s="1"/>
  <c r="AK185" i="20" a="1"/>
  <c r="AK185" i="20" s="1"/>
  <c r="AJ185" i="20" a="1"/>
  <c r="AJ185" i="20" s="1"/>
  <c r="AI185" i="20" a="1"/>
  <c r="AI185" i="20" s="1"/>
  <c r="AH185" i="20" a="1"/>
  <c r="AH185" i="20" s="1"/>
  <c r="AG185" i="20" a="1"/>
  <c r="AG185" i="20" s="1"/>
  <c r="AF185" i="20" a="1"/>
  <c r="AF185" i="20" s="1"/>
  <c r="AE185" i="20"/>
  <c r="AE185" i="20" a="1"/>
  <c r="AD185" i="20"/>
  <c r="BC184" i="20" a="1"/>
  <c r="BC184" i="20" s="1"/>
  <c r="BB184" i="20" a="1"/>
  <c r="BB184" i="20" s="1"/>
  <c r="BA184" i="20"/>
  <c r="BA184" i="20" a="1"/>
  <c r="AZ184" i="20" a="1"/>
  <c r="AZ184" i="20" s="1"/>
  <c r="AY184" i="20" a="1"/>
  <c r="AY184" i="20" s="1"/>
  <c r="AX184" i="20" a="1"/>
  <c r="AX184" i="20" s="1"/>
  <c r="AW184" i="20"/>
  <c r="AW184" i="20" a="1"/>
  <c r="AV184" i="20" a="1"/>
  <c r="AV184" i="20" s="1"/>
  <c r="AU184" i="20" a="1"/>
  <c r="AU184" i="20" s="1"/>
  <c r="AT184" i="20" a="1"/>
  <c r="AT184" i="20" s="1"/>
  <c r="AS184" i="20"/>
  <c r="AS184" i="20" a="1"/>
  <c r="AR184" i="20" a="1"/>
  <c r="AR184" i="20" s="1"/>
  <c r="AQ184" i="20"/>
  <c r="AQ184" i="20" a="1"/>
  <c r="AP184" i="20"/>
  <c r="AP184" i="20" a="1"/>
  <c r="AO184" i="20" a="1"/>
  <c r="AO184" i="20" s="1"/>
  <c r="AN184" i="20" a="1"/>
  <c r="AN184" i="20" s="1"/>
  <c r="AM184" i="20"/>
  <c r="AM184" i="20" a="1"/>
  <c r="AL184" i="20"/>
  <c r="AL184" i="20" a="1"/>
  <c r="AK184" i="20"/>
  <c r="AK184" i="20" a="1"/>
  <c r="AJ184" i="20" a="1"/>
  <c r="AJ184" i="20" s="1"/>
  <c r="AI184" i="20"/>
  <c r="AI184" i="20" a="1"/>
  <c r="AH184" i="20" a="1"/>
  <c r="AH184" i="20" s="1"/>
  <c r="AG184" i="20" a="1"/>
  <c r="AG184" i="20" s="1"/>
  <c r="AF184" i="20" a="1"/>
  <c r="AF184" i="20" s="1"/>
  <c r="AE184" i="20" a="1"/>
  <c r="AE184" i="20" s="1"/>
  <c r="AD184" i="20"/>
  <c r="BC183" i="20" a="1"/>
  <c r="BC183" i="20" s="1"/>
  <c r="BB183" i="20" a="1"/>
  <c r="BB183" i="20" s="1"/>
  <c r="BA183" i="20" a="1"/>
  <c r="BA183" i="20" s="1"/>
  <c r="AZ183" i="20" a="1"/>
  <c r="AZ183" i="20" s="1"/>
  <c r="AY183" i="20" a="1"/>
  <c r="AY183" i="20" s="1"/>
  <c r="AX183" i="20"/>
  <c r="AX183" i="20" a="1"/>
  <c r="AW183" i="20" a="1"/>
  <c r="AW183" i="20" s="1"/>
  <c r="AV183" i="20" a="1"/>
  <c r="AV183" i="20" s="1"/>
  <c r="AU183" i="20" a="1"/>
  <c r="AU183" i="20" s="1"/>
  <c r="AT183" i="20" a="1"/>
  <c r="AT183" i="20" s="1"/>
  <c r="AS183" i="20"/>
  <c r="AS183" i="20" a="1"/>
  <c r="AR183" i="20" a="1"/>
  <c r="AR183" i="20" s="1"/>
  <c r="AQ183" i="20" a="1"/>
  <c r="AQ183" i="20" s="1"/>
  <c r="AP183" i="20" a="1"/>
  <c r="AP183" i="20" s="1"/>
  <c r="AO183" i="20" a="1"/>
  <c r="AO183" i="20" s="1"/>
  <c r="AN183" i="20" a="1"/>
  <c r="AN183" i="20" s="1"/>
  <c r="AM183" i="20" a="1"/>
  <c r="AM183" i="20" s="1"/>
  <c r="AL183" i="20" a="1"/>
  <c r="AL183" i="20" s="1"/>
  <c r="AK183" i="20" a="1"/>
  <c r="AK183" i="20" s="1"/>
  <c r="AJ183" i="20" a="1"/>
  <c r="AJ183" i="20" s="1"/>
  <c r="AI183" i="20" a="1"/>
  <c r="AI183" i="20" s="1"/>
  <c r="AH183" i="20"/>
  <c r="AH183" i="20" a="1"/>
  <c r="AG183" i="20" a="1"/>
  <c r="AG183" i="20" s="1"/>
  <c r="AF183" i="20" a="1"/>
  <c r="AF183" i="20" s="1"/>
  <c r="AE183" i="20" a="1"/>
  <c r="AE183" i="20" s="1"/>
  <c r="AD183" i="20"/>
  <c r="BC182" i="20" a="1"/>
  <c r="BC182" i="20" s="1"/>
  <c r="BB182" i="20"/>
  <c r="BB182" i="20" a="1"/>
  <c r="BA182" i="20" a="1"/>
  <c r="BA182" i="20" s="1"/>
  <c r="AZ182" i="20" a="1"/>
  <c r="AZ182" i="20" s="1"/>
  <c r="AY182" i="20" a="1"/>
  <c r="AY182" i="20" s="1"/>
  <c r="AX182" i="20" a="1"/>
  <c r="AX182" i="20" s="1"/>
  <c r="AW182" i="20"/>
  <c r="AW182" i="20" a="1"/>
  <c r="AV182" i="20" a="1"/>
  <c r="AV182" i="20" s="1"/>
  <c r="AU182" i="20" a="1"/>
  <c r="AU182" i="20" s="1"/>
  <c r="AT182" i="20"/>
  <c r="AT182" i="20" a="1"/>
  <c r="AS182" i="20" a="1"/>
  <c r="AS182" i="20" s="1"/>
  <c r="AR182" i="20" a="1"/>
  <c r="AR182" i="20" s="1"/>
  <c r="AQ182" i="20" a="1"/>
  <c r="AQ182" i="20" s="1"/>
  <c r="AP182" i="20"/>
  <c r="AP182" i="20" a="1"/>
  <c r="AO182" i="20"/>
  <c r="AO182" i="20" a="1"/>
  <c r="AN182" i="20" a="1"/>
  <c r="AN182" i="20" s="1"/>
  <c r="AM182" i="20" a="1"/>
  <c r="AM182" i="20" s="1"/>
  <c r="AL182" i="20" a="1"/>
  <c r="AL182" i="20" s="1"/>
  <c r="AK182" i="20" a="1"/>
  <c r="AK182" i="20" s="1"/>
  <c r="AJ182" i="20" a="1"/>
  <c r="AJ182" i="20" s="1"/>
  <c r="AI182" i="20" a="1"/>
  <c r="AI182" i="20" s="1"/>
  <c r="AH182" i="20"/>
  <c r="AH182" i="20" a="1"/>
  <c r="AG182" i="20"/>
  <c r="AG182" i="20" a="1"/>
  <c r="AF182" i="20" a="1"/>
  <c r="AF182" i="20" s="1"/>
  <c r="AE182" i="20" a="1"/>
  <c r="AE182" i="20" s="1"/>
  <c r="AD182" i="20"/>
  <c r="BC181" i="20" a="1"/>
  <c r="BC181" i="20" s="1"/>
  <c r="BB181" i="20" a="1"/>
  <c r="BB181" i="20" s="1"/>
  <c r="BA181" i="20" a="1"/>
  <c r="BA181" i="20" s="1"/>
  <c r="AZ181" i="20" a="1"/>
  <c r="AZ181" i="20" s="1"/>
  <c r="AY181" i="20" a="1"/>
  <c r="AY181" i="20" s="1"/>
  <c r="AX181" i="20" a="1"/>
  <c r="AX181" i="20" s="1"/>
  <c r="AW181" i="20"/>
  <c r="AW181" i="20" a="1"/>
  <c r="AV181" i="20" a="1"/>
  <c r="AV181" i="20" s="1"/>
  <c r="AU181" i="20" a="1"/>
  <c r="AU181" i="20" s="1"/>
  <c r="AT181" i="20" a="1"/>
  <c r="AT181" i="20" s="1"/>
  <c r="AS181" i="20" a="1"/>
  <c r="AS181" i="20" s="1"/>
  <c r="AR181" i="20"/>
  <c r="AR181" i="20" a="1"/>
  <c r="AQ181" i="20" a="1"/>
  <c r="AQ181" i="20" s="1"/>
  <c r="AP181" i="20" a="1"/>
  <c r="AP181" i="20" s="1"/>
  <c r="AO181" i="20" a="1"/>
  <c r="AO181" i="20" s="1"/>
  <c r="AN181" i="20" a="1"/>
  <c r="AN181" i="20" s="1"/>
  <c r="AM181" i="20" a="1"/>
  <c r="AM181" i="20" s="1"/>
  <c r="AL181" i="20" a="1"/>
  <c r="AL181" i="20" s="1"/>
  <c r="AK181" i="20" a="1"/>
  <c r="AK181" i="20" s="1"/>
  <c r="AJ181" i="20" a="1"/>
  <c r="AJ181" i="20" s="1"/>
  <c r="AI181" i="20" a="1"/>
  <c r="AI181" i="20" s="1"/>
  <c r="AH181" i="20" a="1"/>
  <c r="AH181" i="20" s="1"/>
  <c r="AG181" i="20"/>
  <c r="AG181" i="20" a="1"/>
  <c r="AF181" i="20" a="1"/>
  <c r="AF181" i="20" s="1"/>
  <c r="AE181" i="20" a="1"/>
  <c r="AE181" i="20" s="1"/>
  <c r="AD181" i="20"/>
  <c r="BC180" i="20" a="1"/>
  <c r="BC180" i="20" s="1"/>
  <c r="BB180" i="20" a="1"/>
  <c r="BB180" i="20" s="1"/>
  <c r="BA180" i="20"/>
  <c r="BA180" i="20" a="1"/>
  <c r="AZ180" i="20"/>
  <c r="AZ180" i="20" a="1"/>
  <c r="AY180" i="20"/>
  <c r="AY180" i="20" a="1"/>
  <c r="AX180" i="20" a="1"/>
  <c r="AX180" i="20" s="1"/>
  <c r="AW180" i="20"/>
  <c r="AW180" i="20" a="1"/>
  <c r="AV180" i="20" a="1"/>
  <c r="AV180" i="20" s="1"/>
  <c r="AU180" i="20" a="1"/>
  <c r="AU180" i="20" s="1"/>
  <c r="AT180" i="20" a="1"/>
  <c r="AT180" i="20" s="1"/>
  <c r="AS180" i="20" a="1"/>
  <c r="AS180" i="20" s="1"/>
  <c r="AR180" i="20"/>
  <c r="AR180" i="20" a="1"/>
  <c r="AQ180" i="20" a="1"/>
  <c r="AQ180" i="20" s="1"/>
  <c r="AP180" i="20" a="1"/>
  <c r="AP180" i="20" s="1"/>
  <c r="AO180" i="20"/>
  <c r="AO180" i="20" a="1"/>
  <c r="AN180" i="20" a="1"/>
  <c r="AN180" i="20" s="1"/>
  <c r="AM180" i="20" a="1"/>
  <c r="AM180" i="20" s="1"/>
  <c r="AL180" i="20" a="1"/>
  <c r="AL180" i="20" s="1"/>
  <c r="AK180" i="20"/>
  <c r="AK180" i="20" a="1"/>
  <c r="AJ180" i="20"/>
  <c r="AJ180" i="20" a="1"/>
  <c r="AI180" i="20" a="1"/>
  <c r="AI180" i="20" s="1"/>
  <c r="AH180" i="20" a="1"/>
  <c r="AH180" i="20" s="1"/>
  <c r="AG180" i="20" a="1"/>
  <c r="AG180" i="20" s="1"/>
  <c r="AF180" i="20" a="1"/>
  <c r="AF180" i="20" s="1"/>
  <c r="AE180" i="20" a="1"/>
  <c r="AE180" i="20" s="1"/>
  <c r="AD180" i="20"/>
  <c r="BC179" i="20"/>
  <c r="BC179" i="20" a="1"/>
  <c r="BB179" i="20" a="1"/>
  <c r="BB179" i="20" s="1"/>
  <c r="BA179" i="20" a="1"/>
  <c r="BA179" i="20" s="1"/>
  <c r="AZ179" i="20" a="1"/>
  <c r="AZ179" i="20" s="1"/>
  <c r="AY179" i="20" a="1"/>
  <c r="AY179" i="20" s="1"/>
  <c r="AX179" i="20" a="1"/>
  <c r="AX179" i="20" s="1"/>
  <c r="AW179" i="20" a="1"/>
  <c r="AW179" i="20" s="1"/>
  <c r="AV179" i="20" a="1"/>
  <c r="AV179" i="20" s="1"/>
  <c r="AU179" i="20" a="1"/>
  <c r="AU179" i="20" s="1"/>
  <c r="AT179" i="20" a="1"/>
  <c r="AT179" i="20" s="1"/>
  <c r="AS179" i="20" a="1"/>
  <c r="AS179" i="20" s="1"/>
  <c r="AR179" i="20"/>
  <c r="AR179" i="20" a="1"/>
  <c r="AQ179" i="20" a="1"/>
  <c r="AQ179" i="20" s="1"/>
  <c r="AP179" i="20" a="1"/>
  <c r="AP179" i="20" s="1"/>
  <c r="AO179" i="20" a="1"/>
  <c r="AO179" i="20" s="1"/>
  <c r="AN179" i="20" a="1"/>
  <c r="AN179" i="20" s="1"/>
  <c r="AM179" i="20"/>
  <c r="AM179" i="20" a="1"/>
  <c r="AL179" i="20" a="1"/>
  <c r="AL179" i="20" s="1"/>
  <c r="AK179" i="20" a="1"/>
  <c r="AK179" i="20" s="1"/>
  <c r="AJ179" i="20" a="1"/>
  <c r="AJ179" i="20" s="1"/>
  <c r="AI179" i="20" a="1"/>
  <c r="AI179" i="20" s="1"/>
  <c r="AH179" i="20" a="1"/>
  <c r="AH179" i="20" s="1"/>
  <c r="AG179" i="20" a="1"/>
  <c r="AG179" i="20" s="1"/>
  <c r="AF179" i="20" a="1"/>
  <c r="AF179" i="20" s="1"/>
  <c r="AE179" i="20" a="1"/>
  <c r="AE179" i="20" s="1"/>
  <c r="AD179" i="20"/>
  <c r="BC178" i="20"/>
  <c r="BC178" i="20" a="1"/>
  <c r="BB178" i="20" a="1"/>
  <c r="BB178" i="20" s="1"/>
  <c r="BA178" i="20" a="1"/>
  <c r="BA178" i="20" s="1"/>
  <c r="AZ178" i="20"/>
  <c r="AZ178" i="20" a="1"/>
  <c r="AY178" i="20"/>
  <c r="AY178" i="20" a="1"/>
  <c r="AX178" i="20" a="1"/>
  <c r="AX178" i="20" s="1"/>
  <c r="AW178" i="20" a="1"/>
  <c r="AW178" i="20" s="1"/>
  <c r="AV178" i="20" a="1"/>
  <c r="AV178" i="20" s="1"/>
  <c r="AU178" i="20" a="1"/>
  <c r="AU178" i="20" s="1"/>
  <c r="AT178" i="20" a="1"/>
  <c r="AT178" i="20" s="1"/>
  <c r="AS178" i="20" a="1"/>
  <c r="AS178" i="20" s="1"/>
  <c r="AR178" i="20"/>
  <c r="AR178" i="20" a="1"/>
  <c r="AQ178" i="20" a="1"/>
  <c r="AQ178" i="20" s="1"/>
  <c r="AP178" i="20" a="1"/>
  <c r="AP178" i="20" s="1"/>
  <c r="AO178" i="20" a="1"/>
  <c r="AO178" i="20" s="1"/>
  <c r="AN178" i="20"/>
  <c r="AN178" i="20" a="1"/>
  <c r="AM178" i="20"/>
  <c r="AM178" i="20" a="1"/>
  <c r="AL178" i="20" a="1"/>
  <c r="AL178" i="20" s="1"/>
  <c r="AK178" i="20" a="1"/>
  <c r="AK178" i="20" s="1"/>
  <c r="AJ178" i="20"/>
  <c r="AJ178" i="20" a="1"/>
  <c r="AI178" i="20"/>
  <c r="AI178" i="20" a="1"/>
  <c r="AH178" i="20"/>
  <c r="AH178" i="20" a="1"/>
  <c r="AG178" i="20" a="1"/>
  <c r="AG178" i="20" s="1"/>
  <c r="AF178" i="20" a="1"/>
  <c r="AF178" i="20" s="1"/>
  <c r="AE178" i="20" a="1"/>
  <c r="AE178" i="20" s="1"/>
  <c r="AD178" i="20"/>
  <c r="BC177" i="20"/>
  <c r="BC177" i="20" a="1"/>
  <c r="BB177" i="20"/>
  <c r="BB177" i="20" a="1"/>
  <c r="BA177" i="20" a="1"/>
  <c r="BA177" i="20" s="1"/>
  <c r="AZ177" i="20" a="1"/>
  <c r="AZ177" i="20" s="1"/>
  <c r="AY177" i="20" a="1"/>
  <c r="AY177" i="20" s="1"/>
  <c r="AX177" i="20"/>
  <c r="AX177" i="20" a="1"/>
  <c r="AW177" i="20" a="1"/>
  <c r="AW177" i="20" s="1"/>
  <c r="AV177" i="20" a="1"/>
  <c r="AV177" i="20" s="1"/>
  <c r="AU177" i="20"/>
  <c r="AU177" i="20" a="1"/>
  <c r="AT177" i="20" a="1"/>
  <c r="AT177" i="20" s="1"/>
  <c r="AS177" i="20" a="1"/>
  <c r="AS177" i="20" s="1"/>
  <c r="AR177" i="20" a="1"/>
  <c r="AR177" i="20" s="1"/>
  <c r="AQ177" i="20"/>
  <c r="AQ177" i="20" a="1"/>
  <c r="AP177" i="20"/>
  <c r="AP177" i="20" a="1"/>
  <c r="AO177" i="20" a="1"/>
  <c r="AO177" i="20" s="1"/>
  <c r="AN177" i="20" a="1"/>
  <c r="AN177" i="20" s="1"/>
  <c r="AM177" i="20"/>
  <c r="AM177" i="20" a="1"/>
  <c r="AL177" i="20"/>
  <c r="AL177" i="20" a="1"/>
  <c r="AK177" i="20" a="1"/>
  <c r="AK177" i="20" s="1"/>
  <c r="AJ177" i="20" a="1"/>
  <c r="AJ177" i="20" s="1"/>
  <c r="AI177" i="20" a="1"/>
  <c r="AI177" i="20" s="1"/>
  <c r="AH177" i="20"/>
  <c r="AH177" i="20" a="1"/>
  <c r="AG177" i="20" a="1"/>
  <c r="AG177" i="20" s="1"/>
  <c r="AF177" i="20" a="1"/>
  <c r="AF177" i="20" s="1"/>
  <c r="AE177" i="20"/>
  <c r="AE177" i="20" a="1"/>
  <c r="AD177" i="20"/>
  <c r="BC176" i="20"/>
  <c r="BC176" i="20" a="1"/>
  <c r="BB176" i="20" a="1"/>
  <c r="BB176" i="20" s="1"/>
  <c r="BA176" i="20" a="1"/>
  <c r="BA176" i="20" s="1"/>
  <c r="AZ176" i="20" a="1"/>
  <c r="AZ176" i="20" s="1"/>
  <c r="AY176" i="20" a="1"/>
  <c r="AY176" i="20" s="1"/>
  <c r="AX176" i="20"/>
  <c r="AX176" i="20" a="1"/>
  <c r="AW176" i="20" a="1"/>
  <c r="AW176" i="20" s="1"/>
  <c r="AV176" i="20" a="1"/>
  <c r="AV176" i="20" s="1"/>
  <c r="AU176" i="20"/>
  <c r="AU176" i="20" a="1"/>
  <c r="AT176" i="20" a="1"/>
  <c r="AT176" i="20" s="1"/>
  <c r="AS176" i="20" a="1"/>
  <c r="AS176" i="20" s="1"/>
  <c r="AR176" i="20" a="1"/>
  <c r="AR176" i="20" s="1"/>
  <c r="AQ176" i="20"/>
  <c r="AQ176" i="20" a="1"/>
  <c r="AP176" i="20"/>
  <c r="AP176" i="20" a="1"/>
  <c r="AO176" i="20" a="1"/>
  <c r="AO176" i="20" s="1"/>
  <c r="AN176" i="20" a="1"/>
  <c r="AN176" i="20" s="1"/>
  <c r="AM176" i="20" a="1"/>
  <c r="AM176" i="20" s="1"/>
  <c r="AL176" i="20" a="1"/>
  <c r="AL176" i="20" s="1"/>
  <c r="AK176" i="20" a="1"/>
  <c r="AK176" i="20" s="1"/>
  <c r="AJ176" i="20" a="1"/>
  <c r="AJ176" i="20" s="1"/>
  <c r="AI176" i="20"/>
  <c r="AI176" i="20" a="1"/>
  <c r="AH176" i="20"/>
  <c r="AH176" i="20" a="1"/>
  <c r="AG176" i="20"/>
  <c r="AG176" i="20" a="1"/>
  <c r="AF176" i="20" a="1"/>
  <c r="AF176" i="20" s="1"/>
  <c r="AE176" i="20"/>
  <c r="AE176" i="20" a="1"/>
  <c r="AD176" i="20"/>
  <c r="BC175" i="20" a="1"/>
  <c r="BC175" i="20" s="1"/>
  <c r="BB175" i="20" a="1"/>
  <c r="BB175" i="20" s="1"/>
  <c r="BA175" i="20" a="1"/>
  <c r="BA175" i="20" s="1"/>
  <c r="AZ175" i="20" a="1"/>
  <c r="AZ175" i="20" s="1"/>
  <c r="AY175" i="20" a="1"/>
  <c r="AY175" i="20" s="1"/>
  <c r="AX175" i="20" a="1"/>
  <c r="AX175" i="20" s="1"/>
  <c r="AW175" i="20" a="1"/>
  <c r="AW175" i="20" s="1"/>
  <c r="AV175" i="20" a="1"/>
  <c r="AV175" i="20" s="1"/>
  <c r="AU175" i="20" a="1"/>
  <c r="AU175" i="20" s="1"/>
  <c r="AT175" i="20"/>
  <c r="AT175" i="20" a="1"/>
  <c r="AS175" i="20" a="1"/>
  <c r="AS175" i="20" s="1"/>
  <c r="AR175" i="20" a="1"/>
  <c r="AR175" i="20" s="1"/>
  <c r="AQ175" i="20" a="1"/>
  <c r="AQ175" i="20" s="1"/>
  <c r="AP175" i="20" a="1"/>
  <c r="AP175" i="20" s="1"/>
  <c r="AO175" i="20"/>
  <c r="AO175" i="20" a="1"/>
  <c r="AN175" i="20" a="1"/>
  <c r="AN175" i="20" s="1"/>
  <c r="AM175" i="20" a="1"/>
  <c r="AM175" i="20" s="1"/>
  <c r="AL175" i="20" a="1"/>
  <c r="AL175" i="20" s="1"/>
  <c r="AK175" i="20" a="1"/>
  <c r="AK175" i="20" s="1"/>
  <c r="AJ175" i="20" a="1"/>
  <c r="AJ175" i="20" s="1"/>
  <c r="AI175" i="20" a="1"/>
  <c r="AI175" i="20" s="1"/>
  <c r="AH175" i="20" a="1"/>
  <c r="AH175" i="20" s="1"/>
  <c r="AG175" i="20" a="1"/>
  <c r="AG175" i="20" s="1"/>
  <c r="AF175" i="20" a="1"/>
  <c r="AF175" i="20" s="1"/>
  <c r="AE175" i="20" a="1"/>
  <c r="AE175" i="20" s="1"/>
  <c r="AD175" i="20"/>
  <c r="BC174" i="20" a="1"/>
  <c r="BC174" i="20" s="1"/>
  <c r="BB174" i="20" a="1"/>
  <c r="BB174" i="20" s="1"/>
  <c r="BA174" i="20" a="1"/>
  <c r="BA174" i="20" s="1"/>
  <c r="AZ174" i="20" a="1"/>
  <c r="AZ174" i="20" s="1"/>
  <c r="AY174" i="20" a="1"/>
  <c r="AY174" i="20" s="1"/>
  <c r="AX174" i="20"/>
  <c r="AX174" i="20" a="1"/>
  <c r="AW174" i="20"/>
  <c r="AW174" i="20" a="1"/>
  <c r="AV174" i="20"/>
  <c r="AV174" i="20" a="1"/>
  <c r="AU174" i="20" a="1"/>
  <c r="AU174" i="20" s="1"/>
  <c r="AT174" i="20"/>
  <c r="AT174" i="20" a="1"/>
  <c r="AS174" i="20" a="1"/>
  <c r="AS174" i="20" s="1"/>
  <c r="AR174" i="20" a="1"/>
  <c r="AR174" i="20" s="1"/>
  <c r="AQ174" i="20" a="1"/>
  <c r="AQ174" i="20" s="1"/>
  <c r="AP174" i="20" a="1"/>
  <c r="AP174" i="20" s="1"/>
  <c r="AO174" i="20"/>
  <c r="AO174" i="20" a="1"/>
  <c r="AN174" i="20" a="1"/>
  <c r="AN174" i="20" s="1"/>
  <c r="AM174" i="20" a="1"/>
  <c r="AM174" i="20" s="1"/>
  <c r="AL174" i="20"/>
  <c r="AL174" i="20" a="1"/>
  <c r="AK174" i="20"/>
  <c r="AK174" i="20" a="1"/>
  <c r="AJ174" i="20" a="1"/>
  <c r="AJ174" i="20" s="1"/>
  <c r="AI174" i="20" a="1"/>
  <c r="AI174" i="20" s="1"/>
  <c r="AH174" i="20"/>
  <c r="AH174" i="20" a="1"/>
  <c r="AG174" i="20"/>
  <c r="AG174" i="20" a="1"/>
  <c r="AF174" i="20"/>
  <c r="AF174" i="20" a="1"/>
  <c r="AE174" i="20" a="1"/>
  <c r="AE174" i="20" s="1"/>
  <c r="AD174" i="20"/>
  <c r="BC173" i="20" a="1"/>
  <c r="BC173" i="20" s="1"/>
  <c r="BB173" i="20" a="1"/>
  <c r="BB173" i="20" s="1"/>
  <c r="BA173" i="20"/>
  <c r="BA173" i="20" a="1"/>
  <c r="AZ173" i="20"/>
  <c r="AZ173" i="20" a="1"/>
  <c r="AY173" i="20" a="1"/>
  <c r="AY173" i="20" s="1"/>
  <c r="AX173" i="20" a="1"/>
  <c r="AX173" i="20" s="1"/>
  <c r="AW173" i="20"/>
  <c r="AW173" i="20" a="1"/>
  <c r="AV173" i="20"/>
  <c r="AV173" i="20" a="1"/>
  <c r="AU173" i="20" a="1"/>
  <c r="AU173" i="20" s="1"/>
  <c r="AT173" i="20" a="1"/>
  <c r="AT173" i="20" s="1"/>
  <c r="AS173" i="20"/>
  <c r="AS173" i="20" a="1"/>
  <c r="AR173" i="20"/>
  <c r="AR173" i="20" a="1"/>
  <c r="AQ173" i="20" a="1"/>
  <c r="AQ173" i="20" s="1"/>
  <c r="AP173" i="20" a="1"/>
  <c r="AP173" i="20" s="1"/>
  <c r="AO173" i="20"/>
  <c r="AO173" i="20" a="1"/>
  <c r="AN173" i="20"/>
  <c r="AN173" i="20" a="1"/>
  <c r="AM173" i="20" a="1"/>
  <c r="AM173" i="20" s="1"/>
  <c r="AL173" i="20" a="1"/>
  <c r="AL173" i="20" s="1"/>
  <c r="AK173" i="20"/>
  <c r="AK173" i="20" a="1"/>
  <c r="AJ173" i="20"/>
  <c r="AJ173" i="20" a="1"/>
  <c r="AI173" i="20" a="1"/>
  <c r="AI173" i="20" s="1"/>
  <c r="AH173" i="20" a="1"/>
  <c r="AH173" i="20" s="1"/>
  <c r="AG173" i="20"/>
  <c r="AG173" i="20" a="1"/>
  <c r="AF173" i="20"/>
  <c r="AF173" i="20" a="1"/>
  <c r="AE173" i="20" a="1"/>
  <c r="AE173" i="20" s="1"/>
  <c r="AD173" i="20"/>
  <c r="BC172" i="20"/>
  <c r="BC172" i="20" a="1"/>
  <c r="BB172" i="20"/>
  <c r="BB172" i="20" a="1"/>
  <c r="BA172" i="20"/>
  <c r="BA172" i="20" a="1"/>
  <c r="AZ172" i="20"/>
  <c r="AZ172" i="20" a="1"/>
  <c r="AY172" i="20"/>
  <c r="AY172" i="20" a="1"/>
  <c r="AX172" i="20"/>
  <c r="AX172" i="20" a="1"/>
  <c r="AW172" i="20"/>
  <c r="AW172" i="20" a="1"/>
  <c r="AV172" i="20"/>
  <c r="AV172" i="20" a="1"/>
  <c r="AU172" i="20"/>
  <c r="AU172" i="20" a="1"/>
  <c r="AT172" i="20" a="1"/>
  <c r="AT172" i="20" s="1"/>
  <c r="AS172" i="20" a="1"/>
  <c r="AS172" i="20" s="1"/>
  <c r="AR172" i="20" a="1"/>
  <c r="AR172" i="20" s="1"/>
  <c r="AQ172" i="20" a="1"/>
  <c r="AQ172" i="20" s="1"/>
  <c r="AP172" i="20"/>
  <c r="AP172" i="20" a="1"/>
  <c r="AO172" i="20" a="1"/>
  <c r="AO172" i="20" s="1"/>
  <c r="AN172" i="20" a="1"/>
  <c r="AN172" i="20" s="1"/>
  <c r="AM172" i="20"/>
  <c r="AM172" i="20" a="1"/>
  <c r="AL172" i="20" a="1"/>
  <c r="AL172" i="20" s="1"/>
  <c r="AK172" i="20" a="1"/>
  <c r="AK172" i="20" s="1"/>
  <c r="AJ172" i="20" a="1"/>
  <c r="AJ172" i="20" s="1"/>
  <c r="AI172" i="20" a="1"/>
  <c r="AI172" i="20" s="1"/>
  <c r="AH172" i="20"/>
  <c r="AH172" i="20" a="1"/>
  <c r="AG172" i="20" a="1"/>
  <c r="AG172" i="20" s="1"/>
  <c r="AF172" i="20" a="1"/>
  <c r="AF172" i="20" s="1"/>
  <c r="AE172" i="20"/>
  <c r="AE172" i="20" a="1"/>
  <c r="AD172" i="20"/>
  <c r="BC171" i="20" a="1"/>
  <c r="BC171" i="20" s="1"/>
  <c r="BB171" i="20" a="1"/>
  <c r="BB171" i="20" s="1"/>
  <c r="BA171" i="20" a="1"/>
  <c r="BA171" i="20" s="1"/>
  <c r="AZ171" i="20" a="1"/>
  <c r="AZ171" i="20" s="1"/>
  <c r="AY171" i="20"/>
  <c r="AY171" i="20" a="1"/>
  <c r="AX171" i="20" a="1"/>
  <c r="AX171" i="20" s="1"/>
  <c r="AW171" i="20" a="1"/>
  <c r="AW171" i="20" s="1"/>
  <c r="AV171" i="20" a="1"/>
  <c r="AV171" i="20" s="1"/>
  <c r="AU171" i="20" a="1"/>
  <c r="AU171" i="20" s="1"/>
  <c r="AT171" i="20" a="1"/>
  <c r="AT171" i="20" s="1"/>
  <c r="AS171" i="20" a="1"/>
  <c r="AS171" i="20" s="1"/>
  <c r="AR171" i="20" a="1"/>
  <c r="AR171" i="20" s="1"/>
  <c r="AQ171" i="20" a="1"/>
  <c r="AQ171" i="20" s="1"/>
  <c r="AP171" i="20" a="1"/>
  <c r="AP171" i="20" s="1"/>
  <c r="AO171" i="20" a="1"/>
  <c r="AO171" i="20" s="1"/>
  <c r="AN171" i="20" a="1"/>
  <c r="AN171" i="20" s="1"/>
  <c r="AM171" i="20"/>
  <c r="AM171" i="20" a="1"/>
  <c r="AL171" i="20" a="1"/>
  <c r="AL171" i="20" s="1"/>
  <c r="AK171" i="20" a="1"/>
  <c r="AK171" i="20" s="1"/>
  <c r="AJ171" i="20" a="1"/>
  <c r="AJ171" i="20" s="1"/>
  <c r="AI171" i="20"/>
  <c r="AI171" i="20" a="1"/>
  <c r="AH171" i="20" a="1"/>
  <c r="AH171" i="20" s="1"/>
  <c r="AG171" i="20" a="1"/>
  <c r="AG171" i="20" s="1"/>
  <c r="AF171" i="20" a="1"/>
  <c r="AF171" i="20" s="1"/>
  <c r="AE171" i="20" a="1"/>
  <c r="AE171" i="20" s="1"/>
  <c r="AD171" i="20"/>
  <c r="BC170" i="20"/>
  <c r="BC170" i="20" a="1"/>
  <c r="BB170" i="20" a="1"/>
  <c r="BB170" i="20" s="1"/>
  <c r="BA170" i="20"/>
  <c r="BA170" i="20" a="1"/>
  <c r="AZ170" i="20" a="1"/>
  <c r="AZ170" i="20" s="1"/>
  <c r="AY170" i="20"/>
  <c r="AY170" i="20" a="1"/>
  <c r="AX170" i="20"/>
  <c r="AX170" i="20" a="1"/>
  <c r="AW170" i="20"/>
  <c r="AW170" i="20" a="1"/>
  <c r="AV170" i="20" a="1"/>
  <c r="AV170" i="20" s="1"/>
  <c r="AU170" i="20" a="1"/>
  <c r="AU170" i="20" s="1"/>
  <c r="AT170" i="20" a="1"/>
  <c r="AT170" i="20" s="1"/>
  <c r="AS170" i="20"/>
  <c r="AS170" i="20" a="1"/>
  <c r="AR170" i="20" a="1"/>
  <c r="AR170" i="20" s="1"/>
  <c r="AQ170" i="20" a="1"/>
  <c r="AQ170" i="20" s="1"/>
  <c r="AP170" i="20"/>
  <c r="AP170" i="20" a="1"/>
  <c r="AO170" i="20" a="1"/>
  <c r="AO170" i="20" s="1"/>
  <c r="AN170" i="20"/>
  <c r="AN170" i="20" a="1"/>
  <c r="AM170" i="20" a="1"/>
  <c r="AM170" i="20" s="1"/>
  <c r="AL170" i="20"/>
  <c r="AL170" i="20" a="1"/>
  <c r="AK170" i="20" a="1"/>
  <c r="AK170" i="20" s="1"/>
  <c r="AJ170" i="20"/>
  <c r="AJ170" i="20" a="1"/>
  <c r="AI170" i="20" a="1"/>
  <c r="AI170" i="20" s="1"/>
  <c r="AH170" i="20" a="1"/>
  <c r="AH170" i="20" s="1"/>
  <c r="AG170" i="20"/>
  <c r="AG170" i="20" a="1"/>
  <c r="AF170" i="20" a="1"/>
  <c r="AF170" i="20" s="1"/>
  <c r="AE170" i="20" a="1"/>
  <c r="AE170" i="20" s="1"/>
  <c r="AD170" i="20"/>
  <c r="BC169" i="20" a="1"/>
  <c r="BC169" i="20" s="1"/>
  <c r="BB169" i="20" a="1"/>
  <c r="BB169" i="20" s="1"/>
  <c r="BA169" i="20" a="1"/>
  <c r="BA169" i="20" s="1"/>
  <c r="AZ169" i="20" a="1"/>
  <c r="AZ169" i="20" s="1"/>
  <c r="AY169" i="20" a="1"/>
  <c r="AY169" i="20" s="1"/>
  <c r="AX169" i="20"/>
  <c r="AX169" i="20" a="1"/>
  <c r="AW169" i="20" a="1"/>
  <c r="AW169" i="20" s="1"/>
  <c r="AV169" i="20" a="1"/>
  <c r="AV169" i="20" s="1"/>
  <c r="AU169" i="20" a="1"/>
  <c r="AU169" i="20" s="1"/>
  <c r="AT169" i="20"/>
  <c r="AT169" i="20" a="1"/>
  <c r="AS169" i="20" a="1"/>
  <c r="AS169" i="20" s="1"/>
  <c r="AR169" i="20" a="1"/>
  <c r="AR169" i="20" s="1"/>
  <c r="AQ169" i="20" a="1"/>
  <c r="AQ169" i="20" s="1"/>
  <c r="AP169" i="20" a="1"/>
  <c r="AP169" i="20" s="1"/>
  <c r="AO169" i="20" a="1"/>
  <c r="AO169" i="20" s="1"/>
  <c r="AN169" i="20" a="1"/>
  <c r="AN169" i="20" s="1"/>
  <c r="AM169" i="20" a="1"/>
  <c r="AM169" i="20" s="1"/>
  <c r="AL169" i="20" a="1"/>
  <c r="AL169" i="20" s="1"/>
  <c r="AK169" i="20" a="1"/>
  <c r="AK169" i="20" s="1"/>
  <c r="AJ169" i="20" a="1"/>
  <c r="AJ169" i="20" s="1"/>
  <c r="AI169" i="20" a="1"/>
  <c r="AI169" i="20" s="1"/>
  <c r="AH169" i="20"/>
  <c r="AH169" i="20" a="1"/>
  <c r="AG169" i="20" a="1"/>
  <c r="AG169" i="20" s="1"/>
  <c r="AF169" i="20" a="1"/>
  <c r="AF169" i="20" s="1"/>
  <c r="AE169" i="20" a="1"/>
  <c r="AE169" i="20" s="1"/>
  <c r="AD169" i="20"/>
  <c r="BC168" i="20" a="1"/>
  <c r="BC168" i="20" s="1"/>
  <c r="BB168" i="20"/>
  <c r="BB168" i="20" a="1"/>
  <c r="BA168" i="20" a="1"/>
  <c r="BA168" i="20" s="1"/>
  <c r="AZ168" i="20"/>
  <c r="AZ168" i="20" a="1"/>
  <c r="AY168" i="20" a="1"/>
  <c r="AY168" i="20" s="1"/>
  <c r="AX168" i="20"/>
  <c r="AX168" i="20" a="1"/>
  <c r="AW168" i="20" a="1"/>
  <c r="AW168" i="20" s="1"/>
  <c r="AV168" i="20"/>
  <c r="AV168" i="20" a="1"/>
  <c r="AU168" i="20" a="1"/>
  <c r="AU168" i="20" s="1"/>
  <c r="AT168" i="20" a="1"/>
  <c r="AT168" i="20" s="1"/>
  <c r="AS168" i="20"/>
  <c r="AS168" i="20" a="1"/>
  <c r="AR168" i="20" a="1"/>
  <c r="AR168" i="20" s="1"/>
  <c r="AQ168" i="20"/>
  <c r="AQ168" i="20" a="1"/>
  <c r="AP168" i="20" a="1"/>
  <c r="AP168" i="20" s="1"/>
  <c r="AO168" i="20"/>
  <c r="AO168" i="20" a="1"/>
  <c r="AN168" i="20" a="1"/>
  <c r="AN168" i="20" s="1"/>
  <c r="AM168" i="20"/>
  <c r="AM168" i="20" a="1"/>
  <c r="AL168" i="20" a="1"/>
  <c r="AL168" i="20" s="1"/>
  <c r="AK168" i="20" a="1"/>
  <c r="AK168" i="20" s="1"/>
  <c r="AJ168" i="20"/>
  <c r="AJ168" i="20" a="1"/>
  <c r="AI168" i="20" a="1"/>
  <c r="AI168" i="20" s="1"/>
  <c r="AH168" i="20" a="1"/>
  <c r="AH168" i="20" s="1"/>
  <c r="AG168" i="20" a="1"/>
  <c r="AG168" i="20" s="1"/>
  <c r="AF168" i="20"/>
  <c r="AF168" i="20" a="1"/>
  <c r="AE168" i="20" a="1"/>
  <c r="AE168" i="20" s="1"/>
  <c r="AD168" i="20"/>
  <c r="BC167" i="20" a="1"/>
  <c r="BC167" i="20" s="1"/>
  <c r="BB167" i="20" a="1"/>
  <c r="BB167" i="20" s="1"/>
  <c r="BA167" i="20" a="1"/>
  <c r="BA167" i="20" s="1"/>
  <c r="AZ167" i="20" a="1"/>
  <c r="AZ167" i="20" s="1"/>
  <c r="AY167" i="20" a="1"/>
  <c r="AY167" i="20" s="1"/>
  <c r="AX167" i="20" a="1"/>
  <c r="AX167" i="20" s="1"/>
  <c r="AW167" i="20"/>
  <c r="AW167" i="20" a="1"/>
  <c r="AV167" i="20" a="1"/>
  <c r="AV167" i="20" s="1"/>
  <c r="AU167" i="20" a="1"/>
  <c r="AU167" i="20" s="1"/>
  <c r="AT167" i="20" a="1"/>
  <c r="AT167" i="20" s="1"/>
  <c r="AS167" i="20"/>
  <c r="AS167" i="20" a="1"/>
  <c r="AR167" i="20" a="1"/>
  <c r="AR167" i="20" s="1"/>
  <c r="AQ167" i="20" a="1"/>
  <c r="AQ167" i="20" s="1"/>
  <c r="AP167" i="20" a="1"/>
  <c r="AP167" i="20" s="1"/>
  <c r="AO167" i="20" a="1"/>
  <c r="AO167" i="20" s="1"/>
  <c r="AN167" i="20" a="1"/>
  <c r="AN167" i="20" s="1"/>
  <c r="AM167" i="20" a="1"/>
  <c r="AM167" i="20" s="1"/>
  <c r="AL167" i="20" a="1"/>
  <c r="AL167" i="20" s="1"/>
  <c r="AK167" i="20" a="1"/>
  <c r="AK167" i="20" s="1"/>
  <c r="AJ167" i="20" a="1"/>
  <c r="AJ167" i="20" s="1"/>
  <c r="AI167" i="20" a="1"/>
  <c r="AI167" i="20" s="1"/>
  <c r="AH167" i="20" a="1"/>
  <c r="AH167" i="20" s="1"/>
  <c r="AG167" i="20"/>
  <c r="AG167" i="20" a="1"/>
  <c r="AF167" i="20" a="1"/>
  <c r="AF167" i="20" s="1"/>
  <c r="AE167" i="20" a="1"/>
  <c r="AE167" i="20" s="1"/>
  <c r="AD167" i="20"/>
  <c r="BC166" i="20"/>
  <c r="BC166" i="20" a="1"/>
  <c r="BB166" i="20" a="1"/>
  <c r="BB166" i="20" s="1"/>
  <c r="BA166" i="20"/>
  <c r="BA166" i="20" a="1"/>
  <c r="AZ166" i="20" a="1"/>
  <c r="AZ166" i="20" s="1"/>
  <c r="AY166" i="20"/>
  <c r="AY166" i="20" a="1"/>
  <c r="AX166" i="20" a="1"/>
  <c r="AX166" i="20" s="1"/>
  <c r="AW166" i="20" a="1"/>
  <c r="AW166" i="20" s="1"/>
  <c r="AV166" i="20" a="1"/>
  <c r="AV166" i="20" s="1"/>
  <c r="AU166" i="20"/>
  <c r="AU166" i="20" a="1"/>
  <c r="AT166" i="20" a="1"/>
  <c r="AT166" i="20" s="1"/>
  <c r="AS166" i="20" a="1"/>
  <c r="AS166" i="20" s="1"/>
  <c r="AR166" i="20"/>
  <c r="AR166" i="20" a="1"/>
  <c r="AQ166" i="20" a="1"/>
  <c r="AQ166" i="20" s="1"/>
  <c r="AP166" i="20"/>
  <c r="AP166" i="20" a="1"/>
  <c r="AO166" i="20" a="1"/>
  <c r="AO166" i="20" s="1"/>
  <c r="AN166" i="20"/>
  <c r="AN166" i="20" a="1"/>
  <c r="AM166" i="20" a="1"/>
  <c r="AM166" i="20" s="1"/>
  <c r="AL166" i="20"/>
  <c r="AL166" i="20" a="1"/>
  <c r="AK166" i="20" a="1"/>
  <c r="AK166" i="20" s="1"/>
  <c r="AJ166" i="20" a="1"/>
  <c r="AJ166" i="20" s="1"/>
  <c r="AI166" i="20"/>
  <c r="AI166" i="20" a="1"/>
  <c r="AH166" i="20"/>
  <c r="AH166" i="20" a="1"/>
  <c r="AG166" i="20" a="1"/>
  <c r="AG166" i="20" s="1"/>
  <c r="AF166" i="20" a="1"/>
  <c r="AF166" i="20" s="1"/>
  <c r="AE166" i="20"/>
  <c r="AE166" i="20" a="1"/>
  <c r="AD166" i="20"/>
  <c r="BC165" i="20" a="1"/>
  <c r="BC165" i="20" s="1"/>
  <c r="BB165" i="20" a="1"/>
  <c r="BB165" i="20" s="1"/>
  <c r="BA165" i="20" a="1"/>
  <c r="BA165" i="20" s="1"/>
  <c r="AZ165" i="20" a="1"/>
  <c r="AZ165" i="20" s="1"/>
  <c r="AY165" i="20" a="1"/>
  <c r="AY165" i="20" s="1"/>
  <c r="AX165" i="20" a="1"/>
  <c r="AX165" i="20" s="1"/>
  <c r="AW165" i="20" a="1"/>
  <c r="AW165" i="20" s="1"/>
  <c r="AV165" i="20" a="1"/>
  <c r="AV165" i="20" s="1"/>
  <c r="AU165" i="20" a="1"/>
  <c r="AU165" i="20" s="1"/>
  <c r="AT165" i="20" a="1"/>
  <c r="AT165" i="20" s="1"/>
  <c r="AS165" i="20" a="1"/>
  <c r="AS165" i="20" s="1"/>
  <c r="AR165" i="20"/>
  <c r="AR165" i="20" a="1"/>
  <c r="AQ165" i="20" a="1"/>
  <c r="AQ165" i="20" s="1"/>
  <c r="AP165" i="20" a="1"/>
  <c r="AP165" i="20" s="1"/>
  <c r="AO165" i="20" a="1"/>
  <c r="AO165" i="20" s="1"/>
  <c r="AN165" i="20"/>
  <c r="AN165" i="20" a="1"/>
  <c r="AM165" i="20" a="1"/>
  <c r="AM165" i="20" s="1"/>
  <c r="AL165" i="20" a="1"/>
  <c r="AL165" i="20" s="1"/>
  <c r="AK165" i="20" a="1"/>
  <c r="AK165" i="20" s="1"/>
  <c r="AJ165" i="20" a="1"/>
  <c r="AJ165" i="20" s="1"/>
  <c r="AI165" i="20" a="1"/>
  <c r="AI165" i="20" s="1"/>
  <c r="AH165" i="20" a="1"/>
  <c r="AH165" i="20" s="1"/>
  <c r="AG165" i="20" a="1"/>
  <c r="AG165" i="20" s="1"/>
  <c r="AF165" i="20" a="1"/>
  <c r="AF165" i="20" s="1"/>
  <c r="AE165" i="20" a="1"/>
  <c r="AE165" i="20" s="1"/>
  <c r="AD165" i="20"/>
  <c r="BC164" i="20" a="1"/>
  <c r="BC164" i="20" s="1"/>
  <c r="BB164" i="20"/>
  <c r="BB164" i="20" a="1"/>
  <c r="BA164" i="20" a="1"/>
  <c r="BA164" i="20" s="1"/>
  <c r="AZ164" i="20"/>
  <c r="AZ164" i="20" a="1"/>
  <c r="AY164" i="20"/>
  <c r="AY164" i="20" a="1"/>
  <c r="AX164" i="20"/>
  <c r="AX164" i="20" a="1"/>
  <c r="AW164" i="20" a="1"/>
  <c r="AW164" i="20" s="1"/>
  <c r="AV164" i="20"/>
  <c r="AV164" i="20" a="1"/>
  <c r="AU164" i="20" a="1"/>
  <c r="AU164" i="20" s="1"/>
  <c r="AT164" i="20"/>
  <c r="AT164" i="20" a="1"/>
  <c r="AS164" i="20" a="1"/>
  <c r="AS164" i="20" s="1"/>
  <c r="AR164" i="20" a="1"/>
  <c r="AR164" i="20" s="1"/>
  <c r="AQ164" i="20" a="1"/>
  <c r="AQ164" i="20" s="1"/>
  <c r="AP164" i="20"/>
  <c r="AP164" i="20" a="1"/>
  <c r="AO164" i="20" a="1"/>
  <c r="AO164" i="20" s="1"/>
  <c r="AN164" i="20" a="1"/>
  <c r="AN164" i="20" s="1"/>
  <c r="AM164" i="20"/>
  <c r="AM164" i="20" a="1"/>
  <c r="AL164" i="20"/>
  <c r="AL164" i="20" a="1"/>
  <c r="AK164" i="20"/>
  <c r="AK164" i="20" a="1"/>
  <c r="AJ164" i="20" a="1"/>
  <c r="AJ164" i="20" s="1"/>
  <c r="AI164" i="20"/>
  <c r="AI164" i="20" a="1"/>
  <c r="AH164" i="20" a="1"/>
  <c r="AH164" i="20" s="1"/>
  <c r="AG164" i="20"/>
  <c r="AG164" i="20" a="1"/>
  <c r="AF164" i="20" a="1"/>
  <c r="AF164" i="20" s="1"/>
  <c r="AE164" i="20" a="1"/>
  <c r="AE164" i="20" s="1"/>
  <c r="AD164" i="20"/>
  <c r="BC163" i="20" a="1"/>
  <c r="BC163" i="20" s="1"/>
  <c r="BB163" i="20" a="1"/>
  <c r="BB163" i="20" s="1"/>
  <c r="BA163" i="20" a="1"/>
  <c r="BA163" i="20" s="1"/>
  <c r="AZ163" i="20" a="1"/>
  <c r="AZ163" i="20" s="1"/>
  <c r="AY163" i="20" a="1"/>
  <c r="AY163" i="20" s="1"/>
  <c r="AX163" i="20" a="1"/>
  <c r="AX163" i="20" s="1"/>
  <c r="AW163" i="20" a="1"/>
  <c r="AW163" i="20" s="1"/>
  <c r="AV163" i="20" a="1"/>
  <c r="AV163" i="20" s="1"/>
  <c r="AU163" i="20"/>
  <c r="AU163" i="20" a="1"/>
  <c r="AT163" i="20" a="1"/>
  <c r="AT163" i="20" s="1"/>
  <c r="AS163" i="20" a="1"/>
  <c r="AS163" i="20" s="1"/>
  <c r="AR163" i="20" a="1"/>
  <c r="AR163" i="20" s="1"/>
  <c r="AQ163" i="20"/>
  <c r="AQ163" i="20" a="1"/>
  <c r="AP163" i="20" a="1"/>
  <c r="AP163" i="20" s="1"/>
  <c r="AO163" i="20" a="1"/>
  <c r="AO163" i="20" s="1"/>
  <c r="AN163" i="20" a="1"/>
  <c r="AN163" i="20" s="1"/>
  <c r="AM163" i="20" a="1"/>
  <c r="AM163" i="20" s="1"/>
  <c r="AL163" i="20" a="1"/>
  <c r="AL163" i="20" s="1"/>
  <c r="AK163" i="20" a="1"/>
  <c r="AK163" i="20" s="1"/>
  <c r="AJ163" i="20" a="1"/>
  <c r="AJ163" i="20" s="1"/>
  <c r="AI163" i="20" a="1"/>
  <c r="AI163" i="20" s="1"/>
  <c r="AH163" i="20" a="1"/>
  <c r="AH163" i="20" s="1"/>
  <c r="AG163" i="20" a="1"/>
  <c r="AG163" i="20" s="1"/>
  <c r="AF163" i="20" a="1"/>
  <c r="AF163" i="20" s="1"/>
  <c r="AE163" i="20"/>
  <c r="AE163" i="20" a="1"/>
  <c r="AD163" i="20"/>
  <c r="BC162" i="20" a="1"/>
  <c r="BC162" i="20" s="1"/>
  <c r="BB162" i="20"/>
  <c r="BB162" i="20" a="1"/>
  <c r="BA162" i="20" a="1"/>
  <c r="BA162" i="20" s="1"/>
  <c r="AZ162" i="20"/>
  <c r="AZ162" i="20" a="1"/>
  <c r="AY162" i="20" a="1"/>
  <c r="AY162" i="20" s="1"/>
  <c r="AX162" i="20"/>
  <c r="AX162" i="20" a="1"/>
  <c r="AW162" i="20" a="1"/>
  <c r="AW162" i="20" s="1"/>
  <c r="AV162" i="20"/>
  <c r="AV162" i="20" a="1"/>
  <c r="AU162" i="20" a="1"/>
  <c r="AU162" i="20" s="1"/>
  <c r="AT162" i="20"/>
  <c r="AT162" i="20" a="1"/>
  <c r="AS162" i="20" a="1"/>
  <c r="AS162" i="20" s="1"/>
  <c r="AR162" i="20"/>
  <c r="AR162" i="20" a="1"/>
  <c r="AQ162" i="20" a="1"/>
  <c r="AQ162" i="20" s="1"/>
  <c r="AP162" i="20"/>
  <c r="AP162" i="20" a="1"/>
  <c r="AO162" i="20"/>
  <c r="AO162" i="20" a="1"/>
  <c r="AN162" i="20" a="1"/>
  <c r="AN162" i="20" s="1"/>
  <c r="AM162" i="20" a="1"/>
  <c r="AM162" i="20" s="1"/>
  <c r="AL162" i="20" a="1"/>
  <c r="AL162" i="20" s="1"/>
  <c r="AK162" i="20"/>
  <c r="AK162" i="20" a="1"/>
  <c r="AJ162" i="20" a="1"/>
  <c r="AJ162" i="20" s="1"/>
  <c r="AI162" i="20" a="1"/>
  <c r="AI162" i="20" s="1"/>
  <c r="AH162" i="20"/>
  <c r="AH162" i="20" a="1"/>
  <c r="AG162" i="20" a="1"/>
  <c r="AG162" i="20" s="1"/>
  <c r="AF162" i="20"/>
  <c r="AF162" i="20" a="1"/>
  <c r="AE162" i="20" a="1"/>
  <c r="AE162" i="20" s="1"/>
  <c r="AD162" i="20"/>
  <c r="BC161" i="20" a="1"/>
  <c r="BC161" i="20" s="1"/>
  <c r="BB161" i="20" a="1"/>
  <c r="BB161" i="20" s="1"/>
  <c r="BA161" i="20" a="1"/>
  <c r="BA161" i="20" s="1"/>
  <c r="AZ161" i="20" a="1"/>
  <c r="AZ161" i="20" s="1"/>
  <c r="AY161" i="20" a="1"/>
  <c r="AY161" i="20" s="1"/>
  <c r="AX161" i="20" a="1"/>
  <c r="AX161" i="20" s="1"/>
  <c r="AW161" i="20" a="1"/>
  <c r="AW161" i="20" s="1"/>
  <c r="AV161" i="20" a="1"/>
  <c r="AV161" i="20" s="1"/>
  <c r="AU161" i="20" a="1"/>
  <c r="AU161" i="20" s="1"/>
  <c r="AT161" i="20"/>
  <c r="AT161" i="20" a="1"/>
  <c r="AS161" i="20" a="1"/>
  <c r="AS161" i="20" s="1"/>
  <c r="AR161" i="20" a="1"/>
  <c r="AR161" i="20" s="1"/>
  <c r="AQ161" i="20" a="1"/>
  <c r="AQ161" i="20" s="1"/>
  <c r="AP161" i="20"/>
  <c r="AP161" i="20" a="1"/>
  <c r="AO161" i="20" a="1"/>
  <c r="AO161" i="20" s="1"/>
  <c r="AN161" i="20" a="1"/>
  <c r="AN161" i="20" s="1"/>
  <c r="AM161" i="20" a="1"/>
  <c r="AM161" i="20" s="1"/>
  <c r="AL161" i="20" a="1"/>
  <c r="AL161" i="20" s="1"/>
  <c r="AK161" i="20" a="1"/>
  <c r="AK161" i="20" s="1"/>
  <c r="AJ161" i="20" a="1"/>
  <c r="AJ161" i="20" s="1"/>
  <c r="AI161" i="20" a="1"/>
  <c r="AI161" i="20" s="1"/>
  <c r="AH161" i="20" a="1"/>
  <c r="AH161" i="20" s="1"/>
  <c r="AG161" i="20" a="1"/>
  <c r="AG161" i="20" s="1"/>
  <c r="AF161" i="20" a="1"/>
  <c r="AF161" i="20" s="1"/>
  <c r="AE161" i="20" a="1"/>
  <c r="AE161" i="20" s="1"/>
  <c r="AD161" i="20"/>
  <c r="BC160" i="20"/>
  <c r="BC160" i="20" a="1"/>
  <c r="BB160" i="20" a="1"/>
  <c r="BB160" i="20" s="1"/>
  <c r="BA160" i="20" a="1"/>
  <c r="BA160" i="20" s="1"/>
  <c r="AZ160" i="20" a="1"/>
  <c r="AZ160" i="20" s="1"/>
  <c r="AY160" i="20"/>
  <c r="AY160" i="20" a="1"/>
  <c r="AX160" i="20"/>
  <c r="AX160" i="20" a="1"/>
  <c r="AW160" i="20" a="1"/>
  <c r="AW160" i="20" s="1"/>
  <c r="AV160" i="20" a="1"/>
  <c r="AV160" i="20" s="1"/>
  <c r="AU160" i="20" a="1"/>
  <c r="AU160" i="20" s="1"/>
  <c r="AT160" i="20" a="1"/>
  <c r="AT160" i="20" s="1"/>
  <c r="AS160" i="20"/>
  <c r="AS160" i="20" a="1"/>
  <c r="AR160" i="20" a="1"/>
  <c r="AR160" i="20" s="1"/>
  <c r="AQ160" i="20"/>
  <c r="AQ160" i="20" a="1"/>
  <c r="AP160" i="20" a="1"/>
  <c r="AP160" i="20" s="1"/>
  <c r="AO160" i="20"/>
  <c r="AO160" i="20" a="1"/>
  <c r="AN160" i="20" a="1"/>
  <c r="AN160" i="20" s="1"/>
  <c r="AM160" i="20" a="1"/>
  <c r="AM160" i="20" s="1"/>
  <c r="AL160" i="20" a="1"/>
  <c r="AL160" i="20" s="1"/>
  <c r="AK160" i="20" a="1"/>
  <c r="AK160" i="20" s="1"/>
  <c r="AJ160" i="20"/>
  <c r="AJ160" i="20" a="1"/>
  <c r="AI160" i="20" a="1"/>
  <c r="AI160" i="20" s="1"/>
  <c r="AH160" i="20" a="1"/>
  <c r="AH160" i="20" s="1"/>
  <c r="AG160" i="20" a="1"/>
  <c r="AG160" i="20" s="1"/>
  <c r="AF160" i="20" a="1"/>
  <c r="AF160" i="20" s="1"/>
  <c r="AE160" i="20" a="1"/>
  <c r="AE160" i="20" s="1"/>
  <c r="AD160" i="20"/>
  <c r="BC159" i="20" a="1"/>
  <c r="BC159" i="20" s="1"/>
  <c r="BB159" i="20" a="1"/>
  <c r="BB159" i="20" s="1"/>
  <c r="BA159" i="20" a="1"/>
  <c r="BA159" i="20" s="1"/>
  <c r="AZ159" i="20" a="1"/>
  <c r="AZ159" i="20" s="1"/>
  <c r="AY159" i="20" a="1"/>
  <c r="AY159" i="20" s="1"/>
  <c r="AX159" i="20" a="1"/>
  <c r="AX159" i="20" s="1"/>
  <c r="AW159" i="20" a="1"/>
  <c r="AW159" i="20" s="1"/>
  <c r="AV159" i="20" a="1"/>
  <c r="AV159" i="20" s="1"/>
  <c r="AU159" i="20" a="1"/>
  <c r="AU159" i="20" s="1"/>
  <c r="AT159" i="20" a="1"/>
  <c r="AT159" i="20" s="1"/>
  <c r="AS159" i="20"/>
  <c r="AS159" i="20" a="1"/>
  <c r="AR159" i="20" a="1"/>
  <c r="AR159" i="20" s="1"/>
  <c r="AQ159" i="20" a="1"/>
  <c r="AQ159" i="20" s="1"/>
  <c r="AP159" i="20" a="1"/>
  <c r="AP159" i="20" s="1"/>
  <c r="AO159" i="20" a="1"/>
  <c r="AO159" i="20" s="1"/>
  <c r="AN159" i="20" a="1"/>
  <c r="AN159" i="20" s="1"/>
  <c r="AM159" i="20" a="1"/>
  <c r="AM159" i="20" s="1"/>
  <c r="AL159" i="20" a="1"/>
  <c r="AL159" i="20" s="1"/>
  <c r="AK159" i="20" a="1"/>
  <c r="AK159" i="20" s="1"/>
  <c r="AJ159" i="20" a="1"/>
  <c r="AJ159" i="20" s="1"/>
  <c r="AI159" i="20" a="1"/>
  <c r="AI159" i="20" s="1"/>
  <c r="AH159" i="20" a="1"/>
  <c r="AH159" i="20" s="1"/>
  <c r="AG159" i="20" a="1"/>
  <c r="AG159" i="20" s="1"/>
  <c r="AF159" i="20" a="1"/>
  <c r="AF159" i="20" s="1"/>
  <c r="AE159" i="20" a="1"/>
  <c r="AE159" i="20" s="1"/>
  <c r="AD159" i="20"/>
  <c r="BC158" i="20"/>
  <c r="BC158" i="20" a="1"/>
  <c r="BB158" i="20" a="1"/>
  <c r="BB158" i="20" s="1"/>
  <c r="BA158" i="20"/>
  <c r="BA158" i="20" a="1"/>
  <c r="AZ158" i="20" a="1"/>
  <c r="AZ158" i="20" s="1"/>
  <c r="AY158" i="20"/>
  <c r="AY158" i="20" a="1"/>
  <c r="AX158" i="20" a="1"/>
  <c r="AX158" i="20" s="1"/>
  <c r="AW158" i="20"/>
  <c r="AW158" i="20" a="1"/>
  <c r="AV158" i="20" a="1"/>
  <c r="AV158" i="20" s="1"/>
  <c r="AU158" i="20"/>
  <c r="AU158" i="20" a="1"/>
  <c r="AT158" i="20" a="1"/>
  <c r="AT158" i="20" s="1"/>
  <c r="AS158" i="20" a="1"/>
  <c r="AS158" i="20" s="1"/>
  <c r="AR158" i="20" a="1"/>
  <c r="AR158" i="20" s="1"/>
  <c r="AQ158" i="20" a="1"/>
  <c r="AQ158" i="20" s="1"/>
  <c r="AP158" i="20"/>
  <c r="AP158" i="20" a="1"/>
  <c r="AO158" i="20" a="1"/>
  <c r="AO158" i="20" s="1"/>
  <c r="AN158" i="20"/>
  <c r="AN158" i="20" a="1"/>
  <c r="AM158" i="20" a="1"/>
  <c r="AM158" i="20" s="1"/>
  <c r="AL158" i="20"/>
  <c r="AL158" i="20" a="1"/>
  <c r="AK158" i="20" a="1"/>
  <c r="AK158" i="20" s="1"/>
  <c r="AJ158" i="20" a="1"/>
  <c r="AJ158" i="20" s="1"/>
  <c r="AI158" i="20" a="1"/>
  <c r="AI158" i="20" s="1"/>
  <c r="AH158" i="20" a="1"/>
  <c r="AH158" i="20" s="1"/>
  <c r="AG158" i="20" a="1"/>
  <c r="AG158" i="20" s="1"/>
  <c r="AF158" i="20" a="1"/>
  <c r="AF158" i="20" s="1"/>
  <c r="AE158" i="20"/>
  <c r="AE158" i="20" a="1"/>
  <c r="AD158" i="20"/>
  <c r="BC157" i="20" a="1"/>
  <c r="BC157" i="20" s="1"/>
  <c r="BB157" i="20" a="1"/>
  <c r="BB157" i="20" s="1"/>
  <c r="BA157" i="20" a="1"/>
  <c r="BA157" i="20" s="1"/>
  <c r="AZ157" i="20" a="1"/>
  <c r="AZ157" i="20" s="1"/>
  <c r="AY157" i="20" a="1"/>
  <c r="AY157" i="20" s="1"/>
  <c r="AX157" i="20" a="1"/>
  <c r="AX157" i="20" s="1"/>
  <c r="AW157" i="20" a="1"/>
  <c r="AW157" i="20" s="1"/>
  <c r="AV157" i="20" a="1"/>
  <c r="AV157" i="20" s="1"/>
  <c r="AU157" i="20" a="1"/>
  <c r="AU157" i="20" s="1"/>
  <c r="AT157" i="20" a="1"/>
  <c r="AT157" i="20" s="1"/>
  <c r="AS157" i="20" a="1"/>
  <c r="AS157" i="20" s="1"/>
  <c r="AR157" i="20"/>
  <c r="AR157" i="20" a="1"/>
  <c r="AQ157" i="20" a="1"/>
  <c r="AQ157" i="20" s="1"/>
  <c r="AP157" i="20" a="1"/>
  <c r="AP157" i="20" s="1"/>
  <c r="AO157" i="20" a="1"/>
  <c r="AO157" i="20" s="1"/>
  <c r="AN157" i="20"/>
  <c r="AN157" i="20" a="1"/>
  <c r="AM157" i="20" a="1"/>
  <c r="AM157" i="20" s="1"/>
  <c r="AL157" i="20" a="1"/>
  <c r="AL157" i="20" s="1"/>
  <c r="AK157" i="20" a="1"/>
  <c r="AK157" i="20" s="1"/>
  <c r="AJ157" i="20" a="1"/>
  <c r="AJ157" i="20" s="1"/>
  <c r="AI157" i="20" a="1"/>
  <c r="AI157" i="20" s="1"/>
  <c r="AH157" i="20" a="1"/>
  <c r="AH157" i="20" s="1"/>
  <c r="AG157" i="20" a="1"/>
  <c r="AG157" i="20" s="1"/>
  <c r="AF157" i="20"/>
  <c r="AF157" i="20" a="1"/>
  <c r="AE157" i="20" a="1"/>
  <c r="AE157" i="20" s="1"/>
  <c r="AD157" i="20"/>
  <c r="BC156" i="20" a="1"/>
  <c r="BC156" i="20" s="1"/>
  <c r="BB156" i="20"/>
  <c r="BB156" i="20" a="1"/>
  <c r="BA156" i="20" a="1"/>
  <c r="BA156" i="20" s="1"/>
  <c r="AZ156" i="20" a="1"/>
  <c r="AZ156" i="20" s="1"/>
  <c r="AY156" i="20" a="1"/>
  <c r="AY156" i="20" s="1"/>
  <c r="AX156" i="20"/>
  <c r="AX156" i="20" a="1"/>
  <c r="AW156" i="20"/>
  <c r="AW156" i="20" a="1"/>
  <c r="AV156" i="20" a="1"/>
  <c r="AV156" i="20" s="1"/>
  <c r="AU156" i="20" a="1"/>
  <c r="AU156" i="20" s="1"/>
  <c r="AT156" i="20" a="1"/>
  <c r="AT156" i="20" s="1"/>
  <c r="AS156" i="20" a="1"/>
  <c r="AS156" i="20" s="1"/>
  <c r="AR156" i="20" a="1"/>
  <c r="AR156" i="20" s="1"/>
  <c r="AQ156" i="20" a="1"/>
  <c r="AQ156" i="20" s="1"/>
  <c r="AP156" i="20" a="1"/>
  <c r="AP156" i="20" s="1"/>
  <c r="AO156" i="20" a="1"/>
  <c r="AO156" i="20" s="1"/>
  <c r="AN156" i="20" a="1"/>
  <c r="AN156" i="20" s="1"/>
  <c r="AM156" i="20" a="1"/>
  <c r="AM156" i="20" s="1"/>
  <c r="AL156" i="20"/>
  <c r="AL156" i="20" a="1"/>
  <c r="AK156" i="20" a="1"/>
  <c r="AK156" i="20" s="1"/>
  <c r="AJ156" i="20" a="1"/>
  <c r="AJ156" i="20" s="1"/>
  <c r="AI156" i="20" a="1"/>
  <c r="AI156" i="20" s="1"/>
  <c r="AH156" i="20" a="1"/>
  <c r="AH156" i="20" s="1"/>
  <c r="AG156" i="20" a="1"/>
  <c r="AG156" i="20" s="1"/>
  <c r="AF156" i="20" a="1"/>
  <c r="AF156" i="20" s="1"/>
  <c r="AE156" i="20"/>
  <c r="AE156" i="20" a="1"/>
  <c r="AD156" i="20"/>
  <c r="BC155" i="20" a="1"/>
  <c r="BC155" i="20" s="1"/>
  <c r="BB155" i="20" a="1"/>
  <c r="BB155" i="20" s="1"/>
  <c r="BA155" i="20" a="1"/>
  <c r="BA155" i="20" s="1"/>
  <c r="AZ155" i="20" a="1"/>
  <c r="AZ155" i="20" s="1"/>
  <c r="AY155" i="20"/>
  <c r="AY155" i="20" a="1"/>
  <c r="AX155" i="20" a="1"/>
  <c r="AX155" i="20" s="1"/>
  <c r="AW155" i="20" a="1"/>
  <c r="AW155" i="20" s="1"/>
  <c r="AV155" i="20" a="1"/>
  <c r="AV155" i="20" s="1"/>
  <c r="AU155" i="20" a="1"/>
  <c r="AU155" i="20" s="1"/>
  <c r="AT155" i="20" a="1"/>
  <c r="AT155" i="20" s="1"/>
  <c r="AS155" i="20" a="1"/>
  <c r="AS155" i="20" s="1"/>
  <c r="AR155" i="20" a="1"/>
  <c r="AR155" i="20" s="1"/>
  <c r="AQ155" i="20" a="1"/>
  <c r="AQ155" i="20" s="1"/>
  <c r="AP155" i="20" a="1"/>
  <c r="AP155" i="20" s="1"/>
  <c r="AO155" i="20" a="1"/>
  <c r="AO155" i="20" s="1"/>
  <c r="AN155" i="20" a="1"/>
  <c r="AN155" i="20" s="1"/>
  <c r="AM155" i="20" a="1"/>
  <c r="AM155" i="20" s="1"/>
  <c r="AL155" i="20" a="1"/>
  <c r="AL155" i="20" s="1"/>
  <c r="AK155" i="20" a="1"/>
  <c r="AK155" i="20" s="1"/>
  <c r="AJ155" i="20" a="1"/>
  <c r="AJ155" i="20" s="1"/>
  <c r="AI155" i="20"/>
  <c r="AI155" i="20" a="1"/>
  <c r="AH155" i="20" a="1"/>
  <c r="AH155" i="20" s="1"/>
  <c r="AG155" i="20" a="1"/>
  <c r="AG155" i="20" s="1"/>
  <c r="AF155" i="20" a="1"/>
  <c r="AF155" i="20" s="1"/>
  <c r="AE155" i="20" a="1"/>
  <c r="AE155" i="20" s="1"/>
  <c r="AD155" i="20"/>
  <c r="BC154" i="20"/>
  <c r="BC154" i="20" a="1"/>
  <c r="BB154" i="20" a="1"/>
  <c r="BB154" i="20" s="1"/>
  <c r="BA154" i="20"/>
  <c r="BA154" i="20" a="1"/>
  <c r="AZ154" i="20" a="1"/>
  <c r="AZ154" i="20" s="1"/>
  <c r="AY154" i="20"/>
  <c r="AY154" i="20" a="1"/>
  <c r="AX154" i="20" a="1"/>
  <c r="AX154" i="20" s="1"/>
  <c r="AW154" i="20"/>
  <c r="AW154" i="20" a="1"/>
  <c r="AV154" i="20" a="1"/>
  <c r="AV154" i="20" s="1"/>
  <c r="AU154" i="20"/>
  <c r="AU154" i="20" a="1"/>
  <c r="AT154" i="20" a="1"/>
  <c r="AT154" i="20" s="1"/>
  <c r="AS154" i="20"/>
  <c r="AS154" i="20" a="1"/>
  <c r="AR154" i="20" a="1"/>
  <c r="AR154" i="20" s="1"/>
  <c r="AQ154" i="20" a="1"/>
  <c r="AQ154" i="20" s="1"/>
  <c r="AP154" i="20" a="1"/>
  <c r="AP154" i="20" s="1"/>
  <c r="AO154" i="20" a="1"/>
  <c r="AO154" i="20" s="1"/>
  <c r="AN154" i="20" a="1"/>
  <c r="AN154" i="20" s="1"/>
  <c r="AM154" i="20" a="1"/>
  <c r="AM154" i="20" s="1"/>
  <c r="AL154" i="20"/>
  <c r="AL154" i="20" a="1"/>
  <c r="AK154" i="20" a="1"/>
  <c r="AK154" i="20" s="1"/>
  <c r="AJ154" i="20"/>
  <c r="AJ154" i="20" a="1"/>
  <c r="AI154" i="20" a="1"/>
  <c r="AI154" i="20" s="1"/>
  <c r="AH154" i="20" a="1"/>
  <c r="AH154" i="20" s="1"/>
  <c r="AG154" i="20" a="1"/>
  <c r="AG154" i="20" s="1"/>
  <c r="AF154" i="20" a="1"/>
  <c r="AF154" i="20" s="1"/>
  <c r="AE154" i="20" a="1"/>
  <c r="AE154" i="20" s="1"/>
  <c r="AD154" i="20"/>
  <c r="BC153" i="20" a="1"/>
  <c r="BC153" i="20" s="1"/>
  <c r="BB153" i="20"/>
  <c r="BB153" i="20" a="1"/>
  <c r="BA153" i="20" a="1"/>
  <c r="BA153" i="20" s="1"/>
  <c r="AZ153" i="20" a="1"/>
  <c r="AZ153" i="20" s="1"/>
  <c r="AY153" i="20" a="1"/>
  <c r="AY153" i="20" s="1"/>
  <c r="AX153" i="20" a="1"/>
  <c r="AX153" i="20" s="1"/>
  <c r="AW153" i="20" a="1"/>
  <c r="AW153" i="20" s="1"/>
  <c r="AV153" i="20" a="1"/>
  <c r="AV153" i="20" s="1"/>
  <c r="AU153" i="20" a="1"/>
  <c r="AU153" i="20" s="1"/>
  <c r="AT153" i="20" a="1"/>
  <c r="AT153" i="20" s="1"/>
  <c r="AS153" i="20" a="1"/>
  <c r="AS153" i="20" s="1"/>
  <c r="AR153" i="20" a="1"/>
  <c r="AR153" i="20" s="1"/>
  <c r="AQ153" i="20" a="1"/>
  <c r="AQ153" i="20" s="1"/>
  <c r="AP153" i="20" a="1"/>
  <c r="AP153" i="20" s="1"/>
  <c r="AO153" i="20" a="1"/>
  <c r="AO153" i="20" s="1"/>
  <c r="AN153" i="20" a="1"/>
  <c r="AN153" i="20" s="1"/>
  <c r="AM153" i="20" a="1"/>
  <c r="AM153" i="20" s="1"/>
  <c r="AL153" i="20"/>
  <c r="AL153" i="20" a="1"/>
  <c r="AK153" i="20" a="1"/>
  <c r="AK153" i="20" s="1"/>
  <c r="AJ153" i="20" a="1"/>
  <c r="AJ153" i="20" s="1"/>
  <c r="AI153" i="20" a="1"/>
  <c r="AI153" i="20" s="1"/>
  <c r="AH153" i="20" a="1"/>
  <c r="AH153" i="20" s="1"/>
  <c r="AG153" i="20" a="1"/>
  <c r="AG153" i="20" s="1"/>
  <c r="AF153" i="20" a="1"/>
  <c r="AF153" i="20" s="1"/>
  <c r="AE153" i="20" a="1"/>
  <c r="AE153" i="20" s="1"/>
  <c r="AD153" i="20"/>
  <c r="BC152" i="20" a="1"/>
  <c r="BC152" i="20" s="1"/>
  <c r="BB152" i="20" a="1"/>
  <c r="BB152" i="20" s="1"/>
  <c r="BA152" i="20"/>
  <c r="BA152" i="20" a="1"/>
  <c r="AZ152" i="20" a="1"/>
  <c r="AZ152" i="20" s="1"/>
  <c r="AY152" i="20" a="1"/>
  <c r="AY152" i="20" s="1"/>
  <c r="AX152" i="20" a="1"/>
  <c r="AX152" i="20" s="1"/>
  <c r="AW152" i="20" a="1"/>
  <c r="AW152" i="20" s="1"/>
  <c r="AV152" i="20" a="1"/>
  <c r="AV152" i="20" s="1"/>
  <c r="AU152" i="20" a="1"/>
  <c r="AU152" i="20" s="1"/>
  <c r="AT152" i="20" a="1"/>
  <c r="AT152" i="20" s="1"/>
  <c r="AS152" i="20" a="1"/>
  <c r="AS152" i="20" s="1"/>
  <c r="AR152" i="20"/>
  <c r="AR152" i="20" a="1"/>
  <c r="AQ152" i="20" a="1"/>
  <c r="AQ152" i="20" s="1"/>
  <c r="AP152" i="20" a="1"/>
  <c r="AP152" i="20" s="1"/>
  <c r="AO152" i="20" a="1"/>
  <c r="AO152" i="20" s="1"/>
  <c r="AN152" i="20"/>
  <c r="AN152" i="20" a="1"/>
  <c r="AM152" i="20" a="1"/>
  <c r="AM152" i="20" s="1"/>
  <c r="AL152" i="20" a="1"/>
  <c r="AL152" i="20" s="1"/>
  <c r="AK152" i="20"/>
  <c r="AK152" i="20" a="1"/>
  <c r="AJ152" i="20" a="1"/>
  <c r="AJ152" i="20" s="1"/>
  <c r="AI152" i="20"/>
  <c r="AI152" i="20" a="1"/>
  <c r="AH152" i="20" a="1"/>
  <c r="AH152" i="20" s="1"/>
  <c r="AG152" i="20" a="1"/>
  <c r="AG152" i="20" s="1"/>
  <c r="AF152" i="20" a="1"/>
  <c r="AF152" i="20" s="1"/>
  <c r="AE152" i="20"/>
  <c r="AE152" i="20" a="1"/>
  <c r="AD152" i="20"/>
  <c r="BC151" i="20" a="1"/>
  <c r="BC151" i="20" s="1"/>
  <c r="BB151" i="20" a="1"/>
  <c r="BB151" i="20" s="1"/>
  <c r="BA151" i="20"/>
  <c r="BA151" i="20" a="1"/>
  <c r="AZ151" i="20" a="1"/>
  <c r="AZ151" i="20" s="1"/>
  <c r="AY151" i="20" a="1"/>
  <c r="AY151" i="20" s="1"/>
  <c r="AX151" i="20" a="1"/>
  <c r="AX151" i="20" s="1"/>
  <c r="AW151" i="20" a="1"/>
  <c r="AW151" i="20" s="1"/>
  <c r="AV151" i="20" a="1"/>
  <c r="AV151" i="20" s="1"/>
  <c r="AU151" i="20" a="1"/>
  <c r="AU151" i="20" s="1"/>
  <c r="AT151" i="20" a="1"/>
  <c r="AT151" i="20" s="1"/>
  <c r="AS151" i="20" a="1"/>
  <c r="AS151" i="20" s="1"/>
  <c r="AR151" i="20" a="1"/>
  <c r="AR151" i="20" s="1"/>
  <c r="AQ151" i="20" a="1"/>
  <c r="AQ151" i="20" s="1"/>
  <c r="AP151" i="20" a="1"/>
  <c r="AP151" i="20" s="1"/>
  <c r="AO151" i="20" a="1"/>
  <c r="AO151" i="20" s="1"/>
  <c r="AN151" i="20" a="1"/>
  <c r="AN151" i="20" s="1"/>
  <c r="AM151" i="20" a="1"/>
  <c r="AM151" i="20" s="1"/>
  <c r="AL151" i="20" a="1"/>
  <c r="AL151" i="20" s="1"/>
  <c r="AK151" i="20"/>
  <c r="AK151" i="20" a="1"/>
  <c r="AJ151" i="20" a="1"/>
  <c r="AJ151" i="20" s="1"/>
  <c r="AI151" i="20" a="1"/>
  <c r="AI151" i="20" s="1"/>
  <c r="AH151" i="20" a="1"/>
  <c r="AH151" i="20" s="1"/>
  <c r="AG151" i="20" a="1"/>
  <c r="AG151" i="20" s="1"/>
  <c r="AF151" i="20" a="1"/>
  <c r="AF151" i="20" s="1"/>
  <c r="AE151" i="20" a="1"/>
  <c r="AE151" i="20" s="1"/>
  <c r="AD151" i="20"/>
  <c r="BC150" i="20" a="1"/>
  <c r="BC150" i="20" s="1"/>
  <c r="BB150" i="20"/>
  <c r="BB150" i="20" a="1"/>
  <c r="BA150" i="20" a="1"/>
  <c r="BA150" i="20" s="1"/>
  <c r="AZ150" i="20"/>
  <c r="AZ150" i="20" a="1"/>
  <c r="AY150" i="20" a="1"/>
  <c r="AY150" i="20" s="1"/>
  <c r="AX150" i="20"/>
  <c r="AX150" i="20" a="1"/>
  <c r="AW150" i="20" a="1"/>
  <c r="AW150" i="20" s="1"/>
  <c r="AV150" i="20"/>
  <c r="AV150" i="20" a="1"/>
  <c r="AU150" i="20" a="1"/>
  <c r="AU150" i="20" s="1"/>
  <c r="AT150" i="20"/>
  <c r="AT150" i="20" a="1"/>
  <c r="AS150" i="20" a="1"/>
  <c r="AS150" i="20" s="1"/>
  <c r="AR150" i="20"/>
  <c r="AR150" i="20" a="1"/>
  <c r="AQ150" i="20" a="1"/>
  <c r="AQ150" i="20" s="1"/>
  <c r="AP150" i="20"/>
  <c r="AP150" i="20" a="1"/>
  <c r="AO150" i="20" a="1"/>
  <c r="AO150" i="20" s="1"/>
  <c r="AN150" i="20" a="1"/>
  <c r="AN150" i="20" s="1"/>
  <c r="AM150" i="20" a="1"/>
  <c r="AM150" i="20" s="1"/>
  <c r="AL150" i="20" a="1"/>
  <c r="AL150" i="20" s="1"/>
  <c r="AK150" i="20" a="1"/>
  <c r="AK150" i="20" s="1"/>
  <c r="AJ150" i="20" a="1"/>
  <c r="AJ150" i="20" s="1"/>
  <c r="AI150" i="20" a="1"/>
  <c r="AI150" i="20" s="1"/>
  <c r="AH150" i="20"/>
  <c r="AH150" i="20" a="1"/>
  <c r="AG150" i="20" a="1"/>
  <c r="AG150" i="20" s="1"/>
  <c r="AF150" i="20" a="1"/>
  <c r="AF150" i="20" s="1"/>
  <c r="AE150" i="20" a="1"/>
  <c r="AE150" i="20" s="1"/>
  <c r="AD150" i="20"/>
  <c r="BC149" i="20" a="1"/>
  <c r="BC149" i="20" s="1"/>
  <c r="BB149" i="20" a="1"/>
  <c r="BB149" i="20" s="1"/>
  <c r="BA149" i="20" a="1"/>
  <c r="BA149" i="20" s="1"/>
  <c r="AZ149" i="20" a="1"/>
  <c r="AZ149" i="20" s="1"/>
  <c r="AY149" i="20" a="1"/>
  <c r="AY149" i="20" s="1"/>
  <c r="AX149" i="20" a="1"/>
  <c r="AX149" i="20" s="1"/>
  <c r="AW149" i="20" a="1"/>
  <c r="AW149" i="20" s="1"/>
  <c r="AV149" i="20"/>
  <c r="AV149" i="20" a="1"/>
  <c r="AU149" i="20" a="1"/>
  <c r="AU149" i="20" s="1"/>
  <c r="AT149" i="20" a="1"/>
  <c r="AT149" i="20" s="1"/>
  <c r="AS149" i="20" a="1"/>
  <c r="AS149" i="20" s="1"/>
  <c r="AR149" i="20" a="1"/>
  <c r="AR149" i="20" s="1"/>
  <c r="AQ149" i="20" a="1"/>
  <c r="AQ149" i="20" s="1"/>
  <c r="AP149" i="20" a="1"/>
  <c r="AP149" i="20" s="1"/>
  <c r="AO149" i="20" a="1"/>
  <c r="AO149" i="20" s="1"/>
  <c r="AN149" i="20"/>
  <c r="AN149" i="20" a="1"/>
  <c r="AM149" i="20" a="1"/>
  <c r="AM149" i="20" s="1"/>
  <c r="AL149" i="20" a="1"/>
  <c r="AL149" i="20" s="1"/>
  <c r="AK149" i="20" a="1"/>
  <c r="AK149" i="20" s="1"/>
  <c r="AJ149" i="20" a="1"/>
  <c r="AJ149" i="20" s="1"/>
  <c r="AI149" i="20" a="1"/>
  <c r="AI149" i="20" s="1"/>
  <c r="AH149" i="20" a="1"/>
  <c r="AH149" i="20" s="1"/>
  <c r="AG149" i="20" a="1"/>
  <c r="AG149" i="20" s="1"/>
  <c r="AF149" i="20"/>
  <c r="AF149" i="20" a="1"/>
  <c r="AE149" i="20" a="1"/>
  <c r="AE149" i="20" s="1"/>
  <c r="AD149" i="20"/>
  <c r="AC135" i="20"/>
  <c r="AB135" i="20"/>
  <c r="AA135" i="20"/>
  <c r="Z135" i="20"/>
  <c r="Y135" i="20"/>
  <c r="X135" i="20"/>
  <c r="W135" i="20"/>
  <c r="V135" i="20"/>
  <c r="U135" i="20"/>
  <c r="T135" i="20"/>
  <c r="S135" i="20"/>
  <c r="R135" i="20"/>
  <c r="Q135" i="20"/>
  <c r="P135" i="20"/>
  <c r="O135" i="20"/>
  <c r="N135" i="20"/>
  <c r="M135" i="20"/>
  <c r="L135" i="20"/>
  <c r="K135" i="20"/>
  <c r="J135" i="20"/>
  <c r="I135" i="20"/>
  <c r="H135" i="20"/>
  <c r="G135" i="20"/>
  <c r="F135" i="20"/>
  <c r="E135" i="20"/>
  <c r="AE133" i="20"/>
  <c r="AF133" i="20" s="1"/>
  <c r="AG133" i="20" s="1"/>
  <c r="AC132" i="20"/>
  <c r="AB132" i="20"/>
  <c r="AA132" i="20"/>
  <c r="Z132" i="20"/>
  <c r="Y132" i="20"/>
  <c r="X132" i="20"/>
  <c r="W132" i="20"/>
  <c r="V132" i="20"/>
  <c r="U132" i="20"/>
  <c r="T132" i="20"/>
  <c r="S132" i="20"/>
  <c r="R132" i="20"/>
  <c r="Q132" i="20"/>
  <c r="P132" i="20"/>
  <c r="O132" i="20"/>
  <c r="N132" i="20"/>
  <c r="M132" i="20"/>
  <c r="L132" i="20"/>
  <c r="K132" i="20"/>
  <c r="J132" i="20"/>
  <c r="I132" i="20"/>
  <c r="H132" i="20"/>
  <c r="G132" i="20"/>
  <c r="F132" i="20"/>
  <c r="E132" i="20"/>
  <c r="AE130" i="20" s="1"/>
  <c r="AC129" i="20"/>
  <c r="AB129" i="20"/>
  <c r="AA129" i="20"/>
  <c r="Z129" i="20"/>
  <c r="Y129" i="20"/>
  <c r="X129" i="20"/>
  <c r="W129" i="20"/>
  <c r="V129" i="20"/>
  <c r="U129" i="20"/>
  <c r="T129" i="20"/>
  <c r="S129" i="20"/>
  <c r="R129" i="20"/>
  <c r="Q129" i="20"/>
  <c r="P129" i="20"/>
  <c r="O129" i="20"/>
  <c r="N129" i="20"/>
  <c r="M129" i="20"/>
  <c r="L129" i="20"/>
  <c r="K129" i="20"/>
  <c r="J129" i="20"/>
  <c r="I129" i="20"/>
  <c r="H129" i="20"/>
  <c r="G129" i="20"/>
  <c r="F129" i="20"/>
  <c r="E129" i="20"/>
  <c r="AE127" i="20" s="1"/>
  <c r="AC126" i="20"/>
  <c r="AB126" i="20"/>
  <c r="AA126" i="20"/>
  <c r="Z126" i="20"/>
  <c r="Y126" i="20"/>
  <c r="X126" i="20"/>
  <c r="W126" i="20"/>
  <c r="V126" i="20"/>
  <c r="U126" i="20"/>
  <c r="T126" i="20"/>
  <c r="S126" i="20"/>
  <c r="R126" i="20"/>
  <c r="Q126" i="20"/>
  <c r="P126" i="20"/>
  <c r="O126" i="20"/>
  <c r="N126" i="20"/>
  <c r="M126" i="20"/>
  <c r="L126" i="20"/>
  <c r="K126" i="20"/>
  <c r="J126" i="20"/>
  <c r="I126" i="20"/>
  <c r="H126" i="20"/>
  <c r="G126" i="20"/>
  <c r="F126" i="20"/>
  <c r="E126" i="20"/>
  <c r="AE124" i="20" s="1"/>
  <c r="AF124" i="20" s="1"/>
  <c r="AG124" i="20" s="1"/>
  <c r="AH124" i="20" s="1"/>
  <c r="AI124" i="20" s="1"/>
  <c r="AJ124" i="20" s="1"/>
  <c r="AK124" i="20" s="1"/>
  <c r="AL124" i="20" s="1"/>
  <c r="AM124" i="20" s="1"/>
  <c r="AN124" i="20" s="1"/>
  <c r="AO124" i="20" s="1"/>
  <c r="AP124" i="20" s="1"/>
  <c r="AQ124" i="20" s="1"/>
  <c r="AR124" i="20" s="1"/>
  <c r="AS124" i="20" s="1"/>
  <c r="AT124" i="20" s="1"/>
  <c r="AU124" i="20" s="1"/>
  <c r="AV124" i="20" s="1"/>
  <c r="AW124" i="20" s="1"/>
  <c r="AX124" i="20" s="1"/>
  <c r="AY124" i="20" s="1"/>
  <c r="AZ124" i="20" s="1"/>
  <c r="BA124" i="20" s="1"/>
  <c r="BB124" i="20" s="1"/>
  <c r="BC124" i="20" s="1"/>
  <c r="AC123" i="20"/>
  <c r="AB123" i="20"/>
  <c r="AA123" i="20"/>
  <c r="Z123" i="20"/>
  <c r="Y123" i="20"/>
  <c r="X123" i="20"/>
  <c r="W123" i="20"/>
  <c r="V123" i="20"/>
  <c r="U123" i="20"/>
  <c r="T123" i="20"/>
  <c r="S123" i="20"/>
  <c r="R123" i="20"/>
  <c r="Q123" i="20"/>
  <c r="P123" i="20"/>
  <c r="O123" i="20"/>
  <c r="N123" i="20"/>
  <c r="M123" i="20"/>
  <c r="L123" i="20"/>
  <c r="K123" i="20"/>
  <c r="J123" i="20"/>
  <c r="I123" i="20"/>
  <c r="H123" i="20"/>
  <c r="G123" i="20"/>
  <c r="F123" i="20"/>
  <c r="E123" i="20"/>
  <c r="AE121" i="20" s="1"/>
  <c r="AC120" i="20"/>
  <c r="AB120" i="20"/>
  <c r="AA120" i="20"/>
  <c r="Z120" i="20"/>
  <c r="Y120" i="20"/>
  <c r="X120" i="20"/>
  <c r="W120" i="20"/>
  <c r="V120" i="20"/>
  <c r="U120" i="20"/>
  <c r="T120" i="20"/>
  <c r="S120" i="20"/>
  <c r="R120" i="20"/>
  <c r="Q120" i="20"/>
  <c r="P120" i="20"/>
  <c r="O120" i="20"/>
  <c r="N120" i="20"/>
  <c r="M120" i="20"/>
  <c r="L120" i="20"/>
  <c r="K120" i="20"/>
  <c r="J120" i="20"/>
  <c r="I120" i="20"/>
  <c r="H120" i="20"/>
  <c r="G120" i="20"/>
  <c r="F120" i="20"/>
  <c r="E120" i="20"/>
  <c r="AE118" i="20"/>
  <c r="BC159" i="19"/>
  <c r="BB159" i="19"/>
  <c r="BA159" i="19"/>
  <c r="AZ159" i="19"/>
  <c r="AY159" i="19"/>
  <c r="AX159" i="19"/>
  <c r="AW159" i="19"/>
  <c r="AV159" i="19"/>
  <c r="AU159" i="19"/>
  <c r="AT159" i="19"/>
  <c r="AS159" i="19"/>
  <c r="AR159" i="19"/>
  <c r="AQ159" i="19"/>
  <c r="AP159" i="19"/>
  <c r="AO159" i="19"/>
  <c r="AN159" i="19"/>
  <c r="AM159" i="19"/>
  <c r="AL159" i="19"/>
  <c r="AK159" i="19"/>
  <c r="AJ159" i="19"/>
  <c r="AI159" i="19"/>
  <c r="AH159" i="19"/>
  <c r="AG159" i="19"/>
  <c r="AF159" i="19"/>
  <c r="AE159" i="19"/>
  <c r="BC157" i="19" a="1"/>
  <c r="BC157" i="19" s="1"/>
  <c r="BB157" i="19" a="1"/>
  <c r="BB157" i="19" s="1"/>
  <c r="BA157" i="19" a="1"/>
  <c r="BA157" i="19" s="1"/>
  <c r="AZ157" i="19" a="1"/>
  <c r="AZ157" i="19" s="1"/>
  <c r="AY157" i="19" a="1"/>
  <c r="AY157" i="19" s="1"/>
  <c r="AX157" i="19" a="1"/>
  <c r="AX157" i="19" s="1"/>
  <c r="AW157" i="19" a="1"/>
  <c r="AW157" i="19" s="1"/>
  <c r="AV157" i="19" a="1"/>
  <c r="AV157" i="19" s="1"/>
  <c r="AU157" i="19" a="1"/>
  <c r="AU157" i="19" s="1"/>
  <c r="AT157" i="19" a="1"/>
  <c r="AT157" i="19" s="1"/>
  <c r="AS157" i="19" a="1"/>
  <c r="AS157" i="19" s="1"/>
  <c r="AR157" i="19" a="1"/>
  <c r="AR157" i="19" s="1"/>
  <c r="AQ157" i="19" a="1"/>
  <c r="AQ157" i="19" s="1"/>
  <c r="AP157" i="19" a="1"/>
  <c r="AP157" i="19" s="1"/>
  <c r="AO157" i="19" a="1"/>
  <c r="AO157" i="19" s="1"/>
  <c r="AN157" i="19" a="1"/>
  <c r="AN157" i="19" s="1"/>
  <c r="AM157" i="19" a="1"/>
  <c r="AM157" i="19" s="1"/>
  <c r="AL157" i="19" a="1"/>
  <c r="AL157" i="19" s="1"/>
  <c r="AK157" i="19" a="1"/>
  <c r="AK157" i="19" s="1"/>
  <c r="AJ157" i="19" a="1"/>
  <c r="AJ157" i="19" s="1"/>
  <c r="AI157" i="19" a="1"/>
  <c r="AI157" i="19" s="1"/>
  <c r="AH157" i="19" a="1"/>
  <c r="AH157" i="19" s="1"/>
  <c r="AG157" i="19" a="1"/>
  <c r="AG157" i="19" s="1"/>
  <c r="AF157" i="19" a="1"/>
  <c r="AF157" i="19" s="1"/>
  <c r="AE157" i="19" a="1"/>
  <c r="AE157" i="19" s="1"/>
  <c r="AD157" i="19"/>
  <c r="BC156" i="19" a="1"/>
  <c r="BC156" i="19" s="1"/>
  <c r="BB156" i="19" a="1"/>
  <c r="BB156" i="19" s="1"/>
  <c r="BA156" i="19" a="1"/>
  <c r="BA156" i="19" s="1"/>
  <c r="AZ156" i="19" a="1"/>
  <c r="AZ156" i="19" s="1"/>
  <c r="AY156" i="19" a="1"/>
  <c r="AY156" i="19" s="1"/>
  <c r="AX156" i="19" a="1"/>
  <c r="AX156" i="19" s="1"/>
  <c r="AW156" i="19" a="1"/>
  <c r="AW156" i="19" s="1"/>
  <c r="AV156" i="19" a="1"/>
  <c r="AV156" i="19" s="1"/>
  <c r="AU156" i="19" a="1"/>
  <c r="AU156" i="19" s="1"/>
  <c r="AT156" i="19" a="1"/>
  <c r="AT156" i="19" s="1"/>
  <c r="AS156" i="19" a="1"/>
  <c r="AS156" i="19" s="1"/>
  <c r="AR156" i="19" a="1"/>
  <c r="AR156" i="19" s="1"/>
  <c r="AQ156" i="19" a="1"/>
  <c r="AQ156" i="19" s="1"/>
  <c r="AP156" i="19" a="1"/>
  <c r="AP156" i="19" s="1"/>
  <c r="AO156" i="19" a="1"/>
  <c r="AO156" i="19" s="1"/>
  <c r="AN156" i="19" a="1"/>
  <c r="AN156" i="19" s="1"/>
  <c r="AM156" i="19" a="1"/>
  <c r="AM156" i="19" s="1"/>
  <c r="AL156" i="19" a="1"/>
  <c r="AL156" i="19" s="1"/>
  <c r="AK156" i="19" a="1"/>
  <c r="AK156" i="19" s="1"/>
  <c r="AJ156" i="19" a="1"/>
  <c r="AJ156" i="19" s="1"/>
  <c r="AI156" i="19" a="1"/>
  <c r="AI156" i="19" s="1"/>
  <c r="AH156" i="19" a="1"/>
  <c r="AH156" i="19" s="1"/>
  <c r="AG156" i="19" a="1"/>
  <c r="AG156" i="19" s="1"/>
  <c r="AF156" i="19" a="1"/>
  <c r="AF156" i="19" s="1"/>
  <c r="AE156" i="19" a="1"/>
  <c r="AE156" i="19" s="1"/>
  <c r="AD156" i="19"/>
  <c r="BC155" i="19" a="1"/>
  <c r="BC155" i="19" s="1"/>
  <c r="BB155" i="19" a="1"/>
  <c r="BB155" i="19" s="1"/>
  <c r="BA155" i="19" a="1"/>
  <c r="BA155" i="19" s="1"/>
  <c r="AZ155" i="19" a="1"/>
  <c r="AZ155" i="19" s="1"/>
  <c r="AY155" i="19" a="1"/>
  <c r="AY155" i="19" s="1"/>
  <c r="AX155" i="19" a="1"/>
  <c r="AX155" i="19" s="1"/>
  <c r="AW155" i="19" a="1"/>
  <c r="AW155" i="19" s="1"/>
  <c r="AV155" i="19" a="1"/>
  <c r="AV155" i="19" s="1"/>
  <c r="AU155" i="19" a="1"/>
  <c r="AU155" i="19" s="1"/>
  <c r="AT155" i="19" a="1"/>
  <c r="AT155" i="19" s="1"/>
  <c r="AS155" i="19" a="1"/>
  <c r="AS155" i="19" s="1"/>
  <c r="AR155" i="19" a="1"/>
  <c r="AR155" i="19" s="1"/>
  <c r="AQ155" i="19" a="1"/>
  <c r="AQ155" i="19" s="1"/>
  <c r="AP155" i="19" a="1"/>
  <c r="AP155" i="19" s="1"/>
  <c r="AO155" i="19" a="1"/>
  <c r="AO155" i="19" s="1"/>
  <c r="AN155" i="19" a="1"/>
  <c r="AN155" i="19" s="1"/>
  <c r="AM155" i="19" a="1"/>
  <c r="AM155" i="19" s="1"/>
  <c r="AL155" i="19" a="1"/>
  <c r="AL155" i="19" s="1"/>
  <c r="AK155" i="19" a="1"/>
  <c r="AK155" i="19" s="1"/>
  <c r="AJ155" i="19" a="1"/>
  <c r="AJ155" i="19" s="1"/>
  <c r="AI155" i="19" a="1"/>
  <c r="AI155" i="19" s="1"/>
  <c r="AH155" i="19" a="1"/>
  <c r="AH155" i="19" s="1"/>
  <c r="AG155" i="19" a="1"/>
  <c r="AG155" i="19" s="1"/>
  <c r="AF155" i="19" a="1"/>
  <c r="AF155" i="19" s="1"/>
  <c r="AE155" i="19" a="1"/>
  <c r="AE155" i="19" s="1"/>
  <c r="AD155" i="19"/>
  <c r="BC154" i="19" a="1"/>
  <c r="BC154" i="19" s="1"/>
  <c r="BB154" i="19" a="1"/>
  <c r="BB154" i="19" s="1"/>
  <c r="BA154" i="19" a="1"/>
  <c r="BA154" i="19" s="1"/>
  <c r="AZ154" i="19" a="1"/>
  <c r="AZ154" i="19" s="1"/>
  <c r="AY154" i="19" a="1"/>
  <c r="AY154" i="19" s="1"/>
  <c r="AX154" i="19" a="1"/>
  <c r="AX154" i="19" s="1"/>
  <c r="AW154" i="19" a="1"/>
  <c r="AW154" i="19" s="1"/>
  <c r="AV154" i="19" a="1"/>
  <c r="AV154" i="19" s="1"/>
  <c r="AU154" i="19" a="1"/>
  <c r="AU154" i="19" s="1"/>
  <c r="AT154" i="19" a="1"/>
  <c r="AT154" i="19" s="1"/>
  <c r="AS154" i="19" a="1"/>
  <c r="AS154" i="19" s="1"/>
  <c r="AR154" i="19" a="1"/>
  <c r="AR154" i="19" s="1"/>
  <c r="AQ154" i="19" a="1"/>
  <c r="AQ154" i="19" s="1"/>
  <c r="AP154" i="19" a="1"/>
  <c r="AP154" i="19" s="1"/>
  <c r="AO154" i="19" a="1"/>
  <c r="AO154" i="19" s="1"/>
  <c r="AN154" i="19" a="1"/>
  <c r="AN154" i="19" s="1"/>
  <c r="AM154" i="19" a="1"/>
  <c r="AM154" i="19" s="1"/>
  <c r="AL154" i="19" a="1"/>
  <c r="AL154" i="19" s="1"/>
  <c r="AK154" i="19" a="1"/>
  <c r="AK154" i="19" s="1"/>
  <c r="AJ154" i="19" a="1"/>
  <c r="AJ154" i="19" s="1"/>
  <c r="AI154" i="19" a="1"/>
  <c r="AI154" i="19" s="1"/>
  <c r="AH154" i="19" a="1"/>
  <c r="AH154" i="19" s="1"/>
  <c r="AG154" i="19" a="1"/>
  <c r="AG154" i="19" s="1"/>
  <c r="AF154" i="19" a="1"/>
  <c r="AF154" i="19" s="1"/>
  <c r="AE154" i="19" a="1"/>
  <c r="AE154" i="19" s="1"/>
  <c r="AD154" i="19"/>
  <c r="BC153" i="19" a="1"/>
  <c r="BC153" i="19" s="1"/>
  <c r="BB153" i="19" a="1"/>
  <c r="BB153" i="19" s="1"/>
  <c r="BA153" i="19" a="1"/>
  <c r="BA153" i="19" s="1"/>
  <c r="AZ153" i="19" a="1"/>
  <c r="AZ153" i="19" s="1"/>
  <c r="AY153" i="19" a="1"/>
  <c r="AY153" i="19" s="1"/>
  <c r="AX153" i="19" a="1"/>
  <c r="AX153" i="19" s="1"/>
  <c r="AW153" i="19" a="1"/>
  <c r="AW153" i="19" s="1"/>
  <c r="AV153" i="19" a="1"/>
  <c r="AV153" i="19" s="1"/>
  <c r="AU153" i="19" a="1"/>
  <c r="AU153" i="19" s="1"/>
  <c r="AT153" i="19" a="1"/>
  <c r="AT153" i="19" s="1"/>
  <c r="AS153" i="19" a="1"/>
  <c r="AS153" i="19" s="1"/>
  <c r="AR153" i="19" a="1"/>
  <c r="AR153" i="19" s="1"/>
  <c r="AQ153" i="19" a="1"/>
  <c r="AQ153" i="19" s="1"/>
  <c r="AP153" i="19" a="1"/>
  <c r="AP153" i="19" s="1"/>
  <c r="AO153" i="19" a="1"/>
  <c r="AO153" i="19" s="1"/>
  <c r="AN153" i="19" a="1"/>
  <c r="AN153" i="19" s="1"/>
  <c r="AM153" i="19" a="1"/>
  <c r="AM153" i="19" s="1"/>
  <c r="AL153" i="19" a="1"/>
  <c r="AL153" i="19" s="1"/>
  <c r="AK153" i="19" a="1"/>
  <c r="AK153" i="19" s="1"/>
  <c r="AJ153" i="19" a="1"/>
  <c r="AJ153" i="19" s="1"/>
  <c r="AI153" i="19" a="1"/>
  <c r="AI153" i="19" s="1"/>
  <c r="AH153" i="19" a="1"/>
  <c r="AH153" i="19" s="1"/>
  <c r="AG153" i="19" a="1"/>
  <c r="AG153" i="19" s="1"/>
  <c r="AF153" i="19" a="1"/>
  <c r="AF153" i="19" s="1"/>
  <c r="AE153" i="19" a="1"/>
  <c r="AE153" i="19" s="1"/>
  <c r="AD153" i="19"/>
  <c r="BC152" i="19" a="1"/>
  <c r="BC152" i="19" s="1"/>
  <c r="BB152" i="19" a="1"/>
  <c r="BB152" i="19" s="1"/>
  <c r="BA152" i="19" a="1"/>
  <c r="BA152" i="19" s="1"/>
  <c r="AZ152" i="19" a="1"/>
  <c r="AZ152" i="19" s="1"/>
  <c r="AY152" i="19" a="1"/>
  <c r="AY152" i="19" s="1"/>
  <c r="AX152" i="19" a="1"/>
  <c r="AX152" i="19" s="1"/>
  <c r="AW152" i="19" a="1"/>
  <c r="AW152" i="19" s="1"/>
  <c r="AV152" i="19" a="1"/>
  <c r="AV152" i="19" s="1"/>
  <c r="AU152" i="19" a="1"/>
  <c r="AU152" i="19" s="1"/>
  <c r="AT152" i="19" a="1"/>
  <c r="AT152" i="19" s="1"/>
  <c r="AS152" i="19" a="1"/>
  <c r="AS152" i="19" s="1"/>
  <c r="AR152" i="19" a="1"/>
  <c r="AR152" i="19" s="1"/>
  <c r="AQ152" i="19" a="1"/>
  <c r="AQ152" i="19" s="1"/>
  <c r="AP152" i="19" a="1"/>
  <c r="AP152" i="19" s="1"/>
  <c r="AO152" i="19" a="1"/>
  <c r="AO152" i="19" s="1"/>
  <c r="AN152" i="19" a="1"/>
  <c r="AN152" i="19" s="1"/>
  <c r="AM152" i="19" a="1"/>
  <c r="AM152" i="19" s="1"/>
  <c r="AL152" i="19" a="1"/>
  <c r="AL152" i="19" s="1"/>
  <c r="AK152" i="19" a="1"/>
  <c r="AK152" i="19" s="1"/>
  <c r="AJ152" i="19" a="1"/>
  <c r="AJ152" i="19" s="1"/>
  <c r="AI152" i="19" a="1"/>
  <c r="AI152" i="19" s="1"/>
  <c r="AH152" i="19" a="1"/>
  <c r="AH152" i="19" s="1"/>
  <c r="AG152" i="19" a="1"/>
  <c r="AG152" i="19" s="1"/>
  <c r="AF152" i="19" a="1"/>
  <c r="AF152" i="19" s="1"/>
  <c r="AE152" i="19" a="1"/>
  <c r="AE152" i="19" s="1"/>
  <c r="AD152" i="19"/>
  <c r="BC151" i="19" a="1"/>
  <c r="BC151" i="19" s="1"/>
  <c r="BB151" i="19" a="1"/>
  <c r="BB151" i="19" s="1"/>
  <c r="BA151" i="19" a="1"/>
  <c r="BA151" i="19" s="1"/>
  <c r="AZ151" i="19" a="1"/>
  <c r="AZ151" i="19" s="1"/>
  <c r="AY151" i="19" a="1"/>
  <c r="AY151" i="19" s="1"/>
  <c r="AX151" i="19" a="1"/>
  <c r="AX151" i="19" s="1"/>
  <c r="AW151" i="19" a="1"/>
  <c r="AW151" i="19" s="1"/>
  <c r="AV151" i="19" a="1"/>
  <c r="AV151" i="19" s="1"/>
  <c r="AU151" i="19" a="1"/>
  <c r="AU151" i="19" s="1"/>
  <c r="AT151" i="19" a="1"/>
  <c r="AT151" i="19" s="1"/>
  <c r="AS151" i="19" a="1"/>
  <c r="AS151" i="19" s="1"/>
  <c r="AR151" i="19" a="1"/>
  <c r="AR151" i="19" s="1"/>
  <c r="AQ151" i="19" a="1"/>
  <c r="AQ151" i="19" s="1"/>
  <c r="AP151" i="19" a="1"/>
  <c r="AP151" i="19" s="1"/>
  <c r="AO151" i="19" a="1"/>
  <c r="AO151" i="19" s="1"/>
  <c r="AN151" i="19" a="1"/>
  <c r="AN151" i="19" s="1"/>
  <c r="AM151" i="19" a="1"/>
  <c r="AM151" i="19" s="1"/>
  <c r="AL151" i="19" a="1"/>
  <c r="AL151" i="19" s="1"/>
  <c r="AK151" i="19" a="1"/>
  <c r="AK151" i="19" s="1"/>
  <c r="AJ151" i="19" a="1"/>
  <c r="AJ151" i="19" s="1"/>
  <c r="AI151" i="19" a="1"/>
  <c r="AI151" i="19" s="1"/>
  <c r="AH151" i="19" a="1"/>
  <c r="AH151" i="19" s="1"/>
  <c r="AG151" i="19" a="1"/>
  <c r="AG151" i="19" s="1"/>
  <c r="AF151" i="19" a="1"/>
  <c r="AF151" i="19" s="1"/>
  <c r="AE151" i="19" a="1"/>
  <c r="AE151" i="19" s="1"/>
  <c r="AD151" i="19"/>
  <c r="BC150" i="19" a="1"/>
  <c r="BC150" i="19" s="1"/>
  <c r="BB150" i="19" a="1"/>
  <c r="BB150" i="19" s="1"/>
  <c r="BA150" i="19" a="1"/>
  <c r="BA150" i="19" s="1"/>
  <c r="AZ150" i="19" a="1"/>
  <c r="AZ150" i="19" s="1"/>
  <c r="AY150" i="19" a="1"/>
  <c r="AY150" i="19" s="1"/>
  <c r="AX150" i="19" a="1"/>
  <c r="AX150" i="19" s="1"/>
  <c r="AW150" i="19" a="1"/>
  <c r="AW150" i="19" s="1"/>
  <c r="AV150" i="19" a="1"/>
  <c r="AV150" i="19" s="1"/>
  <c r="AU150" i="19" a="1"/>
  <c r="AU150" i="19" s="1"/>
  <c r="AT150" i="19" a="1"/>
  <c r="AT150" i="19" s="1"/>
  <c r="AS150" i="19" a="1"/>
  <c r="AS150" i="19" s="1"/>
  <c r="AR150" i="19" a="1"/>
  <c r="AR150" i="19" s="1"/>
  <c r="AQ150" i="19" a="1"/>
  <c r="AQ150" i="19" s="1"/>
  <c r="AP150" i="19" a="1"/>
  <c r="AP150" i="19" s="1"/>
  <c r="AO150" i="19" a="1"/>
  <c r="AO150" i="19" s="1"/>
  <c r="AN150" i="19" a="1"/>
  <c r="AN150" i="19" s="1"/>
  <c r="AM150" i="19" a="1"/>
  <c r="AM150" i="19" s="1"/>
  <c r="AL150" i="19" a="1"/>
  <c r="AL150" i="19" s="1"/>
  <c r="AK150" i="19" a="1"/>
  <c r="AK150" i="19" s="1"/>
  <c r="AJ150" i="19" a="1"/>
  <c r="AJ150" i="19" s="1"/>
  <c r="AI150" i="19" a="1"/>
  <c r="AI150" i="19" s="1"/>
  <c r="AH150" i="19" a="1"/>
  <c r="AH150" i="19" s="1"/>
  <c r="AG150" i="19" a="1"/>
  <c r="AG150" i="19" s="1"/>
  <c r="AF150" i="19" a="1"/>
  <c r="AF150" i="19" s="1"/>
  <c r="AE150" i="19" a="1"/>
  <c r="AE150" i="19" s="1"/>
  <c r="AD150" i="19"/>
  <c r="BC149" i="19" a="1"/>
  <c r="BC149" i="19" s="1"/>
  <c r="BB149" i="19" a="1"/>
  <c r="BB149" i="19" s="1"/>
  <c r="BA149" i="19" a="1"/>
  <c r="BA149" i="19" s="1"/>
  <c r="AZ149" i="19" a="1"/>
  <c r="AZ149" i="19" s="1"/>
  <c r="AY149" i="19" a="1"/>
  <c r="AY149" i="19" s="1"/>
  <c r="AX149" i="19" a="1"/>
  <c r="AX149" i="19" s="1"/>
  <c r="AW149" i="19" a="1"/>
  <c r="AW149" i="19" s="1"/>
  <c r="AV149" i="19" a="1"/>
  <c r="AV149" i="19" s="1"/>
  <c r="AU149" i="19" a="1"/>
  <c r="AU149" i="19" s="1"/>
  <c r="AT149" i="19" a="1"/>
  <c r="AT149" i="19" s="1"/>
  <c r="AS149" i="19" a="1"/>
  <c r="AS149" i="19" s="1"/>
  <c r="AR149" i="19" a="1"/>
  <c r="AR149" i="19" s="1"/>
  <c r="AQ149" i="19" a="1"/>
  <c r="AQ149" i="19" s="1"/>
  <c r="AP149" i="19" a="1"/>
  <c r="AP149" i="19" s="1"/>
  <c r="AO149" i="19" a="1"/>
  <c r="AO149" i="19" s="1"/>
  <c r="AN149" i="19" a="1"/>
  <c r="AN149" i="19" s="1"/>
  <c r="AM149" i="19" a="1"/>
  <c r="AM149" i="19" s="1"/>
  <c r="AL149" i="19" a="1"/>
  <c r="AL149" i="19" s="1"/>
  <c r="AK149" i="19" a="1"/>
  <c r="AK149" i="19" s="1"/>
  <c r="AJ149" i="19" a="1"/>
  <c r="AJ149" i="19" s="1"/>
  <c r="AI149" i="19" a="1"/>
  <c r="AI149" i="19" s="1"/>
  <c r="AH149" i="19" a="1"/>
  <c r="AH149" i="19" s="1"/>
  <c r="AG149" i="19" a="1"/>
  <c r="AG149" i="19" s="1"/>
  <c r="AF149" i="19" a="1"/>
  <c r="AF149" i="19" s="1"/>
  <c r="AE149" i="19" a="1"/>
  <c r="AE149" i="19" s="1"/>
  <c r="AD149" i="19"/>
  <c r="BC148" i="19" a="1"/>
  <c r="BC148" i="19" s="1"/>
  <c r="BB148" i="19" a="1"/>
  <c r="BB148" i="19" s="1"/>
  <c r="BA148" i="19" a="1"/>
  <c r="BA148" i="19" s="1"/>
  <c r="AZ148" i="19" a="1"/>
  <c r="AZ148" i="19" s="1"/>
  <c r="AY148" i="19" a="1"/>
  <c r="AY148" i="19" s="1"/>
  <c r="AX148" i="19" a="1"/>
  <c r="AX148" i="19" s="1"/>
  <c r="AW148" i="19" a="1"/>
  <c r="AW148" i="19" s="1"/>
  <c r="AV148" i="19" a="1"/>
  <c r="AV148" i="19" s="1"/>
  <c r="AU148" i="19" a="1"/>
  <c r="AU148" i="19" s="1"/>
  <c r="AT148" i="19" a="1"/>
  <c r="AT148" i="19" s="1"/>
  <c r="AS148" i="19" a="1"/>
  <c r="AS148" i="19" s="1"/>
  <c r="AR148" i="19" a="1"/>
  <c r="AR148" i="19" s="1"/>
  <c r="AQ148" i="19" a="1"/>
  <c r="AQ148" i="19" s="1"/>
  <c r="AP148" i="19" a="1"/>
  <c r="AP148" i="19" s="1"/>
  <c r="AO148" i="19" a="1"/>
  <c r="AO148" i="19" s="1"/>
  <c r="AN148" i="19" a="1"/>
  <c r="AN148" i="19" s="1"/>
  <c r="AM148" i="19" a="1"/>
  <c r="AM148" i="19" s="1"/>
  <c r="AL148" i="19" a="1"/>
  <c r="AL148" i="19" s="1"/>
  <c r="AK148" i="19" a="1"/>
  <c r="AK148" i="19" s="1"/>
  <c r="AJ148" i="19" a="1"/>
  <c r="AJ148" i="19" s="1"/>
  <c r="AI148" i="19" a="1"/>
  <c r="AI148" i="19" s="1"/>
  <c r="AH148" i="19" a="1"/>
  <c r="AH148" i="19" s="1"/>
  <c r="AG148" i="19" a="1"/>
  <c r="AG148" i="19" s="1"/>
  <c r="AF148" i="19" a="1"/>
  <c r="AF148" i="19" s="1"/>
  <c r="AE148" i="19" a="1"/>
  <c r="AE148" i="19" s="1"/>
  <c r="AD148" i="19"/>
  <c r="AC134" i="19"/>
  <c r="AB134" i="19"/>
  <c r="AA134" i="19"/>
  <c r="Z134" i="19"/>
  <c r="Y134" i="19"/>
  <c r="X134" i="19"/>
  <c r="W134" i="19"/>
  <c r="V134" i="19"/>
  <c r="U134" i="19"/>
  <c r="T134" i="19"/>
  <c r="S134" i="19"/>
  <c r="R134" i="19"/>
  <c r="Q134" i="19"/>
  <c r="P134" i="19"/>
  <c r="O134" i="19"/>
  <c r="N134" i="19"/>
  <c r="M134" i="19"/>
  <c r="L134" i="19"/>
  <c r="K134" i="19"/>
  <c r="J134" i="19"/>
  <c r="I134" i="19"/>
  <c r="H134" i="19"/>
  <c r="G134" i="19"/>
  <c r="F134" i="19"/>
  <c r="E134" i="19"/>
  <c r="AE132" i="19" s="1"/>
  <c r="AC131" i="19"/>
  <c r="AB131" i="19"/>
  <c r="AA131" i="19"/>
  <c r="Z131" i="19"/>
  <c r="Y131" i="19"/>
  <c r="X131" i="19"/>
  <c r="W131" i="19"/>
  <c r="V131" i="19"/>
  <c r="U131" i="19"/>
  <c r="T131" i="19"/>
  <c r="S131" i="19"/>
  <c r="R131" i="19"/>
  <c r="Q131" i="19"/>
  <c r="P131" i="19"/>
  <c r="O131" i="19"/>
  <c r="N131" i="19"/>
  <c r="M131" i="19"/>
  <c r="L131" i="19"/>
  <c r="K131" i="19"/>
  <c r="J131" i="19"/>
  <c r="I131" i="19"/>
  <c r="H131" i="19"/>
  <c r="G131" i="19"/>
  <c r="F131" i="19"/>
  <c r="E131" i="19"/>
  <c r="AE129" i="19"/>
  <c r="AC128" i="19"/>
  <c r="AB128" i="19"/>
  <c r="AA128" i="19"/>
  <c r="Z128" i="19"/>
  <c r="Y128" i="19"/>
  <c r="X128" i="19"/>
  <c r="W128" i="19"/>
  <c r="V128" i="19"/>
  <c r="U128" i="19"/>
  <c r="T128" i="19"/>
  <c r="S128" i="19"/>
  <c r="R128" i="19"/>
  <c r="Q128" i="19"/>
  <c r="P128" i="19"/>
  <c r="O128" i="19"/>
  <c r="N128" i="19"/>
  <c r="M128" i="19"/>
  <c r="L128" i="19"/>
  <c r="K128" i="19"/>
  <c r="J128" i="19"/>
  <c r="I128" i="19"/>
  <c r="H128" i="19"/>
  <c r="G128" i="19"/>
  <c r="F128" i="19"/>
  <c r="E128" i="19"/>
  <c r="AE126" i="19" s="1"/>
  <c r="AC125" i="19"/>
  <c r="AB125" i="19"/>
  <c r="AA125" i="19"/>
  <c r="Z125" i="19"/>
  <c r="Y125" i="19"/>
  <c r="X125" i="19"/>
  <c r="W125" i="19"/>
  <c r="V125" i="19"/>
  <c r="U125" i="19"/>
  <c r="T125" i="19"/>
  <c r="S125" i="19"/>
  <c r="R125" i="19"/>
  <c r="Q125" i="19"/>
  <c r="P125" i="19"/>
  <c r="O125" i="19"/>
  <c r="N125" i="19"/>
  <c r="M125" i="19"/>
  <c r="L125" i="19"/>
  <c r="K125" i="19"/>
  <c r="J125" i="19"/>
  <c r="I125" i="19"/>
  <c r="H125" i="19"/>
  <c r="G125" i="19"/>
  <c r="F125" i="19"/>
  <c r="E125" i="19"/>
  <c r="AE123" i="19" s="1"/>
  <c r="AC122" i="19"/>
  <c r="AB122" i="19"/>
  <c r="AA122" i="19"/>
  <c r="Z122" i="19"/>
  <c r="Y122" i="19"/>
  <c r="X122" i="19"/>
  <c r="W122" i="19"/>
  <c r="V122" i="19"/>
  <c r="U122" i="19"/>
  <c r="T122" i="19"/>
  <c r="S122" i="19"/>
  <c r="R122" i="19"/>
  <c r="Q122" i="19"/>
  <c r="P122" i="19"/>
  <c r="O122" i="19"/>
  <c r="N122" i="19"/>
  <c r="M122" i="19"/>
  <c r="L122" i="19"/>
  <c r="K122" i="19"/>
  <c r="J122" i="19"/>
  <c r="I122" i="19"/>
  <c r="H122" i="19"/>
  <c r="G122" i="19"/>
  <c r="F122" i="19"/>
  <c r="E122" i="19"/>
  <c r="AE120" i="19" s="1"/>
  <c r="AC119" i="19"/>
  <c r="AB119" i="19"/>
  <c r="AA119" i="19"/>
  <c r="Z119" i="19"/>
  <c r="Y119" i="19"/>
  <c r="X119" i="19"/>
  <c r="W119" i="19"/>
  <c r="V119" i="19"/>
  <c r="U119" i="19"/>
  <c r="T119" i="19"/>
  <c r="S119" i="19"/>
  <c r="R119" i="19"/>
  <c r="Q119" i="19"/>
  <c r="P119" i="19"/>
  <c r="O119" i="19"/>
  <c r="N119" i="19"/>
  <c r="M119" i="19"/>
  <c r="L119" i="19"/>
  <c r="K119" i="19"/>
  <c r="J119" i="19"/>
  <c r="I119" i="19"/>
  <c r="H119" i="19"/>
  <c r="G119" i="19"/>
  <c r="F119" i="19"/>
  <c r="E119" i="19"/>
  <c r="AE117" i="19" s="1"/>
  <c r="AE95" i="19"/>
  <c r="AF95" i="19"/>
  <c r="AG95" i="19"/>
  <c r="AH95" i="19"/>
  <c r="AI95" i="19"/>
  <c r="AJ95" i="19"/>
  <c r="AK95" i="19"/>
  <c r="AL95" i="19"/>
  <c r="AM95" i="19"/>
  <c r="AN95" i="19"/>
  <c r="AO95" i="19"/>
  <c r="AP95" i="19"/>
  <c r="AQ95" i="19"/>
  <c r="AR95" i="19"/>
  <c r="AS95" i="19"/>
  <c r="AT95" i="19"/>
  <c r="AU95" i="19"/>
  <c r="AV95" i="19"/>
  <c r="AW95" i="19"/>
  <c r="AX95" i="19"/>
  <c r="AY95" i="19"/>
  <c r="AZ95" i="19"/>
  <c r="BA95" i="19"/>
  <c r="BB95" i="19"/>
  <c r="BC95" i="19"/>
  <c r="BC175" i="18" a="1"/>
  <c r="BC175" i="18" s="1"/>
  <c r="BB175" i="18" a="1"/>
  <c r="BB175" i="18" s="1"/>
  <c r="BA175" i="18" a="1"/>
  <c r="BA175" i="18" s="1"/>
  <c r="AZ175" i="18" a="1"/>
  <c r="AZ175" i="18" s="1"/>
  <c r="AY175" i="18" a="1"/>
  <c r="AY175" i="18" s="1"/>
  <c r="AX175" i="18" a="1"/>
  <c r="AX175" i="18" s="1"/>
  <c r="AW175" i="18" a="1"/>
  <c r="AW175" i="18" s="1"/>
  <c r="AV175" i="18" a="1"/>
  <c r="AV175" i="18" s="1"/>
  <c r="AU175" i="18" a="1"/>
  <c r="AU175" i="18" s="1"/>
  <c r="AT175" i="18" a="1"/>
  <c r="AT175" i="18" s="1"/>
  <c r="AS175" i="18" a="1"/>
  <c r="AS175" i="18" s="1"/>
  <c r="AR175" i="18" a="1"/>
  <c r="AR175" i="18" s="1"/>
  <c r="AQ175" i="18" a="1"/>
  <c r="AQ175" i="18" s="1"/>
  <c r="AP175" i="18" a="1"/>
  <c r="AP175" i="18" s="1"/>
  <c r="AO175" i="18" a="1"/>
  <c r="AO175" i="18" s="1"/>
  <c r="AN175" i="18" a="1"/>
  <c r="AN175" i="18" s="1"/>
  <c r="AM175" i="18" a="1"/>
  <c r="AM175" i="18" s="1"/>
  <c r="AL175" i="18" a="1"/>
  <c r="AL175" i="18" s="1"/>
  <c r="AK175" i="18" a="1"/>
  <c r="AK175" i="18" s="1"/>
  <c r="AJ175" i="18" a="1"/>
  <c r="AJ175" i="18" s="1"/>
  <c r="AI175" i="18" a="1"/>
  <c r="AI175" i="18" s="1"/>
  <c r="AH175" i="18" a="1"/>
  <c r="AH175" i="18" s="1"/>
  <c r="AG175" i="18" a="1"/>
  <c r="AG175" i="18" s="1"/>
  <c r="AF175" i="18" a="1"/>
  <c r="AF175" i="18" s="1"/>
  <c r="AE175" i="18" a="1"/>
  <c r="AE175" i="18" s="1"/>
  <c r="AD175" i="18"/>
  <c r="BC174" i="18"/>
  <c r="BC174" i="18" a="1"/>
  <c r="BB174" i="18"/>
  <c r="BB174" i="18" a="1"/>
  <c r="BA174" i="18"/>
  <c r="BA174" i="18" a="1"/>
  <c r="AZ174" i="18"/>
  <c r="AZ174" i="18" a="1"/>
  <c r="AY174" i="18"/>
  <c r="AY174" i="18" a="1"/>
  <c r="AX174" i="18"/>
  <c r="AX174" i="18" a="1"/>
  <c r="AW174" i="18"/>
  <c r="AW174" i="18" a="1"/>
  <c r="AV174" i="18"/>
  <c r="AV174" i="18" a="1"/>
  <c r="AU174" i="18"/>
  <c r="AU174" i="18" a="1"/>
  <c r="AT174" i="18"/>
  <c r="AT174" i="18" a="1"/>
  <c r="AS174" i="18"/>
  <c r="AS174" i="18" a="1"/>
  <c r="AR174" i="18"/>
  <c r="AR174" i="18" a="1"/>
  <c r="AQ174" i="18"/>
  <c r="AQ174" i="18" a="1"/>
  <c r="AP174" i="18"/>
  <c r="AP174" i="18" a="1"/>
  <c r="AO174" i="18"/>
  <c r="AO174" i="18" a="1"/>
  <c r="AN174" i="18"/>
  <c r="AN174" i="18" a="1"/>
  <c r="AM174" i="18"/>
  <c r="AM174" i="18" a="1"/>
  <c r="AL174" i="18"/>
  <c r="AL174" i="18" a="1"/>
  <c r="AK174" i="18"/>
  <c r="AK174" i="18" a="1"/>
  <c r="AJ174" i="18"/>
  <c r="AJ174" i="18" a="1"/>
  <c r="AI174" i="18"/>
  <c r="AI174" i="18" a="1"/>
  <c r="AH174" i="18"/>
  <c r="AH174" i="18" a="1"/>
  <c r="AG174" i="18"/>
  <c r="AG174" i="18" a="1"/>
  <c r="AF174" i="18"/>
  <c r="AF174" i="18" a="1"/>
  <c r="AE174" i="18"/>
  <c r="AE174" i="18" a="1"/>
  <c r="AD174" i="18"/>
  <c r="BC173" i="18" a="1"/>
  <c r="BC173" i="18" s="1"/>
  <c r="BB173" i="18" a="1"/>
  <c r="BB173" i="18" s="1"/>
  <c r="BA173" i="18" a="1"/>
  <c r="BA173" i="18" s="1"/>
  <c r="AZ173" i="18" a="1"/>
  <c r="AZ173" i="18" s="1"/>
  <c r="AY173" i="18" a="1"/>
  <c r="AY173" i="18" s="1"/>
  <c r="AX173" i="18" a="1"/>
  <c r="AX173" i="18" s="1"/>
  <c r="AW173" i="18" a="1"/>
  <c r="AW173" i="18" s="1"/>
  <c r="AV173" i="18" a="1"/>
  <c r="AV173" i="18" s="1"/>
  <c r="AU173" i="18" a="1"/>
  <c r="AU173" i="18" s="1"/>
  <c r="AT173" i="18" a="1"/>
  <c r="AT173" i="18" s="1"/>
  <c r="AS173" i="18" a="1"/>
  <c r="AS173" i="18" s="1"/>
  <c r="AR173" i="18" a="1"/>
  <c r="AR173" i="18" s="1"/>
  <c r="AQ173" i="18" a="1"/>
  <c r="AQ173" i="18" s="1"/>
  <c r="AP173" i="18" a="1"/>
  <c r="AP173" i="18" s="1"/>
  <c r="AO173" i="18" a="1"/>
  <c r="AO173" i="18" s="1"/>
  <c r="AN173" i="18" a="1"/>
  <c r="AN173" i="18" s="1"/>
  <c r="AM173" i="18" a="1"/>
  <c r="AM173" i="18" s="1"/>
  <c r="AL173" i="18" a="1"/>
  <c r="AL173" i="18" s="1"/>
  <c r="AK173" i="18" a="1"/>
  <c r="AK173" i="18" s="1"/>
  <c r="AJ173" i="18" a="1"/>
  <c r="AJ173" i="18" s="1"/>
  <c r="AI173" i="18" a="1"/>
  <c r="AI173" i="18" s="1"/>
  <c r="AH173" i="18" a="1"/>
  <c r="AH173" i="18" s="1"/>
  <c r="AG173" i="18" a="1"/>
  <c r="AG173" i="18" s="1"/>
  <c r="AF173" i="18" a="1"/>
  <c r="AF173" i="18" s="1"/>
  <c r="AE173" i="18" a="1"/>
  <c r="AE173" i="18" s="1"/>
  <c r="AD173" i="18"/>
  <c r="BC172" i="18"/>
  <c r="BC172" i="18" a="1"/>
  <c r="BB172" i="18"/>
  <c r="BB172" i="18" a="1"/>
  <c r="BA172" i="18"/>
  <c r="BA172" i="18" a="1"/>
  <c r="AZ172" i="18"/>
  <c r="AZ172" i="18" a="1"/>
  <c r="AY172" i="18"/>
  <c r="AY172" i="18" a="1"/>
  <c r="AX172" i="18"/>
  <c r="AX172" i="18" a="1"/>
  <c r="AW172" i="18"/>
  <c r="AW172" i="18" a="1"/>
  <c r="AV172" i="18"/>
  <c r="AV172" i="18" a="1"/>
  <c r="AU172" i="18"/>
  <c r="AU172" i="18" a="1"/>
  <c r="AT172" i="18"/>
  <c r="AT172" i="18" a="1"/>
  <c r="AS172" i="18"/>
  <c r="AS172" i="18" a="1"/>
  <c r="AR172" i="18"/>
  <c r="AR172" i="18" a="1"/>
  <c r="AQ172" i="18"/>
  <c r="AQ172" i="18" a="1"/>
  <c r="AP172" i="18"/>
  <c r="AP172" i="18" a="1"/>
  <c r="AO172" i="18"/>
  <c r="AO172" i="18" a="1"/>
  <c r="AN172" i="18"/>
  <c r="AN172" i="18" a="1"/>
  <c r="AM172" i="18"/>
  <c r="AM172" i="18" a="1"/>
  <c r="AL172" i="18"/>
  <c r="AL172" i="18" a="1"/>
  <c r="AK172" i="18"/>
  <c r="AK172" i="18" a="1"/>
  <c r="AJ172" i="18"/>
  <c r="AJ172" i="18" a="1"/>
  <c r="AI172" i="18"/>
  <c r="AI172" i="18" a="1"/>
  <c r="AH172" i="18"/>
  <c r="AH172" i="18" a="1"/>
  <c r="AG172" i="18"/>
  <c r="AG172" i="18" a="1"/>
  <c r="AF172" i="18"/>
  <c r="AF172" i="18" a="1"/>
  <c r="AE172" i="18"/>
  <c r="AE172" i="18" a="1"/>
  <c r="AD172" i="18"/>
  <c r="BC171" i="18" a="1"/>
  <c r="BC171" i="18" s="1"/>
  <c r="BB171" i="18" a="1"/>
  <c r="BB171" i="18" s="1"/>
  <c r="BA171" i="18" a="1"/>
  <c r="BA171" i="18" s="1"/>
  <c r="AZ171" i="18" a="1"/>
  <c r="AZ171" i="18" s="1"/>
  <c r="AY171" i="18" a="1"/>
  <c r="AY171" i="18" s="1"/>
  <c r="AX171" i="18" a="1"/>
  <c r="AX171" i="18" s="1"/>
  <c r="AW171" i="18" a="1"/>
  <c r="AW171" i="18" s="1"/>
  <c r="AV171" i="18" a="1"/>
  <c r="AV171" i="18" s="1"/>
  <c r="AU171" i="18" a="1"/>
  <c r="AU171" i="18" s="1"/>
  <c r="AT171" i="18" a="1"/>
  <c r="AT171" i="18" s="1"/>
  <c r="AS171" i="18" a="1"/>
  <c r="AS171" i="18" s="1"/>
  <c r="AR171" i="18" a="1"/>
  <c r="AR171" i="18" s="1"/>
  <c r="AQ171" i="18" a="1"/>
  <c r="AQ171" i="18" s="1"/>
  <c r="AP171" i="18" a="1"/>
  <c r="AP171" i="18" s="1"/>
  <c r="AO171" i="18" a="1"/>
  <c r="AO171" i="18" s="1"/>
  <c r="AN171" i="18" a="1"/>
  <c r="AN171" i="18" s="1"/>
  <c r="AM171" i="18" a="1"/>
  <c r="AM171" i="18" s="1"/>
  <c r="AL171" i="18" a="1"/>
  <c r="AL171" i="18" s="1"/>
  <c r="AK171" i="18" a="1"/>
  <c r="AK171" i="18" s="1"/>
  <c r="AJ171" i="18" a="1"/>
  <c r="AJ171" i="18" s="1"/>
  <c r="AI171" i="18" a="1"/>
  <c r="AI171" i="18" s="1"/>
  <c r="AH171" i="18" a="1"/>
  <c r="AH171" i="18" s="1"/>
  <c r="AG171" i="18" a="1"/>
  <c r="AG171" i="18" s="1"/>
  <c r="AF171" i="18" a="1"/>
  <c r="AF171" i="18" s="1"/>
  <c r="AE171" i="18" a="1"/>
  <c r="AE171" i="18" s="1"/>
  <c r="AD171" i="18"/>
  <c r="BC170" i="18"/>
  <c r="BC170" i="18" a="1"/>
  <c r="BB170" i="18"/>
  <c r="BB170" i="18" a="1"/>
  <c r="BA170" i="18"/>
  <c r="BA170" i="18" a="1"/>
  <c r="AZ170" i="18"/>
  <c r="AZ170" i="18" a="1"/>
  <c r="AY170" i="18"/>
  <c r="AY170" i="18" a="1"/>
  <c r="AX170" i="18"/>
  <c r="AX170" i="18" a="1"/>
  <c r="AW170" i="18"/>
  <c r="AW170" i="18" a="1"/>
  <c r="AV170" i="18"/>
  <c r="AV170" i="18" a="1"/>
  <c r="AU170" i="18"/>
  <c r="AU170" i="18" a="1"/>
  <c r="AT170" i="18"/>
  <c r="AT170" i="18" a="1"/>
  <c r="AS170" i="18"/>
  <c r="AS170" i="18" a="1"/>
  <c r="AR170" i="18"/>
  <c r="AR170" i="18" a="1"/>
  <c r="AQ170" i="18"/>
  <c r="AQ170" i="18" a="1"/>
  <c r="AP170" i="18"/>
  <c r="AP170" i="18" a="1"/>
  <c r="AO170" i="18"/>
  <c r="AO170" i="18" a="1"/>
  <c r="AN170" i="18"/>
  <c r="AN170" i="18" a="1"/>
  <c r="AM170" i="18"/>
  <c r="AM170" i="18" a="1"/>
  <c r="AL170" i="18"/>
  <c r="AL170" i="18" a="1"/>
  <c r="AK170" i="18"/>
  <c r="AK170" i="18" a="1"/>
  <c r="AJ170" i="18"/>
  <c r="AJ170" i="18" a="1"/>
  <c r="AI170" i="18"/>
  <c r="AI170" i="18" a="1"/>
  <c r="AH170" i="18"/>
  <c r="AH170" i="18" a="1"/>
  <c r="AG170" i="18"/>
  <c r="AG170" i="18" a="1"/>
  <c r="AF170" i="18"/>
  <c r="AF170" i="18" a="1"/>
  <c r="AE170" i="18"/>
  <c r="AE170" i="18" a="1"/>
  <c r="AD170" i="18"/>
  <c r="BC169" i="18" a="1"/>
  <c r="BC169" i="18" s="1"/>
  <c r="BB169" i="18" a="1"/>
  <c r="BB169" i="18" s="1"/>
  <c r="BA169" i="18" a="1"/>
  <c r="BA169" i="18" s="1"/>
  <c r="AZ169" i="18" a="1"/>
  <c r="AZ169" i="18" s="1"/>
  <c r="AY169" i="18" a="1"/>
  <c r="AY169" i="18" s="1"/>
  <c r="AX169" i="18" a="1"/>
  <c r="AX169" i="18" s="1"/>
  <c r="AW169" i="18" a="1"/>
  <c r="AW169" i="18" s="1"/>
  <c r="AV169" i="18" a="1"/>
  <c r="AV169" i="18" s="1"/>
  <c r="AU169" i="18" a="1"/>
  <c r="AU169" i="18" s="1"/>
  <c r="AT169" i="18" a="1"/>
  <c r="AT169" i="18" s="1"/>
  <c r="AS169" i="18" a="1"/>
  <c r="AS169" i="18" s="1"/>
  <c r="AR169" i="18" a="1"/>
  <c r="AR169" i="18" s="1"/>
  <c r="AQ169" i="18" a="1"/>
  <c r="AQ169" i="18" s="1"/>
  <c r="AP169" i="18" a="1"/>
  <c r="AP169" i="18" s="1"/>
  <c r="AO169" i="18" a="1"/>
  <c r="AO169" i="18" s="1"/>
  <c r="AN169" i="18" a="1"/>
  <c r="AN169" i="18" s="1"/>
  <c r="AM169" i="18" a="1"/>
  <c r="AM169" i="18" s="1"/>
  <c r="AL169" i="18" a="1"/>
  <c r="AL169" i="18" s="1"/>
  <c r="AK169" i="18" a="1"/>
  <c r="AK169" i="18" s="1"/>
  <c r="AJ169" i="18" a="1"/>
  <c r="AJ169" i="18" s="1"/>
  <c r="AI169" i="18" a="1"/>
  <c r="AI169" i="18" s="1"/>
  <c r="AH169" i="18" a="1"/>
  <c r="AH169" i="18" s="1"/>
  <c r="AG169" i="18" a="1"/>
  <c r="AG169" i="18" s="1"/>
  <c r="AF169" i="18" a="1"/>
  <c r="AF169" i="18" s="1"/>
  <c r="AE169" i="18" a="1"/>
  <c r="AE169" i="18" s="1"/>
  <c r="AD169" i="18"/>
  <c r="BC168" i="18"/>
  <c r="BC168" i="18" a="1"/>
  <c r="BB168" i="18"/>
  <c r="BB168" i="18" a="1"/>
  <c r="BA168" i="18"/>
  <c r="BA168" i="18" a="1"/>
  <c r="AZ168" i="18"/>
  <c r="AZ168" i="18" a="1"/>
  <c r="AY168" i="18"/>
  <c r="AY168" i="18" a="1"/>
  <c r="AX168" i="18"/>
  <c r="AX168" i="18" a="1"/>
  <c r="AW168" i="18"/>
  <c r="AW168" i="18" a="1"/>
  <c r="AV168" i="18"/>
  <c r="AV168" i="18" a="1"/>
  <c r="AU168" i="18"/>
  <c r="AU168" i="18" a="1"/>
  <c r="AT168" i="18"/>
  <c r="AT168" i="18" a="1"/>
  <c r="AS168" i="18"/>
  <c r="AS168" i="18" a="1"/>
  <c r="AR168" i="18"/>
  <c r="AR168" i="18" a="1"/>
  <c r="AQ168" i="18"/>
  <c r="AQ168" i="18" a="1"/>
  <c r="AP168" i="18"/>
  <c r="AP168" i="18" a="1"/>
  <c r="AO168" i="18"/>
  <c r="AO168" i="18" a="1"/>
  <c r="AN168" i="18"/>
  <c r="AN168" i="18" a="1"/>
  <c r="AM168" i="18"/>
  <c r="AM168" i="18" a="1"/>
  <c r="AL168" i="18"/>
  <c r="AL168" i="18" a="1"/>
  <c r="AK168" i="18"/>
  <c r="AK168" i="18" a="1"/>
  <c r="AJ168" i="18"/>
  <c r="AJ168" i="18" a="1"/>
  <c r="AI168" i="18" a="1"/>
  <c r="AI168" i="18" s="1"/>
  <c r="AH168" i="18"/>
  <c r="AH168" i="18" a="1"/>
  <c r="AG168" i="18"/>
  <c r="AG168" i="18" a="1"/>
  <c r="AF168" i="18"/>
  <c r="AF168" i="18" a="1"/>
  <c r="AE168" i="18" a="1"/>
  <c r="AE168" i="18" s="1"/>
  <c r="AD168" i="18"/>
  <c r="BC167" i="18" a="1"/>
  <c r="BC167" i="18" s="1"/>
  <c r="BB167" i="18" a="1"/>
  <c r="BB167" i="18" s="1"/>
  <c r="BA167" i="18" a="1"/>
  <c r="BA167" i="18" s="1"/>
  <c r="AZ167" i="18" a="1"/>
  <c r="AZ167" i="18" s="1"/>
  <c r="AY167" i="18" a="1"/>
  <c r="AY167" i="18" s="1"/>
  <c r="AX167" i="18" a="1"/>
  <c r="AX167" i="18" s="1"/>
  <c r="AW167" i="18" a="1"/>
  <c r="AW167" i="18" s="1"/>
  <c r="AV167" i="18" a="1"/>
  <c r="AV167" i="18" s="1"/>
  <c r="AU167" i="18" a="1"/>
  <c r="AU167" i="18" s="1"/>
  <c r="AT167" i="18" a="1"/>
  <c r="AT167" i="18" s="1"/>
  <c r="AS167" i="18" a="1"/>
  <c r="AS167" i="18" s="1"/>
  <c r="AR167" i="18" a="1"/>
  <c r="AR167" i="18" s="1"/>
  <c r="AQ167" i="18" a="1"/>
  <c r="AQ167" i="18" s="1"/>
  <c r="AP167" i="18" a="1"/>
  <c r="AP167" i="18" s="1"/>
  <c r="AO167" i="18" a="1"/>
  <c r="AO167" i="18" s="1"/>
  <c r="AN167" i="18" a="1"/>
  <c r="AN167" i="18" s="1"/>
  <c r="AM167" i="18" a="1"/>
  <c r="AM167" i="18" s="1"/>
  <c r="AL167" i="18" a="1"/>
  <c r="AL167" i="18" s="1"/>
  <c r="AK167" i="18" a="1"/>
  <c r="AK167" i="18" s="1"/>
  <c r="AJ167" i="18" a="1"/>
  <c r="AJ167" i="18" s="1"/>
  <c r="AI167" i="18" a="1"/>
  <c r="AI167" i="18" s="1"/>
  <c r="AH167" i="18" a="1"/>
  <c r="AH167" i="18" s="1"/>
  <c r="AG167" i="18" a="1"/>
  <c r="AG167" i="18" s="1"/>
  <c r="AF167" i="18" a="1"/>
  <c r="AF167" i="18" s="1"/>
  <c r="AE167" i="18" a="1"/>
  <c r="AE167" i="18" s="1"/>
  <c r="AD167" i="18"/>
  <c r="BC166" i="18"/>
  <c r="BC166" i="18" a="1"/>
  <c r="BB166" i="18" a="1"/>
  <c r="BB166" i="18" s="1"/>
  <c r="BA166" i="18"/>
  <c r="BA166" i="18" a="1"/>
  <c r="AZ166" i="18"/>
  <c r="AZ166" i="18" a="1"/>
  <c r="AY166" i="18"/>
  <c r="AY166" i="18" a="1"/>
  <c r="AX166" i="18" a="1"/>
  <c r="AX166" i="18" s="1"/>
  <c r="AW166" i="18"/>
  <c r="AW166" i="18" a="1"/>
  <c r="AV166" i="18"/>
  <c r="AV166" i="18" a="1"/>
  <c r="AU166" i="18"/>
  <c r="AU166" i="18" a="1"/>
  <c r="AT166" i="18" a="1"/>
  <c r="AT166" i="18" s="1"/>
  <c r="AS166" i="18"/>
  <c r="AS166" i="18" a="1"/>
  <c r="AR166" i="18"/>
  <c r="AR166" i="18" a="1"/>
  <c r="AQ166" i="18"/>
  <c r="AQ166" i="18" a="1"/>
  <c r="AP166" i="18" a="1"/>
  <c r="AP166" i="18" s="1"/>
  <c r="AO166" i="18"/>
  <c r="AO166" i="18" a="1"/>
  <c r="AN166" i="18"/>
  <c r="AN166" i="18" a="1"/>
  <c r="AM166" i="18"/>
  <c r="AM166" i="18" a="1"/>
  <c r="AL166" i="18" a="1"/>
  <c r="AL166" i="18" s="1"/>
  <c r="AK166" i="18"/>
  <c r="AK166" i="18" a="1"/>
  <c r="AJ166" i="18"/>
  <c r="AJ166" i="18" a="1"/>
  <c r="AI166" i="18"/>
  <c r="AI166" i="18" a="1"/>
  <c r="AH166" i="18" a="1"/>
  <c r="AH166" i="18" s="1"/>
  <c r="AG166" i="18"/>
  <c r="AG166" i="18" a="1"/>
  <c r="AF166" i="18"/>
  <c r="AF166" i="18" a="1"/>
  <c r="AE166" i="18"/>
  <c r="AE166" i="18" a="1"/>
  <c r="AD166" i="18"/>
  <c r="BC165" i="18" a="1"/>
  <c r="BC165" i="18" s="1"/>
  <c r="BB165" i="18" a="1"/>
  <c r="BB165" i="18" s="1"/>
  <c r="BA165" i="18" a="1"/>
  <c r="BA165" i="18" s="1"/>
  <c r="AZ165" i="18" a="1"/>
  <c r="AZ165" i="18" s="1"/>
  <c r="AY165" i="18" a="1"/>
  <c r="AY165" i="18" s="1"/>
  <c r="AX165" i="18" a="1"/>
  <c r="AX165" i="18" s="1"/>
  <c r="AW165" i="18" a="1"/>
  <c r="AW165" i="18" s="1"/>
  <c r="AV165" i="18" a="1"/>
  <c r="AV165" i="18" s="1"/>
  <c r="AU165" i="18" a="1"/>
  <c r="AU165" i="18" s="1"/>
  <c r="AT165" i="18" a="1"/>
  <c r="AT165" i="18" s="1"/>
  <c r="AS165" i="18" a="1"/>
  <c r="AS165" i="18" s="1"/>
  <c r="AR165" i="18" a="1"/>
  <c r="AR165" i="18" s="1"/>
  <c r="AQ165" i="18" a="1"/>
  <c r="AQ165" i="18" s="1"/>
  <c r="AP165" i="18" a="1"/>
  <c r="AP165" i="18" s="1"/>
  <c r="AO165" i="18" a="1"/>
  <c r="AO165" i="18" s="1"/>
  <c r="AN165" i="18" a="1"/>
  <c r="AN165" i="18" s="1"/>
  <c r="AM165" i="18" a="1"/>
  <c r="AM165" i="18" s="1"/>
  <c r="AL165" i="18" a="1"/>
  <c r="AL165" i="18" s="1"/>
  <c r="AK165" i="18" a="1"/>
  <c r="AK165" i="18" s="1"/>
  <c r="AJ165" i="18" a="1"/>
  <c r="AJ165" i="18" s="1"/>
  <c r="AI165" i="18" a="1"/>
  <c r="AI165" i="18" s="1"/>
  <c r="AH165" i="18" a="1"/>
  <c r="AH165" i="18" s="1"/>
  <c r="AG165" i="18" a="1"/>
  <c r="AG165" i="18" s="1"/>
  <c r="AF165" i="18" a="1"/>
  <c r="AF165" i="18" s="1"/>
  <c r="AE165" i="18" a="1"/>
  <c r="AE165" i="18" s="1"/>
  <c r="AD165" i="18"/>
  <c r="BC164" i="18"/>
  <c r="BC164" i="18" a="1"/>
  <c r="BB164" i="18"/>
  <c r="BB164" i="18" a="1"/>
  <c r="BA164" i="18" a="1"/>
  <c r="BA164" i="18" s="1"/>
  <c r="AZ164" i="18"/>
  <c r="AZ164" i="18" a="1"/>
  <c r="AY164" i="18"/>
  <c r="AY164" i="18" a="1"/>
  <c r="AX164" i="18"/>
  <c r="AX164" i="18" a="1"/>
  <c r="AW164" i="18" a="1"/>
  <c r="AW164" i="18" s="1"/>
  <c r="AV164" i="18"/>
  <c r="AV164" i="18" a="1"/>
  <c r="AU164" i="18"/>
  <c r="AU164" i="18" a="1"/>
  <c r="AT164" i="18"/>
  <c r="AT164" i="18" a="1"/>
  <c r="AS164" i="18" a="1"/>
  <c r="AS164" i="18" s="1"/>
  <c r="AR164" i="18"/>
  <c r="AR164" i="18" a="1"/>
  <c r="AQ164" i="18"/>
  <c r="AQ164" i="18" a="1"/>
  <c r="AP164" i="18"/>
  <c r="AP164" i="18" a="1"/>
  <c r="AO164" i="18" a="1"/>
  <c r="AO164" i="18" s="1"/>
  <c r="AN164" i="18"/>
  <c r="AN164" i="18" a="1"/>
  <c r="AM164" i="18"/>
  <c r="AM164" i="18" a="1"/>
  <c r="AL164" i="18"/>
  <c r="AL164" i="18" a="1"/>
  <c r="AK164" i="18" a="1"/>
  <c r="AK164" i="18" s="1"/>
  <c r="AJ164" i="18"/>
  <c r="AJ164" i="18" a="1"/>
  <c r="AI164" i="18"/>
  <c r="AI164" i="18" a="1"/>
  <c r="AH164" i="18"/>
  <c r="AH164" i="18" a="1"/>
  <c r="AG164" i="18" a="1"/>
  <c r="AG164" i="18" s="1"/>
  <c r="AF164" i="18"/>
  <c r="AF164" i="18" a="1"/>
  <c r="AE164" i="18"/>
  <c r="AE164" i="18" a="1"/>
  <c r="AD164" i="18"/>
  <c r="BC163" i="18" a="1"/>
  <c r="BC163" i="18" s="1"/>
  <c r="BB163" i="18" a="1"/>
  <c r="BB163" i="18" s="1"/>
  <c r="BA163" i="18" a="1"/>
  <c r="BA163" i="18" s="1"/>
  <c r="AZ163" i="18" a="1"/>
  <c r="AZ163" i="18" s="1"/>
  <c r="AY163" i="18" a="1"/>
  <c r="AY163" i="18" s="1"/>
  <c r="AX163" i="18" a="1"/>
  <c r="AX163" i="18" s="1"/>
  <c r="AW163" i="18" a="1"/>
  <c r="AW163" i="18" s="1"/>
  <c r="AV163" i="18" a="1"/>
  <c r="AV163" i="18" s="1"/>
  <c r="AU163" i="18" a="1"/>
  <c r="AU163" i="18" s="1"/>
  <c r="AT163" i="18" a="1"/>
  <c r="AT163" i="18" s="1"/>
  <c r="AS163" i="18" a="1"/>
  <c r="AS163" i="18" s="1"/>
  <c r="AR163" i="18" a="1"/>
  <c r="AR163" i="18" s="1"/>
  <c r="AQ163" i="18" a="1"/>
  <c r="AQ163" i="18" s="1"/>
  <c r="AP163" i="18" a="1"/>
  <c r="AP163" i="18" s="1"/>
  <c r="AO163" i="18" a="1"/>
  <c r="AO163" i="18" s="1"/>
  <c r="AN163" i="18" a="1"/>
  <c r="AN163" i="18" s="1"/>
  <c r="AM163" i="18" a="1"/>
  <c r="AM163" i="18" s="1"/>
  <c r="AL163" i="18" a="1"/>
  <c r="AL163" i="18" s="1"/>
  <c r="AK163" i="18" a="1"/>
  <c r="AK163" i="18" s="1"/>
  <c r="AJ163" i="18" a="1"/>
  <c r="AJ163" i="18" s="1"/>
  <c r="AI163" i="18" a="1"/>
  <c r="AI163" i="18" s="1"/>
  <c r="AH163" i="18" a="1"/>
  <c r="AH163" i="18" s="1"/>
  <c r="AG163" i="18" a="1"/>
  <c r="AG163" i="18" s="1"/>
  <c r="AF163" i="18" a="1"/>
  <c r="AF163" i="18" s="1"/>
  <c r="AE163" i="18" a="1"/>
  <c r="AE163" i="18" s="1"/>
  <c r="AD163" i="18"/>
  <c r="BC162" i="18"/>
  <c r="BC162" i="18" a="1"/>
  <c r="BB162" i="18"/>
  <c r="BB162" i="18" a="1"/>
  <c r="BA162" i="18"/>
  <c r="BA162" i="18" a="1"/>
  <c r="AZ162" i="18" a="1"/>
  <c r="AZ162" i="18" s="1"/>
  <c r="AY162" i="18"/>
  <c r="AY162" i="18" a="1"/>
  <c r="AX162" i="18"/>
  <c r="AX162" i="18" a="1"/>
  <c r="AW162" i="18"/>
  <c r="AW162" i="18" a="1"/>
  <c r="AV162" i="18" a="1"/>
  <c r="AV162" i="18" s="1"/>
  <c r="AU162" i="18"/>
  <c r="AU162" i="18" a="1"/>
  <c r="AT162" i="18"/>
  <c r="AT162" i="18" a="1"/>
  <c r="AS162" i="18"/>
  <c r="AS162" i="18" a="1"/>
  <c r="AR162" i="18" a="1"/>
  <c r="AR162" i="18" s="1"/>
  <c r="AQ162" i="18"/>
  <c r="AQ162" i="18" a="1"/>
  <c r="AP162" i="18"/>
  <c r="AP162" i="18" a="1"/>
  <c r="AO162" i="18"/>
  <c r="AO162" i="18" a="1"/>
  <c r="AN162" i="18" a="1"/>
  <c r="AN162" i="18" s="1"/>
  <c r="AM162" i="18"/>
  <c r="AM162" i="18" a="1"/>
  <c r="AL162" i="18"/>
  <c r="AL162" i="18" a="1"/>
  <c r="AK162" i="18"/>
  <c r="AK162" i="18" a="1"/>
  <c r="AJ162" i="18" a="1"/>
  <c r="AJ162" i="18" s="1"/>
  <c r="AI162" i="18"/>
  <c r="AI162" i="18" a="1"/>
  <c r="AH162" i="18"/>
  <c r="AH162" i="18" a="1"/>
  <c r="AG162" i="18"/>
  <c r="AG162" i="18" a="1"/>
  <c r="AF162" i="18" a="1"/>
  <c r="AF162" i="18" s="1"/>
  <c r="AE162" i="18"/>
  <c r="AE162" i="18" a="1"/>
  <c r="AD162" i="18"/>
  <c r="BC161" i="18" a="1"/>
  <c r="BC161" i="18" s="1"/>
  <c r="BB161" i="18" a="1"/>
  <c r="BB161" i="18" s="1"/>
  <c r="BA161" i="18" a="1"/>
  <c r="BA161" i="18" s="1"/>
  <c r="AZ161" i="18" a="1"/>
  <c r="AZ161" i="18" s="1"/>
  <c r="AY161" i="18" a="1"/>
  <c r="AY161" i="18" s="1"/>
  <c r="AX161" i="18" a="1"/>
  <c r="AX161" i="18" s="1"/>
  <c r="AW161" i="18" a="1"/>
  <c r="AW161" i="18" s="1"/>
  <c r="AV161" i="18" a="1"/>
  <c r="AV161" i="18" s="1"/>
  <c r="AU161" i="18" a="1"/>
  <c r="AU161" i="18" s="1"/>
  <c r="AT161" i="18" a="1"/>
  <c r="AT161" i="18" s="1"/>
  <c r="AS161" i="18" a="1"/>
  <c r="AS161" i="18" s="1"/>
  <c r="AR161" i="18" a="1"/>
  <c r="AR161" i="18" s="1"/>
  <c r="AQ161" i="18" a="1"/>
  <c r="AQ161" i="18" s="1"/>
  <c r="AP161" i="18" a="1"/>
  <c r="AP161" i="18" s="1"/>
  <c r="AO161" i="18" a="1"/>
  <c r="AO161" i="18" s="1"/>
  <c r="AN161" i="18" a="1"/>
  <c r="AN161" i="18" s="1"/>
  <c r="AM161" i="18" a="1"/>
  <c r="AM161" i="18" s="1"/>
  <c r="AL161" i="18" a="1"/>
  <c r="AL161" i="18" s="1"/>
  <c r="AK161" i="18" a="1"/>
  <c r="AK161" i="18" s="1"/>
  <c r="AJ161" i="18" a="1"/>
  <c r="AJ161" i="18" s="1"/>
  <c r="AI161" i="18" a="1"/>
  <c r="AI161" i="18" s="1"/>
  <c r="AH161" i="18" a="1"/>
  <c r="AH161" i="18" s="1"/>
  <c r="AG161" i="18" a="1"/>
  <c r="AG161" i="18" s="1"/>
  <c r="AF161" i="18" a="1"/>
  <c r="AF161" i="18" s="1"/>
  <c r="AE161" i="18" a="1"/>
  <c r="AE161" i="18" s="1"/>
  <c r="AD161" i="18"/>
  <c r="BC160" i="18" a="1"/>
  <c r="BC160" i="18" s="1"/>
  <c r="BB160" i="18"/>
  <c r="BB160" i="18" a="1"/>
  <c r="BA160" i="18"/>
  <c r="BA160" i="18" a="1"/>
  <c r="AZ160" i="18"/>
  <c r="AZ160" i="18" a="1"/>
  <c r="AY160" i="18" a="1"/>
  <c r="AY160" i="18" s="1"/>
  <c r="AX160" i="18"/>
  <c r="AX160" i="18" a="1"/>
  <c r="AW160" i="18"/>
  <c r="AW160" i="18" a="1"/>
  <c r="AV160" i="18"/>
  <c r="AV160" i="18" a="1"/>
  <c r="AU160" i="18" a="1"/>
  <c r="AU160" i="18" s="1"/>
  <c r="AT160" i="18"/>
  <c r="AT160" i="18" a="1"/>
  <c r="AS160" i="18"/>
  <c r="AS160" i="18" a="1"/>
  <c r="AR160" i="18"/>
  <c r="AR160" i="18" a="1"/>
  <c r="AQ160" i="18" a="1"/>
  <c r="AQ160" i="18" s="1"/>
  <c r="AP160" i="18"/>
  <c r="AP160" i="18" a="1"/>
  <c r="AO160" i="18"/>
  <c r="AO160" i="18" a="1"/>
  <c r="AN160" i="18"/>
  <c r="AN160" i="18" a="1"/>
  <c r="AM160" i="18" a="1"/>
  <c r="AM160" i="18" s="1"/>
  <c r="AL160" i="18"/>
  <c r="AL160" i="18" a="1"/>
  <c r="AK160" i="18"/>
  <c r="AK160" i="18" a="1"/>
  <c r="AJ160" i="18"/>
  <c r="AJ160" i="18" a="1"/>
  <c r="AI160" i="18" a="1"/>
  <c r="AI160" i="18" s="1"/>
  <c r="AH160" i="18"/>
  <c r="AH160" i="18" a="1"/>
  <c r="AG160" i="18"/>
  <c r="AG160" i="18" a="1"/>
  <c r="AF160" i="18"/>
  <c r="AF160" i="18" a="1"/>
  <c r="AE160" i="18" a="1"/>
  <c r="AE160" i="18" s="1"/>
  <c r="AD160" i="18"/>
  <c r="BC159" i="18" a="1"/>
  <c r="BC159" i="18" s="1"/>
  <c r="BB159" i="18" a="1"/>
  <c r="BB159" i="18" s="1"/>
  <c r="BA159" i="18" a="1"/>
  <c r="BA159" i="18" s="1"/>
  <c r="AZ159" i="18" a="1"/>
  <c r="AZ159" i="18" s="1"/>
  <c r="AY159" i="18" a="1"/>
  <c r="AY159" i="18" s="1"/>
  <c r="AX159" i="18" a="1"/>
  <c r="AX159" i="18" s="1"/>
  <c r="AW159" i="18" a="1"/>
  <c r="AW159" i="18" s="1"/>
  <c r="AV159" i="18" a="1"/>
  <c r="AV159" i="18" s="1"/>
  <c r="AU159" i="18" a="1"/>
  <c r="AU159" i="18" s="1"/>
  <c r="AT159" i="18" a="1"/>
  <c r="AT159" i="18" s="1"/>
  <c r="AS159" i="18" a="1"/>
  <c r="AS159" i="18" s="1"/>
  <c r="AR159" i="18" a="1"/>
  <c r="AR159" i="18" s="1"/>
  <c r="AQ159" i="18" a="1"/>
  <c r="AQ159" i="18" s="1"/>
  <c r="AP159" i="18" a="1"/>
  <c r="AP159" i="18" s="1"/>
  <c r="AO159" i="18" a="1"/>
  <c r="AO159" i="18" s="1"/>
  <c r="AN159" i="18" a="1"/>
  <c r="AN159" i="18" s="1"/>
  <c r="AM159" i="18" a="1"/>
  <c r="AM159" i="18" s="1"/>
  <c r="AL159" i="18" a="1"/>
  <c r="AL159" i="18" s="1"/>
  <c r="AK159" i="18" a="1"/>
  <c r="AK159" i="18" s="1"/>
  <c r="AJ159" i="18" a="1"/>
  <c r="AJ159" i="18" s="1"/>
  <c r="AI159" i="18" a="1"/>
  <c r="AI159" i="18" s="1"/>
  <c r="AH159" i="18" a="1"/>
  <c r="AH159" i="18" s="1"/>
  <c r="AG159" i="18" a="1"/>
  <c r="AG159" i="18" s="1"/>
  <c r="AF159" i="18" a="1"/>
  <c r="AF159" i="18" s="1"/>
  <c r="AE159" i="18" a="1"/>
  <c r="AE159" i="18" s="1"/>
  <c r="AD159" i="18"/>
  <c r="BC158" i="18"/>
  <c r="BC158" i="18" a="1"/>
  <c r="BB158" i="18" a="1"/>
  <c r="BB158" i="18" s="1"/>
  <c r="BA158" i="18"/>
  <c r="BA158" i="18" a="1"/>
  <c r="AZ158" i="18"/>
  <c r="AZ158" i="18" a="1"/>
  <c r="AY158" i="18"/>
  <c r="AY158" i="18" a="1"/>
  <c r="AX158" i="18" a="1"/>
  <c r="AX158" i="18" s="1"/>
  <c r="AW158" i="18"/>
  <c r="AW158" i="18" a="1"/>
  <c r="AV158" i="18"/>
  <c r="AV158" i="18" a="1"/>
  <c r="AU158" i="18"/>
  <c r="AU158" i="18" a="1"/>
  <c r="AT158" i="18" a="1"/>
  <c r="AT158" i="18" s="1"/>
  <c r="AS158" i="18"/>
  <c r="AS158" i="18" a="1"/>
  <c r="AR158" i="18"/>
  <c r="AR158" i="18" a="1"/>
  <c r="AQ158" i="18"/>
  <c r="AQ158" i="18" a="1"/>
  <c r="AP158" i="18" a="1"/>
  <c r="AP158" i="18" s="1"/>
  <c r="AO158" i="18"/>
  <c r="AO158" i="18" a="1"/>
  <c r="AN158" i="18"/>
  <c r="AN158" i="18" a="1"/>
  <c r="AM158" i="18"/>
  <c r="AM158" i="18" a="1"/>
  <c r="AL158" i="18" a="1"/>
  <c r="AL158" i="18" s="1"/>
  <c r="AK158" i="18"/>
  <c r="AK158" i="18" a="1"/>
  <c r="AJ158" i="18"/>
  <c r="AJ158" i="18" a="1"/>
  <c r="AI158" i="18"/>
  <c r="AI158" i="18" a="1"/>
  <c r="AH158" i="18" a="1"/>
  <c r="AH158" i="18" s="1"/>
  <c r="AG158" i="18"/>
  <c r="AG158" i="18" a="1"/>
  <c r="AF158" i="18"/>
  <c r="AF158" i="18" a="1"/>
  <c r="AE158" i="18"/>
  <c r="AE158" i="18" a="1"/>
  <c r="AD158" i="18"/>
  <c r="BC157" i="18" a="1"/>
  <c r="BC157" i="18" s="1"/>
  <c r="BB157" i="18" a="1"/>
  <c r="BB157" i="18" s="1"/>
  <c r="BA157" i="18" a="1"/>
  <c r="BA157" i="18" s="1"/>
  <c r="AZ157" i="18" a="1"/>
  <c r="AZ157" i="18" s="1"/>
  <c r="AY157" i="18" a="1"/>
  <c r="AY157" i="18" s="1"/>
  <c r="AX157" i="18" a="1"/>
  <c r="AX157" i="18" s="1"/>
  <c r="AW157" i="18" a="1"/>
  <c r="AW157" i="18" s="1"/>
  <c r="AV157" i="18" a="1"/>
  <c r="AV157" i="18" s="1"/>
  <c r="AU157" i="18" a="1"/>
  <c r="AU157" i="18" s="1"/>
  <c r="AT157" i="18" a="1"/>
  <c r="AT157" i="18" s="1"/>
  <c r="AS157" i="18" a="1"/>
  <c r="AS157" i="18" s="1"/>
  <c r="AR157" i="18" a="1"/>
  <c r="AR157" i="18" s="1"/>
  <c r="AQ157" i="18" a="1"/>
  <c r="AQ157" i="18" s="1"/>
  <c r="AP157" i="18" a="1"/>
  <c r="AP157" i="18" s="1"/>
  <c r="AO157" i="18" a="1"/>
  <c r="AO157" i="18" s="1"/>
  <c r="AN157" i="18" a="1"/>
  <c r="AN157" i="18" s="1"/>
  <c r="AM157" i="18" a="1"/>
  <c r="AM157" i="18" s="1"/>
  <c r="AL157" i="18"/>
  <c r="AL157" i="18" a="1"/>
  <c r="AK157" i="18" a="1"/>
  <c r="AK157" i="18" s="1"/>
  <c r="AJ157" i="18"/>
  <c r="AJ157" i="18" a="1"/>
  <c r="AI157" i="18" a="1"/>
  <c r="AI157" i="18" s="1"/>
  <c r="AH157" i="18"/>
  <c r="AH157" i="18" a="1"/>
  <c r="AG157" i="18" a="1"/>
  <c r="AG157" i="18" s="1"/>
  <c r="AF157" i="18"/>
  <c r="AF157" i="18" a="1"/>
  <c r="AE157" i="18" a="1"/>
  <c r="AE157" i="18" s="1"/>
  <c r="AD157" i="18"/>
  <c r="BC156" i="18"/>
  <c r="BC156" i="18" a="1"/>
  <c r="BB156" i="18" a="1"/>
  <c r="BB156" i="18" s="1"/>
  <c r="BA156" i="18" a="1"/>
  <c r="BA156" i="18" s="1"/>
  <c r="AZ156" i="18" a="1"/>
  <c r="AZ156" i="18" s="1"/>
  <c r="AY156" i="18"/>
  <c r="AY156" i="18" a="1"/>
  <c r="AX156" i="18" a="1"/>
  <c r="AX156" i="18" s="1"/>
  <c r="AW156" i="18" a="1"/>
  <c r="AW156" i="18" s="1"/>
  <c r="AV156" i="18"/>
  <c r="AV156" i="18" a="1"/>
  <c r="AU156" i="18" a="1"/>
  <c r="AU156" i="18" s="1"/>
  <c r="AT156" i="18"/>
  <c r="AT156" i="18" a="1"/>
  <c r="AS156" i="18" a="1"/>
  <c r="AS156" i="18" s="1"/>
  <c r="AR156" i="18" a="1"/>
  <c r="AR156" i="18" s="1"/>
  <c r="AQ156" i="18" a="1"/>
  <c r="AQ156" i="18" s="1"/>
  <c r="AP156" i="18"/>
  <c r="AP156" i="18" a="1"/>
  <c r="AO156" i="18" a="1"/>
  <c r="AO156" i="18" s="1"/>
  <c r="AN156" i="18" a="1"/>
  <c r="AN156" i="18" s="1"/>
  <c r="AM156" i="18"/>
  <c r="AM156" i="18" a="1"/>
  <c r="AL156" i="18" a="1"/>
  <c r="AL156" i="18" s="1"/>
  <c r="AK156" i="18" a="1"/>
  <c r="AK156" i="18" s="1"/>
  <c r="AJ156" i="18" a="1"/>
  <c r="AJ156" i="18" s="1"/>
  <c r="AI156" i="18" a="1"/>
  <c r="AI156" i="18" s="1"/>
  <c r="AH156" i="18" a="1"/>
  <c r="AH156" i="18" s="1"/>
  <c r="AG156" i="18" a="1"/>
  <c r="AG156" i="18" s="1"/>
  <c r="AF156" i="18"/>
  <c r="AF156" i="18" a="1"/>
  <c r="AE156" i="18" a="1"/>
  <c r="AE156" i="18" s="1"/>
  <c r="AD156" i="18"/>
  <c r="BC155" i="18"/>
  <c r="BC155" i="18" a="1"/>
  <c r="BB155" i="18"/>
  <c r="BB155" i="18" a="1"/>
  <c r="BA155" i="18" a="1"/>
  <c r="BA155" i="18" s="1"/>
  <c r="AZ155" i="18" a="1"/>
  <c r="AZ155" i="18" s="1"/>
  <c r="AY155" i="18"/>
  <c r="AY155" i="18" a="1"/>
  <c r="AX155" i="18"/>
  <c r="AX155" i="18" a="1"/>
  <c r="AW155" i="18" a="1"/>
  <c r="AW155" i="18" s="1"/>
  <c r="AV155" i="18" a="1"/>
  <c r="AV155" i="18" s="1"/>
  <c r="AU155" i="18"/>
  <c r="AU155" i="18" a="1"/>
  <c r="AT155" i="18"/>
  <c r="AT155" i="18" a="1"/>
  <c r="AS155" i="18" a="1"/>
  <c r="AS155" i="18" s="1"/>
  <c r="AR155" i="18" a="1"/>
  <c r="AR155" i="18" s="1"/>
  <c r="AQ155" i="18"/>
  <c r="AQ155" i="18" a="1"/>
  <c r="AP155" i="18"/>
  <c r="AP155" i="18" a="1"/>
  <c r="AO155" i="18" a="1"/>
  <c r="AO155" i="18" s="1"/>
  <c r="AN155" i="18" a="1"/>
  <c r="AN155" i="18" s="1"/>
  <c r="AM155" i="18"/>
  <c r="AM155" i="18" a="1"/>
  <c r="AL155" i="18"/>
  <c r="AL155" i="18" a="1"/>
  <c r="AK155" i="18" a="1"/>
  <c r="AK155" i="18" s="1"/>
  <c r="AJ155" i="18" a="1"/>
  <c r="AJ155" i="18" s="1"/>
  <c r="AI155" i="18"/>
  <c r="AI155" i="18" a="1"/>
  <c r="AH155" i="18"/>
  <c r="AH155" i="18" a="1"/>
  <c r="AG155" i="18" a="1"/>
  <c r="AG155" i="18" s="1"/>
  <c r="AF155" i="18" a="1"/>
  <c r="AF155" i="18" s="1"/>
  <c r="AE155" i="18"/>
  <c r="AE155" i="18" a="1"/>
  <c r="AD155" i="18"/>
  <c r="BC154" i="18"/>
  <c r="BC154" i="18" a="1"/>
  <c r="BB154" i="18" a="1"/>
  <c r="BB154" i="18" s="1"/>
  <c r="BA154" i="18"/>
  <c r="BA154" i="18" a="1"/>
  <c r="AZ154" i="18" a="1"/>
  <c r="AZ154" i="18" s="1"/>
  <c r="AY154" i="18"/>
  <c r="AY154" i="18" a="1"/>
  <c r="AX154" i="18" a="1"/>
  <c r="AX154" i="18" s="1"/>
  <c r="AW154" i="18" a="1"/>
  <c r="AW154" i="18" s="1"/>
  <c r="AV154" i="18" a="1"/>
  <c r="AV154" i="18" s="1"/>
  <c r="AU154" i="18" a="1"/>
  <c r="AU154" i="18" s="1"/>
  <c r="AT154" i="18"/>
  <c r="AT154" i="18" a="1"/>
  <c r="AS154" i="18" a="1"/>
  <c r="AS154" i="18" s="1"/>
  <c r="AR154" i="18" a="1"/>
  <c r="AR154" i="18" s="1"/>
  <c r="AQ154" i="18" a="1"/>
  <c r="AQ154" i="18" s="1"/>
  <c r="AP154" i="18"/>
  <c r="AP154" i="18" a="1"/>
  <c r="AO154" i="18" a="1"/>
  <c r="AO154" i="18" s="1"/>
  <c r="AN154" i="18" a="1"/>
  <c r="AN154" i="18" s="1"/>
  <c r="AM154" i="18"/>
  <c r="AM154" i="18" a="1"/>
  <c r="AL154" i="18" a="1"/>
  <c r="AL154" i="18" s="1"/>
  <c r="AK154" i="18"/>
  <c r="AK154" i="18" a="1"/>
  <c r="AJ154" i="18" a="1"/>
  <c r="AJ154" i="18" s="1"/>
  <c r="AI154" i="18" a="1"/>
  <c r="AI154" i="18" s="1"/>
  <c r="AH154" i="18" a="1"/>
  <c r="AH154" i="18" s="1"/>
  <c r="AG154" i="18"/>
  <c r="AG154" i="18" a="1"/>
  <c r="AF154" i="18" a="1"/>
  <c r="AF154" i="18" s="1"/>
  <c r="AE154" i="18" a="1"/>
  <c r="AE154" i="18" s="1"/>
  <c r="AD154" i="18"/>
  <c r="BC153" i="18" a="1"/>
  <c r="BC153" i="18" s="1"/>
  <c r="BB153" i="18"/>
  <c r="BB153" i="18" a="1"/>
  <c r="BA153" i="18" a="1"/>
  <c r="BA153" i="18" s="1"/>
  <c r="AZ153" i="18" a="1"/>
  <c r="AZ153" i="18" s="1"/>
  <c r="AY153" i="18" a="1"/>
  <c r="AY153" i="18" s="1"/>
  <c r="AX153" i="18"/>
  <c r="AX153" i="18" a="1"/>
  <c r="AW153" i="18" a="1"/>
  <c r="AW153" i="18" s="1"/>
  <c r="AV153" i="18" a="1"/>
  <c r="AV153" i="18" s="1"/>
  <c r="AU153" i="18" a="1"/>
  <c r="AU153" i="18" s="1"/>
  <c r="AT153" i="18"/>
  <c r="AT153" i="18" a="1"/>
  <c r="AS153" i="18" a="1"/>
  <c r="AS153" i="18" s="1"/>
  <c r="AR153" i="18" a="1"/>
  <c r="AR153" i="18" s="1"/>
  <c r="AQ153" i="18" a="1"/>
  <c r="AQ153" i="18" s="1"/>
  <c r="AP153" i="18"/>
  <c r="AP153" i="18" a="1"/>
  <c r="AO153" i="18" a="1"/>
  <c r="AO153" i="18" s="1"/>
  <c r="AN153" i="18" a="1"/>
  <c r="AN153" i="18" s="1"/>
  <c r="AM153" i="18" a="1"/>
  <c r="AM153" i="18" s="1"/>
  <c r="AL153" i="18"/>
  <c r="AL153" i="18" a="1"/>
  <c r="AK153" i="18" a="1"/>
  <c r="AK153" i="18" s="1"/>
  <c r="AJ153" i="18" a="1"/>
  <c r="AJ153" i="18" s="1"/>
  <c r="AI153" i="18" a="1"/>
  <c r="AI153" i="18" s="1"/>
  <c r="AH153" i="18"/>
  <c r="AH153" i="18" a="1"/>
  <c r="AG153" i="18" a="1"/>
  <c r="AG153" i="18" s="1"/>
  <c r="AF153" i="18" a="1"/>
  <c r="AF153" i="18" s="1"/>
  <c r="AE153" i="18" a="1"/>
  <c r="AE153" i="18" s="1"/>
  <c r="AD153" i="18"/>
  <c r="BC152" i="18" a="1"/>
  <c r="BC152" i="18" s="1"/>
  <c r="BB152" i="18" a="1"/>
  <c r="BB152" i="18" s="1"/>
  <c r="BA152" i="18" a="1"/>
  <c r="BA152" i="18" s="1"/>
  <c r="AZ152" i="18" a="1"/>
  <c r="AZ152" i="18" s="1"/>
  <c r="AY152" i="18" a="1"/>
  <c r="AY152" i="18" s="1"/>
  <c r="AX152" i="18"/>
  <c r="AX152" i="18" a="1"/>
  <c r="AW152" i="18" a="1"/>
  <c r="AW152" i="18" s="1"/>
  <c r="AV152" i="18"/>
  <c r="AV152" i="18" a="1"/>
  <c r="AU152" i="18" a="1"/>
  <c r="AU152" i="18" s="1"/>
  <c r="AT152" i="18"/>
  <c r="AT152" i="18" a="1"/>
  <c r="AS152" i="18" a="1"/>
  <c r="AS152" i="18" s="1"/>
  <c r="AR152" i="18" a="1"/>
  <c r="AR152" i="18" s="1"/>
  <c r="AQ152" i="18" a="1"/>
  <c r="AQ152" i="18" s="1"/>
  <c r="AP152" i="18" a="1"/>
  <c r="AP152" i="18" s="1"/>
  <c r="AO152" i="18"/>
  <c r="AO152" i="18" a="1"/>
  <c r="AN152" i="18" a="1"/>
  <c r="AN152" i="18" s="1"/>
  <c r="AM152" i="18" a="1"/>
  <c r="AM152" i="18" s="1"/>
  <c r="AL152" i="18" a="1"/>
  <c r="AL152" i="18" s="1"/>
  <c r="AK152" i="18"/>
  <c r="AK152" i="18" a="1"/>
  <c r="AJ152" i="18" a="1"/>
  <c r="AJ152" i="18" s="1"/>
  <c r="AI152" i="18" a="1"/>
  <c r="AI152" i="18" s="1"/>
  <c r="AH152" i="18"/>
  <c r="AH152" i="18" a="1"/>
  <c r="AG152" i="18" a="1"/>
  <c r="AG152" i="18" s="1"/>
  <c r="AF152" i="18"/>
  <c r="AF152" i="18" a="1"/>
  <c r="AE152" i="18" a="1"/>
  <c r="AE152" i="18" s="1"/>
  <c r="AD152" i="18"/>
  <c r="BC151" i="18"/>
  <c r="BC151" i="18" a="1"/>
  <c r="BB151" i="18" a="1"/>
  <c r="BB151" i="18" s="1"/>
  <c r="BA151" i="18"/>
  <c r="BA151" i="18" a="1"/>
  <c r="AZ151" i="18" a="1"/>
  <c r="AZ151" i="18" s="1"/>
  <c r="AY151" i="18"/>
  <c r="AY151" i="18" a="1"/>
  <c r="AX151" i="18" a="1"/>
  <c r="AX151" i="18" s="1"/>
  <c r="AW151" i="18"/>
  <c r="AW151" i="18" a="1"/>
  <c r="AV151" i="18" a="1"/>
  <c r="AV151" i="18" s="1"/>
  <c r="AU151" i="18"/>
  <c r="AU151" i="18" a="1"/>
  <c r="AT151" i="18" a="1"/>
  <c r="AT151" i="18" s="1"/>
  <c r="AS151" i="18"/>
  <c r="AS151" i="18" a="1"/>
  <c r="AR151" i="18" a="1"/>
  <c r="AR151" i="18" s="1"/>
  <c r="AQ151" i="18"/>
  <c r="AQ151" i="18" a="1"/>
  <c r="AP151" i="18" a="1"/>
  <c r="AP151" i="18" s="1"/>
  <c r="AO151" i="18"/>
  <c r="AO151" i="18" a="1"/>
  <c r="AN151" i="18" a="1"/>
  <c r="AN151" i="18" s="1"/>
  <c r="AM151" i="18"/>
  <c r="AM151" i="18" a="1"/>
  <c r="AL151" i="18" a="1"/>
  <c r="AL151" i="18" s="1"/>
  <c r="AK151" i="18"/>
  <c r="AK151" i="18" a="1"/>
  <c r="AJ151" i="18" a="1"/>
  <c r="AJ151" i="18" s="1"/>
  <c r="AI151" i="18"/>
  <c r="AI151" i="18" a="1"/>
  <c r="AH151" i="18" a="1"/>
  <c r="AH151" i="18" s="1"/>
  <c r="AG151" i="18"/>
  <c r="AG151" i="18" a="1"/>
  <c r="AF151" i="18" a="1"/>
  <c r="AF151" i="18" s="1"/>
  <c r="AE151" i="18"/>
  <c r="AE151" i="18" a="1"/>
  <c r="AD151" i="18"/>
  <c r="BC150" i="18"/>
  <c r="BC150" i="18" a="1"/>
  <c r="BB150" i="18" a="1"/>
  <c r="BB150" i="18" s="1"/>
  <c r="BA150" i="18" a="1"/>
  <c r="BA150" i="18" s="1"/>
  <c r="AZ150" i="18"/>
  <c r="AZ150" i="18" a="1"/>
  <c r="AY150" i="18" a="1"/>
  <c r="AY150" i="18" s="1"/>
  <c r="AX150" i="18" a="1"/>
  <c r="AX150" i="18" s="1"/>
  <c r="AW150" i="18" a="1"/>
  <c r="AW150" i="18" s="1"/>
  <c r="AV150" i="18" a="1"/>
  <c r="AV150" i="18" s="1"/>
  <c r="AU150" i="18" a="1"/>
  <c r="AU150" i="18" s="1"/>
  <c r="AT150" i="18" a="1"/>
  <c r="AT150" i="18" s="1"/>
  <c r="AS150" i="18"/>
  <c r="AS150" i="18" a="1"/>
  <c r="AR150" i="18" a="1"/>
  <c r="AR150" i="18" s="1"/>
  <c r="AQ150" i="18"/>
  <c r="AQ150" i="18" a="1"/>
  <c r="AP150" i="18" a="1"/>
  <c r="AP150" i="18" s="1"/>
  <c r="AO150" i="18"/>
  <c r="AO150" i="18" a="1"/>
  <c r="AN150" i="18" a="1"/>
  <c r="AN150" i="18" s="1"/>
  <c r="AM150" i="18" a="1"/>
  <c r="AM150" i="18" s="1"/>
  <c r="AL150" i="18" a="1"/>
  <c r="AL150" i="18" s="1"/>
  <c r="AK150" i="18" a="1"/>
  <c r="AK150" i="18" s="1"/>
  <c r="AJ150" i="18"/>
  <c r="AJ150" i="18" a="1"/>
  <c r="AI150" i="18" a="1"/>
  <c r="AI150" i="18" s="1"/>
  <c r="AH150" i="18" a="1"/>
  <c r="AH150" i="18" s="1"/>
  <c r="AG150" i="18" a="1"/>
  <c r="AG150" i="18" s="1"/>
  <c r="AF150" i="18"/>
  <c r="AF150" i="18" a="1"/>
  <c r="AE150" i="18" a="1"/>
  <c r="AE150" i="18" s="1"/>
  <c r="AD150" i="18"/>
  <c r="BC149" i="18"/>
  <c r="BC149" i="18" a="1"/>
  <c r="BB149" i="18" a="1"/>
  <c r="BB149" i="18" s="1"/>
  <c r="BA149" i="18"/>
  <c r="BA149" i="18" a="1"/>
  <c r="AZ149" i="18"/>
  <c r="AZ149" i="18" a="1"/>
  <c r="AY149" i="18"/>
  <c r="AY149" i="18" a="1"/>
  <c r="AX149" i="18" a="1"/>
  <c r="AX149" i="18" s="1"/>
  <c r="AW149" i="18"/>
  <c r="AW149" i="18" a="1"/>
  <c r="AV149" i="18"/>
  <c r="AV149" i="18" a="1"/>
  <c r="AU149" i="18"/>
  <c r="AU149" i="18" a="1"/>
  <c r="AT149" i="18" a="1"/>
  <c r="AT149" i="18" s="1"/>
  <c r="AS149" i="18"/>
  <c r="AS149" i="18" a="1"/>
  <c r="AR149" i="18"/>
  <c r="AR149" i="18" a="1"/>
  <c r="AQ149" i="18"/>
  <c r="AQ149" i="18" a="1"/>
  <c r="AP149" i="18" a="1"/>
  <c r="AP149" i="18" s="1"/>
  <c r="AO149" i="18"/>
  <c r="AO149" i="18" a="1"/>
  <c r="AN149" i="18"/>
  <c r="AN149" i="18" a="1"/>
  <c r="AM149" i="18"/>
  <c r="AM149" i="18" a="1"/>
  <c r="AL149" i="18" a="1"/>
  <c r="AL149" i="18" s="1"/>
  <c r="AK149" i="18" a="1"/>
  <c r="AK149" i="18" s="1"/>
  <c r="AJ149" i="18"/>
  <c r="AJ149" i="18" a="1"/>
  <c r="AI149" i="18"/>
  <c r="AI149" i="18" a="1"/>
  <c r="AH149" i="18" a="1"/>
  <c r="AH149" i="18" s="1"/>
  <c r="AG149" i="18" a="1"/>
  <c r="AG149" i="18" s="1"/>
  <c r="AF149" i="18"/>
  <c r="AF149" i="18" a="1"/>
  <c r="AE149" i="18"/>
  <c r="AE149" i="18" a="1"/>
  <c r="AD149" i="18"/>
  <c r="BC148" i="18"/>
  <c r="BC148" i="18" a="1"/>
  <c r="BB148" i="18" a="1"/>
  <c r="BB148" i="18" s="1"/>
  <c r="BA148" i="18" a="1"/>
  <c r="BA148" i="18" s="1"/>
  <c r="AZ148" i="18"/>
  <c r="AZ148" i="18" a="1"/>
  <c r="AY148" i="18" a="1"/>
  <c r="AY148" i="18" s="1"/>
  <c r="AX148" i="18" a="1"/>
  <c r="AX148" i="18" s="1"/>
  <c r="AW148" i="18" a="1"/>
  <c r="AW148" i="18" s="1"/>
  <c r="AV148" i="18" a="1"/>
  <c r="AV148" i="18" s="1"/>
  <c r="AU148" i="18" a="1"/>
  <c r="AU148" i="18" s="1"/>
  <c r="AT148" i="18"/>
  <c r="AT148" i="18" a="1"/>
  <c r="AS148" i="18" a="1"/>
  <c r="AS148" i="18" s="1"/>
  <c r="AR148" i="18" a="1"/>
  <c r="AR148" i="18" s="1"/>
  <c r="AQ148" i="18" a="1"/>
  <c r="AQ148" i="18" s="1"/>
  <c r="AP148" i="18"/>
  <c r="AP148" i="18" a="1"/>
  <c r="AO148" i="18" a="1"/>
  <c r="AO148" i="18" s="1"/>
  <c r="AN148" i="18" a="1"/>
  <c r="AN148" i="18" s="1"/>
  <c r="AM148" i="18" a="1"/>
  <c r="AM148" i="18" s="1"/>
  <c r="AL148" i="18"/>
  <c r="AL148" i="18" a="1"/>
  <c r="AK148" i="18" a="1"/>
  <c r="AK148" i="18" s="1"/>
  <c r="AJ148" i="18" a="1"/>
  <c r="AJ148" i="18" s="1"/>
  <c r="AI148" i="18" a="1"/>
  <c r="AI148" i="18" s="1"/>
  <c r="AH148" i="18"/>
  <c r="AH148" i="18" a="1"/>
  <c r="AG148" i="18" a="1"/>
  <c r="AG148" i="18" s="1"/>
  <c r="AF148" i="18" a="1"/>
  <c r="AF148" i="18" s="1"/>
  <c r="AE148" i="18" a="1"/>
  <c r="AE148" i="18" s="1"/>
  <c r="AD148" i="18"/>
  <c r="BC147" i="18" a="1"/>
  <c r="BC147" i="18" s="1"/>
  <c r="BB147" i="18" a="1"/>
  <c r="BB147" i="18" s="1"/>
  <c r="BA147" i="18" a="1"/>
  <c r="BA147" i="18" s="1"/>
  <c r="AZ147" i="18" a="1"/>
  <c r="AZ147" i="18" s="1"/>
  <c r="AY147" i="18" a="1"/>
  <c r="AY147" i="18" s="1"/>
  <c r="AX147" i="18" a="1"/>
  <c r="AX147" i="18" s="1"/>
  <c r="AW147" i="18" a="1"/>
  <c r="AW147" i="18" s="1"/>
  <c r="AV147" i="18" a="1"/>
  <c r="AV147" i="18" s="1"/>
  <c r="AU147" i="18" a="1"/>
  <c r="AU147" i="18" s="1"/>
  <c r="AT147" i="18" a="1"/>
  <c r="AT147" i="18" s="1"/>
  <c r="AS147" i="18" a="1"/>
  <c r="AS147" i="18" s="1"/>
  <c r="AR147" i="18" a="1"/>
  <c r="AR147" i="18" s="1"/>
  <c r="AQ147" i="18" a="1"/>
  <c r="AQ147" i="18" s="1"/>
  <c r="AP147" i="18" a="1"/>
  <c r="AP147" i="18" s="1"/>
  <c r="AO147" i="18" a="1"/>
  <c r="AO147" i="18" s="1"/>
  <c r="AN147" i="18" a="1"/>
  <c r="AN147" i="18" s="1"/>
  <c r="AM147" i="18" a="1"/>
  <c r="AM147" i="18" s="1"/>
  <c r="AL147" i="18" a="1"/>
  <c r="AL147" i="18" s="1"/>
  <c r="AK147" i="18" a="1"/>
  <c r="AK147" i="18" s="1"/>
  <c r="AJ147" i="18" a="1"/>
  <c r="AJ147" i="18" s="1"/>
  <c r="AI147" i="18" a="1"/>
  <c r="AI147" i="18" s="1"/>
  <c r="AH147" i="18" a="1"/>
  <c r="AH147" i="18" s="1"/>
  <c r="AG147" i="18" a="1"/>
  <c r="AG147" i="18" s="1"/>
  <c r="AF147" i="18" a="1"/>
  <c r="AF147" i="18" s="1"/>
  <c r="AE147" i="18" a="1"/>
  <c r="AE147" i="18" s="1"/>
  <c r="AD147" i="18"/>
  <c r="BC146" i="18"/>
  <c r="BC146" i="18" a="1"/>
  <c r="BB146" i="18"/>
  <c r="BB146" i="18" a="1"/>
  <c r="BA146" i="18" a="1"/>
  <c r="BA146" i="18" s="1"/>
  <c r="AZ146" i="18"/>
  <c r="AZ146" i="18" a="1"/>
  <c r="AY146" i="18"/>
  <c r="AY146" i="18" a="1"/>
  <c r="AX146" i="18"/>
  <c r="AX146" i="18" a="1"/>
  <c r="AW146" i="18" a="1"/>
  <c r="AW146" i="18" s="1"/>
  <c r="AV146" i="18"/>
  <c r="AV146" i="18" a="1"/>
  <c r="AU146" i="18"/>
  <c r="AU146" i="18" a="1"/>
  <c r="AT146" i="18"/>
  <c r="AT146" i="18" a="1"/>
  <c r="AS146" i="18" a="1"/>
  <c r="AS146" i="18" s="1"/>
  <c r="AR146" i="18"/>
  <c r="AR146" i="18" a="1"/>
  <c r="AQ146" i="18"/>
  <c r="AQ146" i="18" a="1"/>
  <c r="AP146" i="18"/>
  <c r="AP146" i="18" a="1"/>
  <c r="AO146" i="18" a="1"/>
  <c r="AO146" i="18" s="1"/>
  <c r="AN146" i="18"/>
  <c r="AN146" i="18" a="1"/>
  <c r="AM146" i="18"/>
  <c r="AM146" i="18" a="1"/>
  <c r="AL146" i="18"/>
  <c r="AL146" i="18" a="1"/>
  <c r="AK146" i="18" a="1"/>
  <c r="AK146" i="18" s="1"/>
  <c r="AJ146" i="18"/>
  <c r="AJ146" i="18" a="1"/>
  <c r="AI146" i="18"/>
  <c r="AI146" i="18" a="1"/>
  <c r="AH146" i="18"/>
  <c r="AH146" i="18" a="1"/>
  <c r="AG146" i="18" a="1"/>
  <c r="AG146" i="18" s="1"/>
  <c r="AF146" i="18"/>
  <c r="AF146" i="18" a="1"/>
  <c r="AE146" i="18"/>
  <c r="AE146" i="18" a="1"/>
  <c r="AD146" i="18"/>
  <c r="BC145" i="18" a="1"/>
  <c r="BC145" i="18" s="1"/>
  <c r="BB145" i="18" a="1"/>
  <c r="BB145" i="18" s="1"/>
  <c r="BA145" i="18" a="1"/>
  <c r="BA145" i="18" s="1"/>
  <c r="AZ145" i="18" a="1"/>
  <c r="AZ145" i="18" s="1"/>
  <c r="AY145" i="18" a="1"/>
  <c r="AY145" i="18" s="1"/>
  <c r="AX145" i="18" a="1"/>
  <c r="AX145" i="18" s="1"/>
  <c r="AW145" i="18" a="1"/>
  <c r="AW145" i="18" s="1"/>
  <c r="AV145" i="18" a="1"/>
  <c r="AV145" i="18" s="1"/>
  <c r="AU145" i="18" a="1"/>
  <c r="AU145" i="18" s="1"/>
  <c r="AT145" i="18" a="1"/>
  <c r="AT145" i="18" s="1"/>
  <c r="AS145" i="18" a="1"/>
  <c r="AS145" i="18" s="1"/>
  <c r="AR145" i="18" a="1"/>
  <c r="AR145" i="18" s="1"/>
  <c r="AQ145" i="18" a="1"/>
  <c r="AQ145" i="18" s="1"/>
  <c r="AP145" i="18" a="1"/>
  <c r="AP145" i="18" s="1"/>
  <c r="AO145" i="18" a="1"/>
  <c r="AO145" i="18" s="1"/>
  <c r="AN145" i="18" a="1"/>
  <c r="AN145" i="18" s="1"/>
  <c r="AM145" i="18" a="1"/>
  <c r="AM145" i="18" s="1"/>
  <c r="AL145" i="18" a="1"/>
  <c r="AL145" i="18" s="1"/>
  <c r="AK145" i="18" a="1"/>
  <c r="AK145" i="18" s="1"/>
  <c r="AJ145" i="18" a="1"/>
  <c r="AJ145" i="18" s="1"/>
  <c r="AI145" i="18" a="1"/>
  <c r="AI145" i="18" s="1"/>
  <c r="AH145" i="18" a="1"/>
  <c r="AH145" i="18" s="1"/>
  <c r="AG145" i="18" a="1"/>
  <c r="AG145" i="18" s="1"/>
  <c r="AF145" i="18" a="1"/>
  <c r="AF145" i="18" s="1"/>
  <c r="AE145" i="18" a="1"/>
  <c r="AE145" i="18" s="1"/>
  <c r="AD145" i="18"/>
  <c r="BC144" i="18"/>
  <c r="BC144" i="18" a="1"/>
  <c r="BB144" i="18"/>
  <c r="BB144" i="18" a="1"/>
  <c r="BA144" i="18"/>
  <c r="BA144" i="18" a="1"/>
  <c r="AZ144" i="18" a="1"/>
  <c r="AZ144" i="18" s="1"/>
  <c r="AY144" i="18"/>
  <c r="AY144" i="18" a="1"/>
  <c r="AX144" i="18"/>
  <c r="AX144" i="18" a="1"/>
  <c r="AW144" i="18"/>
  <c r="AW144" i="18" a="1"/>
  <c r="AV144" i="18" a="1"/>
  <c r="AV144" i="18" s="1"/>
  <c r="AU144" i="18"/>
  <c r="AU144" i="18" a="1"/>
  <c r="AT144" i="18"/>
  <c r="AT144" i="18" a="1"/>
  <c r="AS144" i="18"/>
  <c r="AS144" i="18" a="1"/>
  <c r="AR144" i="18" a="1"/>
  <c r="AR144" i="18" s="1"/>
  <c r="AQ144" i="18"/>
  <c r="AQ144" i="18" a="1"/>
  <c r="AP144" i="18"/>
  <c r="AP144" i="18" a="1"/>
  <c r="AO144" i="18"/>
  <c r="AO144" i="18" a="1"/>
  <c r="AN144" i="18" a="1"/>
  <c r="AN144" i="18" s="1"/>
  <c r="AM144" i="18"/>
  <c r="AM144" i="18" a="1"/>
  <c r="AL144" i="18"/>
  <c r="AL144" i="18" a="1"/>
  <c r="AK144" i="18"/>
  <c r="AK144" i="18" a="1"/>
  <c r="AJ144" i="18" a="1"/>
  <c r="AJ144" i="18" s="1"/>
  <c r="AI144" i="18"/>
  <c r="AI144" i="18" a="1"/>
  <c r="AH144" i="18"/>
  <c r="AH144" i="18" a="1"/>
  <c r="AG144" i="18"/>
  <c r="AG144" i="18" a="1"/>
  <c r="AF144" i="18" a="1"/>
  <c r="AF144" i="18" s="1"/>
  <c r="AE144" i="18"/>
  <c r="AE144" i="18" a="1"/>
  <c r="AD144" i="18"/>
  <c r="BC143" i="18" a="1"/>
  <c r="BC143" i="18" s="1"/>
  <c r="BB143" i="18" a="1"/>
  <c r="BB143" i="18" s="1"/>
  <c r="BA143" i="18" a="1"/>
  <c r="BA143" i="18" s="1"/>
  <c r="AZ143" i="18" a="1"/>
  <c r="AZ143" i="18" s="1"/>
  <c r="AY143" i="18" a="1"/>
  <c r="AY143" i="18" s="1"/>
  <c r="AX143" i="18" a="1"/>
  <c r="AX143" i="18" s="1"/>
  <c r="AW143" i="18" a="1"/>
  <c r="AW143" i="18" s="1"/>
  <c r="AV143" i="18" a="1"/>
  <c r="AV143" i="18" s="1"/>
  <c r="AU143" i="18" a="1"/>
  <c r="AU143" i="18" s="1"/>
  <c r="AT143" i="18" a="1"/>
  <c r="AT143" i="18" s="1"/>
  <c r="AS143" i="18" a="1"/>
  <c r="AS143" i="18" s="1"/>
  <c r="AR143" i="18" a="1"/>
  <c r="AR143" i="18" s="1"/>
  <c r="AQ143" i="18" a="1"/>
  <c r="AQ143" i="18" s="1"/>
  <c r="AP143" i="18" a="1"/>
  <c r="AP143" i="18" s="1"/>
  <c r="AO143" i="18" a="1"/>
  <c r="AO143" i="18" s="1"/>
  <c r="AN143" i="18" a="1"/>
  <c r="AN143" i="18" s="1"/>
  <c r="AM143" i="18" a="1"/>
  <c r="AM143" i="18" s="1"/>
  <c r="AL143" i="18" a="1"/>
  <c r="AL143" i="18" s="1"/>
  <c r="AK143" i="18" a="1"/>
  <c r="AK143" i="18" s="1"/>
  <c r="AJ143" i="18" a="1"/>
  <c r="AJ143" i="18" s="1"/>
  <c r="AI143" i="18" a="1"/>
  <c r="AI143" i="18" s="1"/>
  <c r="AH143" i="18" a="1"/>
  <c r="AH143" i="18" s="1"/>
  <c r="AG143" i="18" a="1"/>
  <c r="AG143" i="18" s="1"/>
  <c r="AF143" i="18" a="1"/>
  <c r="AF143" i="18" s="1"/>
  <c r="AE143" i="18" a="1"/>
  <c r="AE143" i="18" s="1"/>
  <c r="AD143" i="18"/>
  <c r="BC142" i="18" a="1"/>
  <c r="BC142" i="18" s="1"/>
  <c r="BB142" i="18"/>
  <c r="BB142" i="18" a="1"/>
  <c r="BA142" i="18"/>
  <c r="BA142" i="18" a="1"/>
  <c r="AZ142" i="18"/>
  <c r="AZ142" i="18" a="1"/>
  <c r="AY142" i="18" a="1"/>
  <c r="AY142" i="18" s="1"/>
  <c r="AX142" i="18"/>
  <c r="AX142" i="18" a="1"/>
  <c r="AW142" i="18"/>
  <c r="AW142" i="18" a="1"/>
  <c r="AV142" i="18"/>
  <c r="AV142" i="18" a="1"/>
  <c r="AU142" i="18" a="1"/>
  <c r="AU142" i="18" s="1"/>
  <c r="AT142" i="18"/>
  <c r="AT142" i="18" a="1"/>
  <c r="AS142" i="18"/>
  <c r="AS142" i="18" a="1"/>
  <c r="AR142" i="18"/>
  <c r="AR142" i="18" a="1"/>
  <c r="AQ142" i="18" a="1"/>
  <c r="AQ142" i="18" s="1"/>
  <c r="AP142" i="18"/>
  <c r="AP142" i="18" a="1"/>
  <c r="AO142" i="18"/>
  <c r="AO142" i="18" a="1"/>
  <c r="AN142" i="18"/>
  <c r="AN142" i="18" a="1"/>
  <c r="AM142" i="18" a="1"/>
  <c r="AM142" i="18" s="1"/>
  <c r="AL142" i="18"/>
  <c r="AL142" i="18" a="1"/>
  <c r="AK142" i="18"/>
  <c r="AK142" i="18" a="1"/>
  <c r="AJ142" i="18"/>
  <c r="AJ142" i="18" a="1"/>
  <c r="AI142" i="18" a="1"/>
  <c r="AI142" i="18" s="1"/>
  <c r="AH142" i="18"/>
  <c r="AH142" i="18" a="1"/>
  <c r="AG142" i="18"/>
  <c r="AG142" i="18" a="1"/>
  <c r="AF142" i="18"/>
  <c r="AF142" i="18" a="1"/>
  <c r="AE142" i="18" a="1"/>
  <c r="AE142" i="18" s="1"/>
  <c r="AD142" i="18"/>
  <c r="BC141" i="18" a="1"/>
  <c r="BC141" i="18" s="1"/>
  <c r="BB141" i="18" a="1"/>
  <c r="BB141" i="18" s="1"/>
  <c r="BA141" i="18" a="1"/>
  <c r="BA141" i="18" s="1"/>
  <c r="AZ141" i="18" a="1"/>
  <c r="AZ141" i="18" s="1"/>
  <c r="AY141" i="18" a="1"/>
  <c r="AY141" i="18" s="1"/>
  <c r="AX141" i="18" a="1"/>
  <c r="AX141" i="18" s="1"/>
  <c r="AW141" i="18" a="1"/>
  <c r="AW141" i="18" s="1"/>
  <c r="AV141" i="18" a="1"/>
  <c r="AV141" i="18" s="1"/>
  <c r="AU141" i="18" a="1"/>
  <c r="AU141" i="18" s="1"/>
  <c r="AT141" i="18" a="1"/>
  <c r="AT141" i="18" s="1"/>
  <c r="AS141" i="18" a="1"/>
  <c r="AS141" i="18" s="1"/>
  <c r="AR141" i="18" a="1"/>
  <c r="AR141" i="18" s="1"/>
  <c r="AQ141" i="18" a="1"/>
  <c r="AQ141" i="18" s="1"/>
  <c r="AP141" i="18" a="1"/>
  <c r="AP141" i="18" s="1"/>
  <c r="AO141" i="18" a="1"/>
  <c r="AO141" i="18" s="1"/>
  <c r="AN141" i="18" a="1"/>
  <c r="AN141" i="18" s="1"/>
  <c r="AM141" i="18" a="1"/>
  <c r="AM141" i="18" s="1"/>
  <c r="AL141" i="18" a="1"/>
  <c r="AL141" i="18" s="1"/>
  <c r="AK141" i="18" a="1"/>
  <c r="AK141" i="18" s="1"/>
  <c r="AJ141" i="18" a="1"/>
  <c r="AJ141" i="18" s="1"/>
  <c r="AI141" i="18" a="1"/>
  <c r="AI141" i="18" s="1"/>
  <c r="AH141" i="18" a="1"/>
  <c r="AH141" i="18" s="1"/>
  <c r="AG141" i="18" a="1"/>
  <c r="AG141" i="18" s="1"/>
  <c r="AF141" i="18" a="1"/>
  <c r="AF141" i="18" s="1"/>
  <c r="AE141" i="18" a="1"/>
  <c r="AE141" i="18" s="1"/>
  <c r="AD141" i="18"/>
  <c r="BC140" i="18"/>
  <c r="BC140" i="18" a="1"/>
  <c r="BB140" i="18" a="1"/>
  <c r="BB140" i="18" s="1"/>
  <c r="BA140" i="18"/>
  <c r="BA140" i="18" a="1"/>
  <c r="AZ140" i="18"/>
  <c r="AZ140" i="18" a="1"/>
  <c r="AY140" i="18"/>
  <c r="AY140" i="18" a="1"/>
  <c r="AX140" i="18" a="1"/>
  <c r="AX140" i="18" s="1"/>
  <c r="AW140" i="18"/>
  <c r="AW140" i="18" a="1"/>
  <c r="AV140" i="18"/>
  <c r="AV140" i="18" a="1"/>
  <c r="AU140" i="18"/>
  <c r="AU140" i="18" a="1"/>
  <c r="AT140" i="18" a="1"/>
  <c r="AT140" i="18" s="1"/>
  <c r="AS140" i="18"/>
  <c r="AS140" i="18" a="1"/>
  <c r="AR140" i="18"/>
  <c r="AR140" i="18" a="1"/>
  <c r="AQ140" i="18"/>
  <c r="AQ140" i="18" a="1"/>
  <c r="AP140" i="18" a="1"/>
  <c r="AP140" i="18" s="1"/>
  <c r="AO140" i="18"/>
  <c r="AO140" i="18" a="1"/>
  <c r="AN140" i="18"/>
  <c r="AN140" i="18" a="1"/>
  <c r="AM140" i="18"/>
  <c r="AM140" i="18" a="1"/>
  <c r="AL140" i="18" a="1"/>
  <c r="AL140" i="18" s="1"/>
  <c r="AK140" i="18"/>
  <c r="AK140" i="18" a="1"/>
  <c r="AJ140" i="18"/>
  <c r="AJ140" i="18" a="1"/>
  <c r="AI140" i="18"/>
  <c r="AI140" i="18" a="1"/>
  <c r="AH140" i="18" a="1"/>
  <c r="AH140" i="18" s="1"/>
  <c r="AG140" i="18"/>
  <c r="AG140" i="18" a="1"/>
  <c r="AF140" i="18"/>
  <c r="AF140" i="18" a="1"/>
  <c r="AE140" i="18"/>
  <c r="AE140" i="18" a="1"/>
  <c r="AD140" i="18"/>
  <c r="BC139" i="18" a="1"/>
  <c r="BC139" i="18" s="1"/>
  <c r="BB139" i="18" a="1"/>
  <c r="BB139" i="18" s="1"/>
  <c r="BA139" i="18" a="1"/>
  <c r="BA139" i="18" s="1"/>
  <c r="AZ139" i="18" a="1"/>
  <c r="AZ139" i="18" s="1"/>
  <c r="AY139" i="18" a="1"/>
  <c r="AY139" i="18" s="1"/>
  <c r="AX139" i="18" a="1"/>
  <c r="AX139" i="18" s="1"/>
  <c r="AW139" i="18" a="1"/>
  <c r="AW139" i="18" s="1"/>
  <c r="AV139" i="18" a="1"/>
  <c r="AV139" i="18" s="1"/>
  <c r="AU139" i="18" a="1"/>
  <c r="AU139" i="18" s="1"/>
  <c r="AT139" i="18" a="1"/>
  <c r="AT139" i="18" s="1"/>
  <c r="AS139" i="18" a="1"/>
  <c r="AS139" i="18" s="1"/>
  <c r="AR139" i="18" a="1"/>
  <c r="AR139" i="18" s="1"/>
  <c r="AQ139" i="18" a="1"/>
  <c r="AQ139" i="18" s="1"/>
  <c r="AP139" i="18" a="1"/>
  <c r="AP139" i="18" s="1"/>
  <c r="AO139" i="18" a="1"/>
  <c r="AO139" i="18" s="1"/>
  <c r="AN139" i="18" a="1"/>
  <c r="AN139" i="18" s="1"/>
  <c r="AM139" i="18" a="1"/>
  <c r="AM139" i="18" s="1"/>
  <c r="AL139" i="18" a="1"/>
  <c r="AL139" i="18" s="1"/>
  <c r="AK139" i="18" a="1"/>
  <c r="AK139" i="18" s="1"/>
  <c r="AJ139" i="18" a="1"/>
  <c r="AJ139" i="18" s="1"/>
  <c r="AI139" i="18" a="1"/>
  <c r="AI139" i="18" s="1"/>
  <c r="AH139" i="18" a="1"/>
  <c r="AH139" i="18" s="1"/>
  <c r="AG139" i="18" a="1"/>
  <c r="AG139" i="18" s="1"/>
  <c r="AF139" i="18" a="1"/>
  <c r="AF139" i="18" s="1"/>
  <c r="AE139" i="18" a="1"/>
  <c r="AE139" i="18" s="1"/>
  <c r="AD139" i="18"/>
  <c r="BC138" i="18"/>
  <c r="BC138" i="18" a="1"/>
  <c r="BB138" i="18"/>
  <c r="BB138" i="18" a="1"/>
  <c r="BA138" i="18" a="1"/>
  <c r="BA138" i="18" s="1"/>
  <c r="AZ138" i="18"/>
  <c r="AZ138" i="18" a="1"/>
  <c r="AY138" i="18"/>
  <c r="AY138" i="18" a="1"/>
  <c r="AX138" i="18"/>
  <c r="AX138" i="18" a="1"/>
  <c r="AW138" i="18" a="1"/>
  <c r="AW138" i="18" s="1"/>
  <c r="AV138" i="18"/>
  <c r="AV138" i="18" a="1"/>
  <c r="AU138" i="18"/>
  <c r="AU138" i="18" a="1"/>
  <c r="AT138" i="18"/>
  <c r="AT138" i="18" a="1"/>
  <c r="AS138" i="18" a="1"/>
  <c r="AS138" i="18" s="1"/>
  <c r="AR138" i="18"/>
  <c r="AR138" i="18" a="1"/>
  <c r="AQ138" i="18"/>
  <c r="AQ138" i="18" a="1"/>
  <c r="AP138" i="18"/>
  <c r="AP138" i="18" a="1"/>
  <c r="AO138" i="18" a="1"/>
  <c r="AO138" i="18" s="1"/>
  <c r="AN138" i="18"/>
  <c r="AN138" i="18" a="1"/>
  <c r="AM138" i="18"/>
  <c r="AM138" i="18" a="1"/>
  <c r="AL138" i="18"/>
  <c r="AL138" i="18" a="1"/>
  <c r="AK138" i="18" a="1"/>
  <c r="AK138" i="18" s="1"/>
  <c r="AJ138" i="18"/>
  <c r="AJ138" i="18" a="1"/>
  <c r="AI138" i="18"/>
  <c r="AI138" i="18" a="1"/>
  <c r="AH138" i="18"/>
  <c r="AH138" i="18" a="1"/>
  <c r="AG138" i="18" a="1"/>
  <c r="AG138" i="18" s="1"/>
  <c r="AF138" i="18"/>
  <c r="AF138" i="18" a="1"/>
  <c r="AE138" i="18"/>
  <c r="AE138" i="18" a="1"/>
  <c r="AD138" i="18"/>
  <c r="BC137" i="18" a="1"/>
  <c r="BC137" i="18" s="1"/>
  <c r="BB137" i="18" a="1"/>
  <c r="BB137" i="18" s="1"/>
  <c r="BA137" i="18" a="1"/>
  <c r="BA137" i="18" s="1"/>
  <c r="AZ137" i="18" a="1"/>
  <c r="AZ137" i="18" s="1"/>
  <c r="AY137" i="18" a="1"/>
  <c r="AY137" i="18" s="1"/>
  <c r="AX137" i="18" a="1"/>
  <c r="AX137" i="18" s="1"/>
  <c r="AW137" i="18" a="1"/>
  <c r="AW137" i="18" s="1"/>
  <c r="AV137" i="18" a="1"/>
  <c r="AV137" i="18" s="1"/>
  <c r="AU137" i="18" a="1"/>
  <c r="AU137" i="18" s="1"/>
  <c r="AT137" i="18" a="1"/>
  <c r="AT137" i="18" s="1"/>
  <c r="AS137" i="18" a="1"/>
  <c r="AS137" i="18" s="1"/>
  <c r="AR137" i="18" a="1"/>
  <c r="AR137" i="18" s="1"/>
  <c r="AQ137" i="18" a="1"/>
  <c r="AQ137" i="18" s="1"/>
  <c r="AP137" i="18" a="1"/>
  <c r="AP137" i="18" s="1"/>
  <c r="AO137" i="18" a="1"/>
  <c r="AO137" i="18" s="1"/>
  <c r="AN137" i="18" a="1"/>
  <c r="AN137" i="18" s="1"/>
  <c r="AM137" i="18" a="1"/>
  <c r="AM137" i="18" s="1"/>
  <c r="AL137" i="18" a="1"/>
  <c r="AL137" i="18" s="1"/>
  <c r="AK137" i="18" a="1"/>
  <c r="AK137" i="18" s="1"/>
  <c r="AJ137" i="18" a="1"/>
  <c r="AJ137" i="18" s="1"/>
  <c r="AI137" i="18" a="1"/>
  <c r="AI137" i="18" s="1"/>
  <c r="AH137" i="18" a="1"/>
  <c r="AH137" i="18" s="1"/>
  <c r="AG137" i="18" a="1"/>
  <c r="AG137" i="18" s="1"/>
  <c r="AF137" i="18" a="1"/>
  <c r="AF137" i="18" s="1"/>
  <c r="AE137" i="18" a="1"/>
  <c r="AE137" i="18" s="1"/>
  <c r="AD137" i="18"/>
  <c r="BC136" i="18"/>
  <c r="BC136" i="18" a="1"/>
  <c r="BB136" i="18"/>
  <c r="BB136" i="18" a="1"/>
  <c r="BA136" i="18"/>
  <c r="BA136" i="18" a="1"/>
  <c r="AZ136" i="18" a="1"/>
  <c r="AZ136" i="18" s="1"/>
  <c r="AY136" i="18"/>
  <c r="AY136" i="18" a="1"/>
  <c r="AX136" i="18"/>
  <c r="AX136" i="18" a="1"/>
  <c r="AW136" i="18"/>
  <c r="AW136" i="18" a="1"/>
  <c r="AV136" i="18" a="1"/>
  <c r="AV136" i="18" s="1"/>
  <c r="AU136" i="18"/>
  <c r="AU136" i="18" a="1"/>
  <c r="AT136" i="18"/>
  <c r="AT136" i="18" a="1"/>
  <c r="AS136" i="18"/>
  <c r="AS136" i="18" a="1"/>
  <c r="AR136" i="18" a="1"/>
  <c r="AR136" i="18" s="1"/>
  <c r="AQ136" i="18"/>
  <c r="AQ136" i="18" a="1"/>
  <c r="AP136" i="18"/>
  <c r="AP136" i="18" a="1"/>
  <c r="AO136" i="18"/>
  <c r="AO136" i="18" a="1"/>
  <c r="AN136" i="18" a="1"/>
  <c r="AN136" i="18" s="1"/>
  <c r="AM136" i="18"/>
  <c r="AM136" i="18" a="1"/>
  <c r="AL136" i="18"/>
  <c r="AL136" i="18" a="1"/>
  <c r="AK136" i="18"/>
  <c r="AK136" i="18" a="1"/>
  <c r="AJ136" i="18" a="1"/>
  <c r="AJ136" i="18" s="1"/>
  <c r="AI136" i="18"/>
  <c r="AI136" i="18" a="1"/>
  <c r="AH136" i="18"/>
  <c r="AH136" i="18" a="1"/>
  <c r="AG136" i="18"/>
  <c r="AG136" i="18" a="1"/>
  <c r="AF136" i="18" a="1"/>
  <c r="AF136" i="18" s="1"/>
  <c r="AE136" i="18"/>
  <c r="AE136" i="18" a="1"/>
  <c r="AD136" i="18"/>
  <c r="BC135" i="18" a="1"/>
  <c r="BC135" i="18" s="1"/>
  <c r="BB135" i="18" a="1"/>
  <c r="BB135" i="18" s="1"/>
  <c r="BA135" i="18" a="1"/>
  <c r="BA135" i="18" s="1"/>
  <c r="AZ135" i="18" a="1"/>
  <c r="AZ135" i="18" s="1"/>
  <c r="AY135" i="18" a="1"/>
  <c r="AY135" i="18" s="1"/>
  <c r="AX135" i="18" a="1"/>
  <c r="AX135" i="18" s="1"/>
  <c r="AW135" i="18" a="1"/>
  <c r="AW135" i="18" s="1"/>
  <c r="AV135" i="18" a="1"/>
  <c r="AV135" i="18" s="1"/>
  <c r="AU135" i="18" a="1"/>
  <c r="AU135" i="18" s="1"/>
  <c r="AT135" i="18" a="1"/>
  <c r="AT135" i="18" s="1"/>
  <c r="AS135" i="18" a="1"/>
  <c r="AS135" i="18" s="1"/>
  <c r="AR135" i="18" a="1"/>
  <c r="AR135" i="18" s="1"/>
  <c r="AQ135" i="18" a="1"/>
  <c r="AQ135" i="18" s="1"/>
  <c r="AP135" i="18" a="1"/>
  <c r="AP135" i="18" s="1"/>
  <c r="AO135" i="18" a="1"/>
  <c r="AO135" i="18" s="1"/>
  <c r="AN135" i="18" a="1"/>
  <c r="AN135" i="18" s="1"/>
  <c r="AM135" i="18" a="1"/>
  <c r="AM135" i="18" s="1"/>
  <c r="AL135" i="18" a="1"/>
  <c r="AL135" i="18" s="1"/>
  <c r="AK135" i="18" a="1"/>
  <c r="AK135" i="18" s="1"/>
  <c r="AJ135" i="18" a="1"/>
  <c r="AJ135" i="18" s="1"/>
  <c r="AI135" i="18" a="1"/>
  <c r="AI135" i="18" s="1"/>
  <c r="AH135" i="18" a="1"/>
  <c r="AH135" i="18" s="1"/>
  <c r="AG135" i="18" a="1"/>
  <c r="AG135" i="18" s="1"/>
  <c r="AF135" i="18" a="1"/>
  <c r="AF135" i="18" s="1"/>
  <c r="AE135" i="18" a="1"/>
  <c r="AE135" i="18" s="1"/>
  <c r="AD135" i="18"/>
  <c r="AC122" i="18"/>
  <c r="AB122" i="18"/>
  <c r="AA122" i="18"/>
  <c r="Z122" i="18"/>
  <c r="Y122" i="18"/>
  <c r="X122" i="18"/>
  <c r="W122" i="18"/>
  <c r="V122" i="18"/>
  <c r="U122" i="18"/>
  <c r="T122" i="18"/>
  <c r="S122" i="18"/>
  <c r="R122" i="18"/>
  <c r="Q122" i="18"/>
  <c r="P122" i="18"/>
  <c r="O122" i="18"/>
  <c r="N122" i="18"/>
  <c r="M122" i="18"/>
  <c r="L122" i="18"/>
  <c r="K122" i="18"/>
  <c r="J122" i="18"/>
  <c r="I122" i="18"/>
  <c r="H122" i="18"/>
  <c r="G122" i="18"/>
  <c r="F122" i="18"/>
  <c r="E122" i="18"/>
  <c r="AE120" i="18"/>
  <c r="AF120" i="18" s="1"/>
  <c r="AG120" i="18" s="1"/>
  <c r="AH120" i="18" s="1"/>
  <c r="AI120" i="18" s="1"/>
  <c r="AJ120" i="18" s="1"/>
  <c r="AK120" i="18" s="1"/>
  <c r="AL120" i="18" s="1"/>
  <c r="AM120" i="18" s="1"/>
  <c r="AN120" i="18" s="1"/>
  <c r="AO120" i="18" s="1"/>
  <c r="AP120" i="18" s="1"/>
  <c r="AQ120" i="18" s="1"/>
  <c r="AR120" i="18" s="1"/>
  <c r="AS120" i="18" s="1"/>
  <c r="AT120" i="18" s="1"/>
  <c r="AU120" i="18" s="1"/>
  <c r="AV120" i="18" s="1"/>
  <c r="AW120" i="18" s="1"/>
  <c r="AX120" i="18" s="1"/>
  <c r="AY120" i="18" s="1"/>
  <c r="AZ120" i="18" s="1"/>
  <c r="BA120" i="18" s="1"/>
  <c r="BB120" i="18" s="1"/>
  <c r="BC120" i="18" s="1"/>
  <c r="AC119" i="18"/>
  <c r="AB119" i="18"/>
  <c r="AA119" i="18"/>
  <c r="Z119" i="18"/>
  <c r="Y119" i="18"/>
  <c r="X119" i="18"/>
  <c r="W119" i="18"/>
  <c r="V119" i="18"/>
  <c r="U119" i="18"/>
  <c r="T119" i="18"/>
  <c r="S119" i="18"/>
  <c r="R119" i="18"/>
  <c r="Q119" i="18"/>
  <c r="P119" i="18"/>
  <c r="O119" i="18"/>
  <c r="N119" i="18"/>
  <c r="M119" i="18"/>
  <c r="L119" i="18"/>
  <c r="K119" i="18"/>
  <c r="J119" i="18"/>
  <c r="I119" i="18"/>
  <c r="H119" i="18"/>
  <c r="G119" i="18"/>
  <c r="F119" i="18"/>
  <c r="E119" i="18"/>
  <c r="AE117" i="18" s="1"/>
  <c r="AF117" i="18" s="1"/>
  <c r="AG117" i="18" s="1"/>
  <c r="AH117" i="18" s="1"/>
  <c r="AI117" i="18" s="1"/>
  <c r="AJ117" i="18" s="1"/>
  <c r="AK117" i="18" s="1"/>
  <c r="AL117" i="18" s="1"/>
  <c r="AM117" i="18" s="1"/>
  <c r="AN117" i="18" s="1"/>
  <c r="AO117" i="18" s="1"/>
  <c r="AP117" i="18" s="1"/>
  <c r="AQ117" i="18" s="1"/>
  <c r="AR117" i="18" s="1"/>
  <c r="AS117" i="18" s="1"/>
  <c r="AT117" i="18" s="1"/>
  <c r="AU117" i="18" s="1"/>
  <c r="AV117" i="18" s="1"/>
  <c r="AW117" i="18" s="1"/>
  <c r="AX117" i="18" s="1"/>
  <c r="AY117" i="18" s="1"/>
  <c r="AZ117" i="18" s="1"/>
  <c r="BA117" i="18" s="1"/>
  <c r="BB117" i="18" s="1"/>
  <c r="BC117" i="18" s="1"/>
  <c r="AC116" i="18"/>
  <c r="AB116" i="18"/>
  <c r="AA116" i="18"/>
  <c r="Z116" i="18"/>
  <c r="Y116" i="18"/>
  <c r="X116" i="18"/>
  <c r="W116" i="18"/>
  <c r="V116" i="18"/>
  <c r="U116" i="18"/>
  <c r="T116" i="18"/>
  <c r="S116" i="18"/>
  <c r="R116" i="18"/>
  <c r="Q116" i="18"/>
  <c r="P116" i="18"/>
  <c r="O116" i="18"/>
  <c r="N116" i="18"/>
  <c r="M116" i="18"/>
  <c r="L116" i="18"/>
  <c r="K116" i="18"/>
  <c r="J116" i="18"/>
  <c r="I116" i="18"/>
  <c r="H116" i="18"/>
  <c r="G116" i="18"/>
  <c r="F116" i="18"/>
  <c r="E116" i="18"/>
  <c r="AE114" i="18" s="1"/>
  <c r="AC113" i="18"/>
  <c r="AB113" i="18"/>
  <c r="AA113" i="18"/>
  <c r="Z113" i="18"/>
  <c r="Y113" i="18"/>
  <c r="X113" i="18"/>
  <c r="W113" i="18"/>
  <c r="V113" i="18"/>
  <c r="U113" i="18"/>
  <c r="T113" i="18"/>
  <c r="S113" i="18"/>
  <c r="R113" i="18"/>
  <c r="Q113" i="18"/>
  <c r="P113" i="18"/>
  <c r="O113" i="18"/>
  <c r="N113" i="18"/>
  <c r="M113" i="18"/>
  <c r="L113" i="18"/>
  <c r="K113" i="18"/>
  <c r="J113" i="18"/>
  <c r="I113" i="18"/>
  <c r="H113" i="18"/>
  <c r="G113" i="18"/>
  <c r="F113" i="18"/>
  <c r="E113" i="18"/>
  <c r="AE111" i="18" s="1"/>
  <c r="AF111" i="18" s="1"/>
  <c r="AG111" i="18" s="1"/>
  <c r="AH111" i="18" s="1"/>
  <c r="AI111" i="18" s="1"/>
  <c r="AJ111" i="18" s="1"/>
  <c r="AK111" i="18" s="1"/>
  <c r="AL111" i="18" s="1"/>
  <c r="AM111" i="18" s="1"/>
  <c r="AN111" i="18" s="1"/>
  <c r="AO111" i="18" s="1"/>
  <c r="AP111" i="18" s="1"/>
  <c r="AQ111" i="18" s="1"/>
  <c r="AR111" i="18" s="1"/>
  <c r="AS111" i="18" s="1"/>
  <c r="AT111" i="18" s="1"/>
  <c r="AU111" i="18" s="1"/>
  <c r="AV111" i="18" s="1"/>
  <c r="AW111" i="18" s="1"/>
  <c r="AX111" i="18" s="1"/>
  <c r="AY111" i="18" s="1"/>
  <c r="AZ111" i="18" s="1"/>
  <c r="BA111" i="18" s="1"/>
  <c r="BB111" i="18" s="1"/>
  <c r="BC111" i="18" s="1"/>
  <c r="AC110" i="18"/>
  <c r="AB110" i="18"/>
  <c r="AA110" i="18"/>
  <c r="Z110" i="18"/>
  <c r="Y110" i="18"/>
  <c r="X110" i="18"/>
  <c r="W110" i="18"/>
  <c r="V110" i="18"/>
  <c r="U110" i="18"/>
  <c r="T110" i="18"/>
  <c r="S110" i="18"/>
  <c r="R110" i="18"/>
  <c r="Q110" i="18"/>
  <c r="P110" i="18"/>
  <c r="O110" i="18"/>
  <c r="N110" i="18"/>
  <c r="M110" i="18"/>
  <c r="L110" i="18"/>
  <c r="K110" i="18"/>
  <c r="J110" i="18"/>
  <c r="I110" i="18"/>
  <c r="G110" i="18"/>
  <c r="F110" i="18"/>
  <c r="E110" i="18"/>
  <c r="AE108" i="18"/>
  <c r="AF108" i="18" s="1"/>
  <c r="AG108" i="18" s="1"/>
  <c r="AH108" i="18" s="1"/>
  <c r="AI108" i="18" s="1"/>
  <c r="AJ108" i="18" s="1"/>
  <c r="AK108" i="18" s="1"/>
  <c r="AL108" i="18" s="1"/>
  <c r="AM108" i="18" s="1"/>
  <c r="AN108" i="18" s="1"/>
  <c r="AO108" i="18" s="1"/>
  <c r="AP108" i="18" s="1"/>
  <c r="AQ108" i="18" s="1"/>
  <c r="AR108" i="18" s="1"/>
  <c r="AS108" i="18" s="1"/>
  <c r="AT108" i="18" s="1"/>
  <c r="AU108" i="18" s="1"/>
  <c r="AV108" i="18" s="1"/>
  <c r="AW108" i="18" s="1"/>
  <c r="AX108" i="18" s="1"/>
  <c r="AY108" i="18" s="1"/>
  <c r="AZ108" i="18" s="1"/>
  <c r="BA108" i="18" s="1"/>
  <c r="BB108" i="18" s="1"/>
  <c r="BC108" i="18" s="1"/>
  <c r="AC107" i="18"/>
  <c r="AB107" i="18"/>
  <c r="AA107" i="18"/>
  <c r="Z107" i="18"/>
  <c r="Y107" i="18"/>
  <c r="X107" i="18"/>
  <c r="W107" i="18"/>
  <c r="V107" i="18"/>
  <c r="U107" i="18"/>
  <c r="T107" i="18"/>
  <c r="S107" i="18"/>
  <c r="R107" i="18"/>
  <c r="Q107" i="18"/>
  <c r="P107" i="18"/>
  <c r="O107" i="18"/>
  <c r="N107" i="18"/>
  <c r="M107" i="18"/>
  <c r="L107" i="18"/>
  <c r="K107" i="18"/>
  <c r="J107" i="18"/>
  <c r="I107" i="18"/>
  <c r="H107" i="18"/>
  <c r="G107" i="18"/>
  <c r="F107" i="18"/>
  <c r="E107" i="18"/>
  <c r="AE105" i="18"/>
  <c r="AE96" i="20" a="1"/>
  <c r="AE96" i="20" s="1"/>
  <c r="AE95" i="20" a="1"/>
  <c r="AE95" i="20" s="1"/>
  <c r="BC94" i="20" a="1"/>
  <c r="BC94" i="20" s="1"/>
  <c r="BB94" i="20" a="1"/>
  <c r="BB94" i="20" s="1"/>
  <c r="BA94" i="20" a="1"/>
  <c r="BA94" i="20" s="1"/>
  <c r="AZ94" i="20" a="1"/>
  <c r="AZ94" i="20" s="1"/>
  <c r="AY94" i="20" a="1"/>
  <c r="AY94" i="20" s="1"/>
  <c r="AX94" i="20" a="1"/>
  <c r="AX94" i="20" s="1"/>
  <c r="AW94" i="20" a="1"/>
  <c r="AW94" i="20" s="1"/>
  <c r="AV94" i="20" a="1"/>
  <c r="AV94" i="20" s="1"/>
  <c r="AU94" i="20" a="1"/>
  <c r="AU94" i="20" s="1"/>
  <c r="AT94" i="20" a="1"/>
  <c r="AT94" i="20" s="1"/>
  <c r="AS94" i="20" a="1"/>
  <c r="AS94" i="20" s="1"/>
  <c r="AR94" i="20" a="1"/>
  <c r="AR94" i="20" s="1"/>
  <c r="AQ94" i="20" a="1"/>
  <c r="AQ94" i="20" s="1"/>
  <c r="AP94" i="20" a="1"/>
  <c r="AP94" i="20" s="1"/>
  <c r="AO94" i="20" a="1"/>
  <c r="AO94" i="20" s="1"/>
  <c r="AN94" i="20" a="1"/>
  <c r="AN94" i="20" s="1"/>
  <c r="AM94" i="20" a="1"/>
  <c r="AM94" i="20" s="1"/>
  <c r="AL94" i="20" a="1"/>
  <c r="AL94" i="20" s="1"/>
  <c r="AK94" i="20" a="1"/>
  <c r="AK94" i="20" s="1"/>
  <c r="AJ94" i="20" a="1"/>
  <c r="AJ94" i="20" s="1"/>
  <c r="AI94" i="20" a="1"/>
  <c r="AI94" i="20" s="1"/>
  <c r="AH94" i="20" a="1"/>
  <c r="AH94" i="20" s="1"/>
  <c r="AG94" i="20" a="1"/>
  <c r="AG94" i="20" s="1"/>
  <c r="AF94" i="20" a="1"/>
  <c r="AF94" i="20" s="1"/>
  <c r="AE94" i="20" a="1"/>
  <c r="AE94" i="20" s="1"/>
  <c r="AD94" i="20"/>
  <c r="BC93" i="20" a="1"/>
  <c r="BC93" i="20" s="1"/>
  <c r="BB93" i="20" a="1"/>
  <c r="BB93" i="20" s="1"/>
  <c r="BA93" i="20" a="1"/>
  <c r="BA93" i="20" s="1"/>
  <c r="AZ93" i="20" a="1"/>
  <c r="AZ93" i="20" s="1"/>
  <c r="AY93" i="20" a="1"/>
  <c r="AY93" i="20" s="1"/>
  <c r="AX93" i="20" a="1"/>
  <c r="AX93" i="20" s="1"/>
  <c r="AW93" i="20" a="1"/>
  <c r="AW93" i="20" s="1"/>
  <c r="AV93" i="20" a="1"/>
  <c r="AV93" i="20" s="1"/>
  <c r="AU93" i="20" a="1"/>
  <c r="AU93" i="20" s="1"/>
  <c r="AT93" i="20" a="1"/>
  <c r="AT93" i="20" s="1"/>
  <c r="AS93" i="20" a="1"/>
  <c r="AS93" i="20" s="1"/>
  <c r="AR93" i="20" a="1"/>
  <c r="AR93" i="20" s="1"/>
  <c r="AQ93" i="20" a="1"/>
  <c r="AQ93" i="20" s="1"/>
  <c r="AP93" i="20" a="1"/>
  <c r="AP93" i="20" s="1"/>
  <c r="AO93" i="20" a="1"/>
  <c r="AO93" i="20" s="1"/>
  <c r="AN93" i="20" a="1"/>
  <c r="AN93" i="20" s="1"/>
  <c r="AM93" i="20" a="1"/>
  <c r="AM93" i="20" s="1"/>
  <c r="AL93" i="20" a="1"/>
  <c r="AL93" i="20" s="1"/>
  <c r="AK93" i="20" a="1"/>
  <c r="AK93" i="20" s="1"/>
  <c r="AJ93" i="20" a="1"/>
  <c r="AJ93" i="20" s="1"/>
  <c r="AI93" i="20" a="1"/>
  <c r="AI93" i="20" s="1"/>
  <c r="AH93" i="20" a="1"/>
  <c r="AH93" i="20" s="1"/>
  <c r="AG93" i="20" a="1"/>
  <c r="AG93" i="20" s="1"/>
  <c r="AF93" i="20" a="1"/>
  <c r="AF93" i="20" s="1"/>
  <c r="AE93" i="20" a="1"/>
  <c r="AE93" i="20" s="1"/>
  <c r="AD93" i="20"/>
  <c r="BC92" i="20" a="1"/>
  <c r="BC92" i="20" s="1"/>
  <c r="BB92" i="20" a="1"/>
  <c r="BB92" i="20" s="1"/>
  <c r="BA92" i="20" a="1"/>
  <c r="BA92" i="20" s="1"/>
  <c r="AZ92" i="20" a="1"/>
  <c r="AZ92" i="20" s="1"/>
  <c r="AY92" i="20" a="1"/>
  <c r="AY92" i="20" s="1"/>
  <c r="AX92" i="20" a="1"/>
  <c r="AX92" i="20" s="1"/>
  <c r="AW92" i="20" a="1"/>
  <c r="AW92" i="20" s="1"/>
  <c r="AV92" i="20" a="1"/>
  <c r="AV92" i="20" s="1"/>
  <c r="AU92" i="20" a="1"/>
  <c r="AU92" i="20" s="1"/>
  <c r="AT92" i="20" a="1"/>
  <c r="AT92" i="20" s="1"/>
  <c r="AS92" i="20" a="1"/>
  <c r="AS92" i="20" s="1"/>
  <c r="AR92" i="20" a="1"/>
  <c r="AR92" i="20" s="1"/>
  <c r="AQ92" i="20" a="1"/>
  <c r="AQ92" i="20" s="1"/>
  <c r="AP92" i="20" a="1"/>
  <c r="AP92" i="20" s="1"/>
  <c r="AO92" i="20" a="1"/>
  <c r="AO92" i="20" s="1"/>
  <c r="AN92" i="20" a="1"/>
  <c r="AN92" i="20" s="1"/>
  <c r="AM92" i="20" a="1"/>
  <c r="AM92" i="20" s="1"/>
  <c r="AL92" i="20" a="1"/>
  <c r="AL92" i="20" s="1"/>
  <c r="AK92" i="20" a="1"/>
  <c r="AK92" i="20" s="1"/>
  <c r="AJ92" i="20" a="1"/>
  <c r="AJ92" i="20" s="1"/>
  <c r="AI92" i="20" a="1"/>
  <c r="AI92" i="20" s="1"/>
  <c r="AH92" i="20" a="1"/>
  <c r="AH92" i="20" s="1"/>
  <c r="AG92" i="20" a="1"/>
  <c r="AG92" i="20" s="1"/>
  <c r="AF92" i="20" a="1"/>
  <c r="AF92" i="20" s="1"/>
  <c r="AE92" i="20" a="1"/>
  <c r="AE92" i="20" s="1"/>
  <c r="AD92" i="20"/>
  <c r="BC91" i="20" a="1"/>
  <c r="BC91" i="20" s="1"/>
  <c r="BB91" i="20" a="1"/>
  <c r="BB91" i="20" s="1"/>
  <c r="BA91" i="20" a="1"/>
  <c r="BA91" i="20" s="1"/>
  <c r="AZ91" i="20" a="1"/>
  <c r="AZ91" i="20" s="1"/>
  <c r="AY91" i="20" a="1"/>
  <c r="AY91" i="20" s="1"/>
  <c r="AX91" i="20" a="1"/>
  <c r="AX91" i="20" s="1"/>
  <c r="AW91" i="20" a="1"/>
  <c r="AW91" i="20" s="1"/>
  <c r="AV91" i="20" a="1"/>
  <c r="AV91" i="20" s="1"/>
  <c r="AU91" i="20" a="1"/>
  <c r="AU91" i="20" s="1"/>
  <c r="AT91" i="20" a="1"/>
  <c r="AT91" i="20" s="1"/>
  <c r="AS91" i="20" a="1"/>
  <c r="AS91" i="20" s="1"/>
  <c r="AR91" i="20" a="1"/>
  <c r="AR91" i="20" s="1"/>
  <c r="AQ91" i="20" a="1"/>
  <c r="AQ91" i="20" s="1"/>
  <c r="AP91" i="20" a="1"/>
  <c r="AP91" i="20" s="1"/>
  <c r="AO91" i="20" a="1"/>
  <c r="AO91" i="20" s="1"/>
  <c r="AN91" i="20" a="1"/>
  <c r="AN91" i="20" s="1"/>
  <c r="AM91" i="20" a="1"/>
  <c r="AM91" i="20" s="1"/>
  <c r="AL91" i="20" a="1"/>
  <c r="AL91" i="20" s="1"/>
  <c r="AK91" i="20" a="1"/>
  <c r="AK91" i="20" s="1"/>
  <c r="AJ91" i="20" a="1"/>
  <c r="AJ91" i="20" s="1"/>
  <c r="AI91" i="20" a="1"/>
  <c r="AI91" i="20" s="1"/>
  <c r="AH91" i="20" a="1"/>
  <c r="AH91" i="20" s="1"/>
  <c r="AG91" i="20" a="1"/>
  <c r="AG91" i="20" s="1"/>
  <c r="AF91" i="20" a="1"/>
  <c r="AF91" i="20" s="1"/>
  <c r="AE91" i="20" a="1"/>
  <c r="AE91" i="20" s="1"/>
  <c r="AD91" i="20"/>
  <c r="BC90" i="20" a="1"/>
  <c r="BC90" i="20" s="1"/>
  <c r="BB90" i="20" a="1"/>
  <c r="BB90" i="20" s="1"/>
  <c r="BA90" i="20" a="1"/>
  <c r="BA90" i="20" s="1"/>
  <c r="AZ90" i="20" a="1"/>
  <c r="AZ90" i="20" s="1"/>
  <c r="AY90" i="20" a="1"/>
  <c r="AY90" i="20" s="1"/>
  <c r="AX90" i="20" a="1"/>
  <c r="AX90" i="20" s="1"/>
  <c r="AW90" i="20" a="1"/>
  <c r="AW90" i="20" s="1"/>
  <c r="AV90" i="20" a="1"/>
  <c r="AV90" i="20" s="1"/>
  <c r="AU90" i="20" a="1"/>
  <c r="AU90" i="20" s="1"/>
  <c r="AT90" i="20" a="1"/>
  <c r="AT90" i="20" s="1"/>
  <c r="AS90" i="20" a="1"/>
  <c r="AS90" i="20" s="1"/>
  <c r="AR90" i="20" a="1"/>
  <c r="AR90" i="20" s="1"/>
  <c r="AQ90" i="20" a="1"/>
  <c r="AQ90" i="20" s="1"/>
  <c r="AP90" i="20" a="1"/>
  <c r="AP90" i="20" s="1"/>
  <c r="AO90" i="20" a="1"/>
  <c r="AO90" i="20" s="1"/>
  <c r="AN90" i="20" a="1"/>
  <c r="AN90" i="20" s="1"/>
  <c r="AM90" i="20" a="1"/>
  <c r="AM90" i="20" s="1"/>
  <c r="AL90" i="20" a="1"/>
  <c r="AL90" i="20" s="1"/>
  <c r="AK90" i="20" a="1"/>
  <c r="AK90" i="20" s="1"/>
  <c r="AJ90" i="20" a="1"/>
  <c r="AJ90" i="20" s="1"/>
  <c r="AI90" i="20" a="1"/>
  <c r="AI90" i="20" s="1"/>
  <c r="AH90" i="20" a="1"/>
  <c r="AH90" i="20" s="1"/>
  <c r="AG90" i="20" a="1"/>
  <c r="AG90" i="20" s="1"/>
  <c r="AF90" i="20" a="1"/>
  <c r="AF90" i="20" s="1"/>
  <c r="AE90" i="20" a="1"/>
  <c r="AE90" i="20" s="1"/>
  <c r="AD90" i="20"/>
  <c r="BC89" i="20" a="1"/>
  <c r="BC89" i="20" s="1"/>
  <c r="BB89" i="20" a="1"/>
  <c r="BB89" i="20" s="1"/>
  <c r="BA89" i="20" a="1"/>
  <c r="BA89" i="20" s="1"/>
  <c r="AZ89" i="20" a="1"/>
  <c r="AZ89" i="20" s="1"/>
  <c r="AY89" i="20" a="1"/>
  <c r="AY89" i="20" s="1"/>
  <c r="AX89" i="20" a="1"/>
  <c r="AX89" i="20" s="1"/>
  <c r="AW89" i="20" a="1"/>
  <c r="AW89" i="20" s="1"/>
  <c r="AV89" i="20" a="1"/>
  <c r="AV89" i="20" s="1"/>
  <c r="AU89" i="20" a="1"/>
  <c r="AU89" i="20" s="1"/>
  <c r="AT89" i="20" a="1"/>
  <c r="AT89" i="20" s="1"/>
  <c r="AS89" i="20" a="1"/>
  <c r="AS89" i="20" s="1"/>
  <c r="AR89" i="20" a="1"/>
  <c r="AR89" i="20" s="1"/>
  <c r="AQ89" i="20" a="1"/>
  <c r="AQ89" i="20" s="1"/>
  <c r="AP89" i="20" a="1"/>
  <c r="AP89" i="20" s="1"/>
  <c r="AO89" i="20" a="1"/>
  <c r="AO89" i="20" s="1"/>
  <c r="AN89" i="20" a="1"/>
  <c r="AN89" i="20" s="1"/>
  <c r="AM89" i="20" a="1"/>
  <c r="AM89" i="20" s="1"/>
  <c r="AL89" i="20" a="1"/>
  <c r="AL89" i="20" s="1"/>
  <c r="AK89" i="20" a="1"/>
  <c r="AK89" i="20" s="1"/>
  <c r="AJ89" i="20" a="1"/>
  <c r="AJ89" i="20" s="1"/>
  <c r="AI89" i="20" a="1"/>
  <c r="AI89" i="20" s="1"/>
  <c r="AH89" i="20" a="1"/>
  <c r="AH89" i="20" s="1"/>
  <c r="AG89" i="20" a="1"/>
  <c r="AG89" i="20" s="1"/>
  <c r="AF89" i="20" a="1"/>
  <c r="AF89" i="20" s="1"/>
  <c r="AE89" i="20" a="1"/>
  <c r="AE89" i="20" s="1"/>
  <c r="AD89" i="20"/>
  <c r="BC88" i="20" a="1"/>
  <c r="BC88" i="20" s="1"/>
  <c r="BB88" i="20" a="1"/>
  <c r="BB88" i="20" s="1"/>
  <c r="BA88" i="20" a="1"/>
  <c r="BA88" i="20" s="1"/>
  <c r="AZ88" i="20" a="1"/>
  <c r="AZ88" i="20" s="1"/>
  <c r="AY88" i="20" a="1"/>
  <c r="AY88" i="20" s="1"/>
  <c r="AX88" i="20" a="1"/>
  <c r="AX88" i="20" s="1"/>
  <c r="AW88" i="20" a="1"/>
  <c r="AW88" i="20" s="1"/>
  <c r="AV88" i="20" a="1"/>
  <c r="AV88" i="20" s="1"/>
  <c r="AU88" i="20"/>
  <c r="AU88" i="20" a="1"/>
  <c r="AT88" i="20" a="1"/>
  <c r="AT88" i="20" s="1"/>
  <c r="AS88" i="20" a="1"/>
  <c r="AS88" i="20" s="1"/>
  <c r="AR88" i="20" a="1"/>
  <c r="AR88" i="20" s="1"/>
  <c r="AQ88" i="20" a="1"/>
  <c r="AQ88" i="20" s="1"/>
  <c r="AP88" i="20" a="1"/>
  <c r="AP88" i="20" s="1"/>
  <c r="AO88" i="20" a="1"/>
  <c r="AO88" i="20" s="1"/>
  <c r="AN88" i="20" a="1"/>
  <c r="AN88" i="20" s="1"/>
  <c r="AM88" i="20" a="1"/>
  <c r="AM88" i="20" s="1"/>
  <c r="AL88" i="20" a="1"/>
  <c r="AL88" i="20" s="1"/>
  <c r="AK88" i="20" a="1"/>
  <c r="AK88" i="20" s="1"/>
  <c r="AJ88" i="20" a="1"/>
  <c r="AJ88" i="20" s="1"/>
  <c r="AI88" i="20" a="1"/>
  <c r="AI88" i="20" s="1"/>
  <c r="AH88" i="20" a="1"/>
  <c r="AH88" i="20" s="1"/>
  <c r="AG88" i="20" a="1"/>
  <c r="AG88" i="20" s="1"/>
  <c r="AF88" i="20" a="1"/>
  <c r="AF88" i="20" s="1"/>
  <c r="AE88" i="20" a="1"/>
  <c r="AE88" i="20" s="1"/>
  <c r="AD88" i="20"/>
  <c r="BC87" i="20" a="1"/>
  <c r="BC87" i="20" s="1"/>
  <c r="BB87" i="20" a="1"/>
  <c r="BB87" i="20" s="1"/>
  <c r="BA87" i="20" a="1"/>
  <c r="BA87" i="20" s="1"/>
  <c r="AZ87" i="20" a="1"/>
  <c r="AZ87" i="20" s="1"/>
  <c r="AY87" i="20" a="1"/>
  <c r="AY87" i="20" s="1"/>
  <c r="AX87" i="20" a="1"/>
  <c r="AX87" i="20" s="1"/>
  <c r="AW87" i="20" a="1"/>
  <c r="AW87" i="20" s="1"/>
  <c r="AV87" i="20" a="1"/>
  <c r="AV87" i="20" s="1"/>
  <c r="AU87" i="20" a="1"/>
  <c r="AU87" i="20" s="1"/>
  <c r="AT87" i="20" a="1"/>
  <c r="AT87" i="20" s="1"/>
  <c r="AS87" i="20" a="1"/>
  <c r="AS87" i="20" s="1"/>
  <c r="AR87" i="20" a="1"/>
  <c r="AR87" i="20" s="1"/>
  <c r="AQ87" i="20" a="1"/>
  <c r="AQ87" i="20" s="1"/>
  <c r="AP87" i="20" a="1"/>
  <c r="AP87" i="20" s="1"/>
  <c r="AO87" i="20" a="1"/>
  <c r="AO87" i="20" s="1"/>
  <c r="AN87" i="20" a="1"/>
  <c r="AN87" i="20" s="1"/>
  <c r="AM87" i="20" a="1"/>
  <c r="AM87" i="20" s="1"/>
  <c r="AL87" i="20" a="1"/>
  <c r="AL87" i="20" s="1"/>
  <c r="AK87" i="20" a="1"/>
  <c r="AK87" i="20" s="1"/>
  <c r="AJ87" i="20" a="1"/>
  <c r="AJ87" i="20" s="1"/>
  <c r="AI87" i="20" a="1"/>
  <c r="AI87" i="20" s="1"/>
  <c r="AH87" i="20" a="1"/>
  <c r="AH87" i="20" s="1"/>
  <c r="AG87" i="20" a="1"/>
  <c r="AG87" i="20" s="1"/>
  <c r="AF87" i="20" a="1"/>
  <c r="AF87" i="20" s="1"/>
  <c r="AE87" i="20" a="1"/>
  <c r="AE87" i="20" s="1"/>
  <c r="AD87" i="20"/>
  <c r="BC86" i="20" a="1"/>
  <c r="BC86" i="20" s="1"/>
  <c r="BB86" i="20" a="1"/>
  <c r="BB86" i="20" s="1"/>
  <c r="BA86" i="20" a="1"/>
  <c r="BA86" i="20" s="1"/>
  <c r="AZ86" i="20"/>
  <c r="AZ86" i="20" a="1"/>
  <c r="AY86" i="20" a="1"/>
  <c r="AY86" i="20" s="1"/>
  <c r="AX86" i="20" a="1"/>
  <c r="AX86" i="20" s="1"/>
  <c r="AW86" i="20" a="1"/>
  <c r="AW86" i="20" s="1"/>
  <c r="AV86" i="20" a="1"/>
  <c r="AV86" i="20" s="1"/>
  <c r="AU86" i="20" a="1"/>
  <c r="AU86" i="20" s="1"/>
  <c r="AT86" i="20" a="1"/>
  <c r="AT86" i="20" s="1"/>
  <c r="AS86" i="20"/>
  <c r="AS86" i="20" a="1"/>
  <c r="AR86" i="20" a="1"/>
  <c r="AR86" i="20" s="1"/>
  <c r="AQ86" i="20" a="1"/>
  <c r="AQ86" i="20" s="1"/>
  <c r="AP86" i="20" a="1"/>
  <c r="AP86" i="20" s="1"/>
  <c r="AO86" i="20" a="1"/>
  <c r="AO86" i="20" s="1"/>
  <c r="AN86" i="20" a="1"/>
  <c r="AN86" i="20" s="1"/>
  <c r="AM86" i="20" a="1"/>
  <c r="AM86" i="20" s="1"/>
  <c r="AL86" i="20" a="1"/>
  <c r="AL86" i="20" s="1"/>
  <c r="AK86" i="20" a="1"/>
  <c r="AK86" i="20" s="1"/>
  <c r="AJ86" i="20" a="1"/>
  <c r="AJ86" i="20" s="1"/>
  <c r="AI86" i="20" a="1"/>
  <c r="AI86" i="20" s="1"/>
  <c r="AH86" i="20" a="1"/>
  <c r="AH86" i="20" s="1"/>
  <c r="AG86" i="20" a="1"/>
  <c r="AG86" i="20" s="1"/>
  <c r="AF86" i="20" a="1"/>
  <c r="AF86" i="20" s="1"/>
  <c r="AE86" i="20" a="1"/>
  <c r="AE86" i="20" s="1"/>
  <c r="AD86" i="20"/>
  <c r="BC85" i="20" a="1"/>
  <c r="BC85" i="20" s="1"/>
  <c r="BB85" i="20" a="1"/>
  <c r="BB85" i="20" s="1"/>
  <c r="BA85" i="20" a="1"/>
  <c r="BA85" i="20" s="1"/>
  <c r="AZ85" i="20" a="1"/>
  <c r="AZ85" i="20" s="1"/>
  <c r="AY85" i="20" a="1"/>
  <c r="AY85" i="20" s="1"/>
  <c r="AX85" i="20" a="1"/>
  <c r="AX85" i="20" s="1"/>
  <c r="AW85" i="20" a="1"/>
  <c r="AW85" i="20" s="1"/>
  <c r="AV85" i="20" a="1"/>
  <c r="AV85" i="20" s="1"/>
  <c r="AU85" i="20" a="1"/>
  <c r="AU85" i="20" s="1"/>
  <c r="AT85" i="20" a="1"/>
  <c r="AT85" i="20" s="1"/>
  <c r="AS85" i="20" a="1"/>
  <c r="AS85" i="20" s="1"/>
  <c r="AR85" i="20" a="1"/>
  <c r="AR85" i="20" s="1"/>
  <c r="AQ85" i="20" a="1"/>
  <c r="AQ85" i="20" s="1"/>
  <c r="AP85" i="20" a="1"/>
  <c r="AP85" i="20" s="1"/>
  <c r="AO85" i="20" a="1"/>
  <c r="AO85" i="20" s="1"/>
  <c r="AN85" i="20" a="1"/>
  <c r="AN85" i="20" s="1"/>
  <c r="AM85" i="20" a="1"/>
  <c r="AM85" i="20" s="1"/>
  <c r="AL85" i="20" a="1"/>
  <c r="AL85" i="20" s="1"/>
  <c r="AK85" i="20" a="1"/>
  <c r="AK85" i="20" s="1"/>
  <c r="AJ85" i="20" a="1"/>
  <c r="AJ85" i="20" s="1"/>
  <c r="AI85" i="20" a="1"/>
  <c r="AI85" i="20" s="1"/>
  <c r="AH85" i="20" a="1"/>
  <c r="AH85" i="20" s="1"/>
  <c r="AG85" i="20" a="1"/>
  <c r="AG85" i="20" s="1"/>
  <c r="AF85" i="20" a="1"/>
  <c r="AF85" i="20" s="1"/>
  <c r="AE85" i="20" a="1"/>
  <c r="AE85" i="20" s="1"/>
  <c r="AD85" i="20"/>
  <c r="BC84" i="20" a="1"/>
  <c r="BC84" i="20" s="1"/>
  <c r="BB84" i="20" a="1"/>
  <c r="BB84" i="20" s="1"/>
  <c r="BA84" i="20" a="1"/>
  <c r="BA84" i="20" s="1"/>
  <c r="AZ84" i="20" a="1"/>
  <c r="AZ84" i="20" s="1"/>
  <c r="AY84" i="20" a="1"/>
  <c r="AY84" i="20" s="1"/>
  <c r="AX84" i="20" a="1"/>
  <c r="AX84" i="20" s="1"/>
  <c r="AW84" i="20" a="1"/>
  <c r="AW84" i="20" s="1"/>
  <c r="AV84" i="20" a="1"/>
  <c r="AV84" i="20" s="1"/>
  <c r="AU84" i="20" a="1"/>
  <c r="AU84" i="20" s="1"/>
  <c r="AT84" i="20" a="1"/>
  <c r="AT84" i="20" s="1"/>
  <c r="AS84" i="20" a="1"/>
  <c r="AS84" i="20" s="1"/>
  <c r="AR84" i="20" a="1"/>
  <c r="AR84" i="20" s="1"/>
  <c r="AQ84" i="20" a="1"/>
  <c r="AQ84" i="20" s="1"/>
  <c r="AP84" i="20" a="1"/>
  <c r="AP84" i="20" s="1"/>
  <c r="AO84" i="20" a="1"/>
  <c r="AO84" i="20" s="1"/>
  <c r="AN84" i="20" a="1"/>
  <c r="AN84" i="20" s="1"/>
  <c r="AM84" i="20" a="1"/>
  <c r="AM84" i="20" s="1"/>
  <c r="AL84" i="20" a="1"/>
  <c r="AL84" i="20" s="1"/>
  <c r="AK84" i="20" a="1"/>
  <c r="AK84" i="20" s="1"/>
  <c r="AJ84" i="20" a="1"/>
  <c r="AJ84" i="20" s="1"/>
  <c r="AI84" i="20" a="1"/>
  <c r="AI84" i="20" s="1"/>
  <c r="AH84" i="20" a="1"/>
  <c r="AH84" i="20" s="1"/>
  <c r="AG84" i="20" a="1"/>
  <c r="AG84" i="20" s="1"/>
  <c r="AF84" i="20" a="1"/>
  <c r="AF84" i="20" s="1"/>
  <c r="AE84" i="20" a="1"/>
  <c r="AE84" i="20" s="1"/>
  <c r="AD84" i="20"/>
  <c r="BC83" i="20" a="1"/>
  <c r="BC83" i="20" s="1"/>
  <c r="BB83" i="20" a="1"/>
  <c r="BB83" i="20" s="1"/>
  <c r="BA83" i="20" a="1"/>
  <c r="BA83" i="20" s="1"/>
  <c r="AZ83" i="20" a="1"/>
  <c r="AZ83" i="20" s="1"/>
  <c r="AY83" i="20" a="1"/>
  <c r="AY83" i="20" s="1"/>
  <c r="AX83" i="20" a="1"/>
  <c r="AX83" i="20" s="1"/>
  <c r="AW83" i="20" a="1"/>
  <c r="AW83" i="20" s="1"/>
  <c r="AV83" i="20" a="1"/>
  <c r="AV83" i="20" s="1"/>
  <c r="AU83" i="20" a="1"/>
  <c r="AU83" i="20" s="1"/>
  <c r="AT83" i="20" a="1"/>
  <c r="AT83" i="20" s="1"/>
  <c r="AS83" i="20" a="1"/>
  <c r="AS83" i="20" s="1"/>
  <c r="AR83" i="20" a="1"/>
  <c r="AR83" i="20" s="1"/>
  <c r="AQ83" i="20" a="1"/>
  <c r="AQ83" i="20" s="1"/>
  <c r="AP83" i="20" a="1"/>
  <c r="AP83" i="20" s="1"/>
  <c r="AO83" i="20" a="1"/>
  <c r="AO83" i="20" s="1"/>
  <c r="AN83" i="20" a="1"/>
  <c r="AN83" i="20" s="1"/>
  <c r="AM83" i="20" a="1"/>
  <c r="AM83" i="20" s="1"/>
  <c r="AL83" i="20" a="1"/>
  <c r="AL83" i="20" s="1"/>
  <c r="AK83" i="20" a="1"/>
  <c r="AK83" i="20" s="1"/>
  <c r="AJ83" i="20" a="1"/>
  <c r="AJ83" i="20" s="1"/>
  <c r="AI83" i="20" a="1"/>
  <c r="AI83" i="20" s="1"/>
  <c r="AH83" i="20" a="1"/>
  <c r="AH83" i="20" s="1"/>
  <c r="AG83" i="20" a="1"/>
  <c r="AG83" i="20" s="1"/>
  <c r="AF83" i="20" a="1"/>
  <c r="AF83" i="20" s="1"/>
  <c r="AE83" i="20" a="1"/>
  <c r="AE83" i="20" s="1"/>
  <c r="AD83" i="20"/>
  <c r="BC82" i="20" a="1"/>
  <c r="BC82" i="20" s="1"/>
  <c r="BB82" i="20" a="1"/>
  <c r="BB82" i="20" s="1"/>
  <c r="BA82" i="20" a="1"/>
  <c r="BA82" i="20" s="1"/>
  <c r="AZ82" i="20" a="1"/>
  <c r="AZ82" i="20" s="1"/>
  <c r="AY82" i="20" a="1"/>
  <c r="AY82" i="20" s="1"/>
  <c r="AX82" i="20" a="1"/>
  <c r="AX82" i="20" s="1"/>
  <c r="AW82" i="20" a="1"/>
  <c r="AW82" i="20" s="1"/>
  <c r="AV82" i="20" a="1"/>
  <c r="AV82" i="20" s="1"/>
  <c r="AU82" i="20" a="1"/>
  <c r="AU82" i="20" s="1"/>
  <c r="AT82" i="20" a="1"/>
  <c r="AT82" i="20" s="1"/>
  <c r="AS82" i="20" a="1"/>
  <c r="AS82" i="20" s="1"/>
  <c r="AR82" i="20" a="1"/>
  <c r="AR82" i="20" s="1"/>
  <c r="AQ82" i="20" a="1"/>
  <c r="AQ82" i="20" s="1"/>
  <c r="AP82" i="20" a="1"/>
  <c r="AP82" i="20" s="1"/>
  <c r="AO82" i="20" a="1"/>
  <c r="AO82" i="20" s="1"/>
  <c r="AN82" i="20" a="1"/>
  <c r="AN82" i="20" s="1"/>
  <c r="AM82" i="20" a="1"/>
  <c r="AM82" i="20" s="1"/>
  <c r="AL82" i="20" a="1"/>
  <c r="AL82" i="20" s="1"/>
  <c r="AK82" i="20" a="1"/>
  <c r="AK82" i="20" s="1"/>
  <c r="AJ82" i="20" a="1"/>
  <c r="AJ82" i="20" s="1"/>
  <c r="AI82" i="20"/>
  <c r="AI82" i="20" a="1"/>
  <c r="AH82" i="20" a="1"/>
  <c r="AH82" i="20" s="1"/>
  <c r="AG82" i="20" a="1"/>
  <c r="AG82" i="20" s="1"/>
  <c r="AF82" i="20" a="1"/>
  <c r="AF82" i="20" s="1"/>
  <c r="AE82" i="20" a="1"/>
  <c r="AE82" i="20" s="1"/>
  <c r="AD82" i="20"/>
  <c r="BC81" i="20"/>
  <c r="BC81" i="20" a="1"/>
  <c r="BB81" i="20" a="1"/>
  <c r="BB81" i="20" s="1"/>
  <c r="BA81" i="20" a="1"/>
  <c r="BA81" i="20" s="1"/>
  <c r="AZ81" i="20" a="1"/>
  <c r="AZ81" i="20" s="1"/>
  <c r="AY81" i="20" a="1"/>
  <c r="AY81" i="20" s="1"/>
  <c r="AX81" i="20" a="1"/>
  <c r="AX81" i="20" s="1"/>
  <c r="AW81" i="20" a="1"/>
  <c r="AW81" i="20" s="1"/>
  <c r="AV81" i="20" a="1"/>
  <c r="AV81" i="20" s="1"/>
  <c r="AU81" i="20" a="1"/>
  <c r="AU81" i="20" s="1"/>
  <c r="AT81" i="20" a="1"/>
  <c r="AT81" i="20" s="1"/>
  <c r="AS81" i="20" a="1"/>
  <c r="AS81" i="20" s="1"/>
  <c r="AR81" i="20" a="1"/>
  <c r="AR81" i="20" s="1"/>
  <c r="AQ81" i="20" a="1"/>
  <c r="AQ81" i="20" s="1"/>
  <c r="AP81" i="20" a="1"/>
  <c r="AP81" i="20" s="1"/>
  <c r="AO81" i="20" a="1"/>
  <c r="AO81" i="20" s="1"/>
  <c r="AN81" i="20" a="1"/>
  <c r="AN81" i="20" s="1"/>
  <c r="AM81" i="20" a="1"/>
  <c r="AM81" i="20" s="1"/>
  <c r="AL81" i="20" a="1"/>
  <c r="AL81" i="20" s="1"/>
  <c r="AK81" i="20" a="1"/>
  <c r="AK81" i="20" s="1"/>
  <c r="AJ81" i="20" a="1"/>
  <c r="AJ81" i="20" s="1"/>
  <c r="AI81" i="20" a="1"/>
  <c r="AI81" i="20" s="1"/>
  <c r="AH81" i="20" a="1"/>
  <c r="AH81" i="20" s="1"/>
  <c r="AG81" i="20" a="1"/>
  <c r="AG81" i="20" s="1"/>
  <c r="AF81" i="20" a="1"/>
  <c r="AF81" i="20" s="1"/>
  <c r="AE81" i="20" a="1"/>
  <c r="AE81" i="20" s="1"/>
  <c r="AD81" i="20"/>
  <c r="BC80" i="20" a="1"/>
  <c r="BC80" i="20" s="1"/>
  <c r="BB80" i="20" a="1"/>
  <c r="BB80" i="20" s="1"/>
  <c r="BA80" i="20" a="1"/>
  <c r="BA80" i="20" s="1"/>
  <c r="AZ80" i="20" a="1"/>
  <c r="AZ80" i="20" s="1"/>
  <c r="AY80" i="20" a="1"/>
  <c r="AY80" i="20" s="1"/>
  <c r="AX80" i="20" a="1"/>
  <c r="AX80" i="20" s="1"/>
  <c r="AW80" i="20" a="1"/>
  <c r="AW80" i="20" s="1"/>
  <c r="AV80" i="20" a="1"/>
  <c r="AV80" i="20" s="1"/>
  <c r="AU80" i="20" a="1"/>
  <c r="AU80" i="20" s="1"/>
  <c r="AT80" i="20" a="1"/>
  <c r="AT80" i="20" s="1"/>
  <c r="AS80" i="20" a="1"/>
  <c r="AS80" i="20" s="1"/>
  <c r="AR80" i="20" a="1"/>
  <c r="AR80" i="20" s="1"/>
  <c r="AQ80" i="20" a="1"/>
  <c r="AQ80" i="20" s="1"/>
  <c r="AP80" i="20" a="1"/>
  <c r="AP80" i="20" s="1"/>
  <c r="AO80" i="20" a="1"/>
  <c r="AO80" i="20" s="1"/>
  <c r="AN80" i="20" a="1"/>
  <c r="AN80" i="20" s="1"/>
  <c r="AM80" i="20" a="1"/>
  <c r="AM80" i="20" s="1"/>
  <c r="AL80" i="20" a="1"/>
  <c r="AL80" i="20" s="1"/>
  <c r="AK80" i="20" a="1"/>
  <c r="AK80" i="20" s="1"/>
  <c r="AJ80" i="20" a="1"/>
  <c r="AJ80" i="20" s="1"/>
  <c r="AI80" i="20" a="1"/>
  <c r="AI80" i="20" s="1"/>
  <c r="AH80" i="20" a="1"/>
  <c r="AH80" i="20" s="1"/>
  <c r="AG80" i="20" a="1"/>
  <c r="AG80" i="20" s="1"/>
  <c r="AF80" i="20" a="1"/>
  <c r="AF80" i="20" s="1"/>
  <c r="AE80" i="20" a="1"/>
  <c r="AE80" i="20" s="1"/>
  <c r="AD80" i="20"/>
  <c r="BC79" i="20" a="1"/>
  <c r="BC79" i="20" s="1"/>
  <c r="BB79" i="20" a="1"/>
  <c r="BB79" i="20" s="1"/>
  <c r="BA79" i="20" a="1"/>
  <c r="BA79" i="20" s="1"/>
  <c r="AZ79" i="20" a="1"/>
  <c r="AZ79" i="20" s="1"/>
  <c r="AY79" i="20" a="1"/>
  <c r="AY79" i="20" s="1"/>
  <c r="AX79" i="20" a="1"/>
  <c r="AX79" i="20" s="1"/>
  <c r="AW79" i="20" a="1"/>
  <c r="AW79" i="20" s="1"/>
  <c r="AV79" i="20" a="1"/>
  <c r="AV79" i="20" s="1"/>
  <c r="AU79" i="20" a="1"/>
  <c r="AU79" i="20" s="1"/>
  <c r="AT79" i="20" a="1"/>
  <c r="AT79" i="20" s="1"/>
  <c r="AS79" i="20" a="1"/>
  <c r="AS79" i="20" s="1"/>
  <c r="AR79" i="20" a="1"/>
  <c r="AR79" i="20" s="1"/>
  <c r="AQ79" i="20" a="1"/>
  <c r="AQ79" i="20" s="1"/>
  <c r="AP79" i="20" a="1"/>
  <c r="AP79" i="20" s="1"/>
  <c r="AO79" i="20" a="1"/>
  <c r="AO79" i="20" s="1"/>
  <c r="AN79" i="20" a="1"/>
  <c r="AN79" i="20" s="1"/>
  <c r="AM79" i="20" a="1"/>
  <c r="AM79" i="20" s="1"/>
  <c r="AL79" i="20" a="1"/>
  <c r="AL79" i="20" s="1"/>
  <c r="AK79" i="20" a="1"/>
  <c r="AK79" i="20" s="1"/>
  <c r="AJ79" i="20" a="1"/>
  <c r="AJ79" i="20" s="1"/>
  <c r="AI79" i="20" a="1"/>
  <c r="AI79" i="20" s="1"/>
  <c r="AH79" i="20" a="1"/>
  <c r="AH79" i="20" s="1"/>
  <c r="AG79" i="20" a="1"/>
  <c r="AG79" i="20" s="1"/>
  <c r="AF79" i="20" a="1"/>
  <c r="AF79" i="20" s="1"/>
  <c r="AE79" i="20" a="1"/>
  <c r="AE79" i="20" s="1"/>
  <c r="AD79" i="20"/>
  <c r="BC78" i="20" a="1"/>
  <c r="BC78" i="20" s="1"/>
  <c r="BB78" i="20" a="1"/>
  <c r="BB78" i="20" s="1"/>
  <c r="BA78" i="20" a="1"/>
  <c r="BA78" i="20" s="1"/>
  <c r="AZ78" i="20" a="1"/>
  <c r="AZ78" i="20" s="1"/>
  <c r="AY78" i="20" a="1"/>
  <c r="AY78" i="20" s="1"/>
  <c r="AX78" i="20" a="1"/>
  <c r="AX78" i="20" s="1"/>
  <c r="AW78" i="20" a="1"/>
  <c r="AW78" i="20" s="1"/>
  <c r="AV78" i="20" a="1"/>
  <c r="AV78" i="20" s="1"/>
  <c r="AU78" i="20" a="1"/>
  <c r="AU78" i="20" s="1"/>
  <c r="AT78" i="20" a="1"/>
  <c r="AT78" i="20" s="1"/>
  <c r="AS78" i="20" a="1"/>
  <c r="AS78" i="20" s="1"/>
  <c r="AR78" i="20" a="1"/>
  <c r="AR78" i="20" s="1"/>
  <c r="AQ78" i="20" a="1"/>
  <c r="AQ78" i="20" s="1"/>
  <c r="AP78" i="20" a="1"/>
  <c r="AP78" i="20" s="1"/>
  <c r="AO78" i="20" a="1"/>
  <c r="AO78" i="20" s="1"/>
  <c r="AN78" i="20" a="1"/>
  <c r="AN78" i="20" s="1"/>
  <c r="AM78" i="20" a="1"/>
  <c r="AM78" i="20" s="1"/>
  <c r="AL78" i="20" a="1"/>
  <c r="AL78" i="20" s="1"/>
  <c r="AK78" i="20" a="1"/>
  <c r="AK78" i="20" s="1"/>
  <c r="AJ78" i="20" a="1"/>
  <c r="AJ78" i="20" s="1"/>
  <c r="AI78" i="20" a="1"/>
  <c r="AI78" i="20" s="1"/>
  <c r="AH78" i="20" a="1"/>
  <c r="AH78" i="20" s="1"/>
  <c r="AG78" i="20" a="1"/>
  <c r="AG78" i="20" s="1"/>
  <c r="AF78" i="20" a="1"/>
  <c r="AF78" i="20" s="1"/>
  <c r="AE78" i="20" a="1"/>
  <c r="AE78" i="20" s="1"/>
  <c r="AD78" i="20"/>
  <c r="BC77" i="20" a="1"/>
  <c r="BC77" i="20" s="1"/>
  <c r="BB77" i="20" a="1"/>
  <c r="BB77" i="20" s="1"/>
  <c r="BA77" i="20" a="1"/>
  <c r="BA77" i="20" s="1"/>
  <c r="AZ77" i="20" a="1"/>
  <c r="AZ77" i="20" s="1"/>
  <c r="AY77" i="20" a="1"/>
  <c r="AY77" i="20" s="1"/>
  <c r="AX77" i="20" a="1"/>
  <c r="AX77" i="20" s="1"/>
  <c r="AW77" i="20" a="1"/>
  <c r="AW77" i="20" s="1"/>
  <c r="AV77" i="20" a="1"/>
  <c r="AV77" i="20" s="1"/>
  <c r="AU77" i="20" a="1"/>
  <c r="AU77" i="20" s="1"/>
  <c r="AT77" i="20" a="1"/>
  <c r="AT77" i="20" s="1"/>
  <c r="AS77" i="20" a="1"/>
  <c r="AS77" i="20" s="1"/>
  <c r="AR77" i="20" a="1"/>
  <c r="AR77" i="20" s="1"/>
  <c r="AQ77" i="20" a="1"/>
  <c r="AQ77" i="20" s="1"/>
  <c r="AP77" i="20" a="1"/>
  <c r="AP77" i="20" s="1"/>
  <c r="AO77" i="20" a="1"/>
  <c r="AO77" i="20" s="1"/>
  <c r="AN77" i="20" a="1"/>
  <c r="AN77" i="20" s="1"/>
  <c r="AM77" i="20" a="1"/>
  <c r="AM77" i="20" s="1"/>
  <c r="AL77" i="20" a="1"/>
  <c r="AL77" i="20" s="1"/>
  <c r="AK77" i="20" a="1"/>
  <c r="AK77" i="20" s="1"/>
  <c r="AJ77" i="20" a="1"/>
  <c r="AJ77" i="20" s="1"/>
  <c r="AI77" i="20" a="1"/>
  <c r="AI77" i="20" s="1"/>
  <c r="AH77" i="20" a="1"/>
  <c r="AH77" i="20" s="1"/>
  <c r="AG77" i="20" a="1"/>
  <c r="AG77" i="20" s="1"/>
  <c r="AF77" i="20" a="1"/>
  <c r="AF77" i="20" s="1"/>
  <c r="AE77" i="20" a="1"/>
  <c r="AE77" i="20" s="1"/>
  <c r="AD77" i="20"/>
  <c r="BC76" i="20" a="1"/>
  <c r="BC76" i="20" s="1"/>
  <c r="BB76" i="20" a="1"/>
  <c r="BB76" i="20" s="1"/>
  <c r="BA76" i="20" a="1"/>
  <c r="BA76" i="20" s="1"/>
  <c r="AZ76" i="20" a="1"/>
  <c r="AZ76" i="20" s="1"/>
  <c r="AY76" i="20" a="1"/>
  <c r="AY76" i="20" s="1"/>
  <c r="AX76" i="20" a="1"/>
  <c r="AX76" i="20" s="1"/>
  <c r="AW76" i="20" a="1"/>
  <c r="AW76" i="20" s="1"/>
  <c r="AV76" i="20" a="1"/>
  <c r="AV76" i="20" s="1"/>
  <c r="AU76" i="20" a="1"/>
  <c r="AU76" i="20" s="1"/>
  <c r="AT76" i="20" a="1"/>
  <c r="AT76" i="20" s="1"/>
  <c r="AS76" i="20" a="1"/>
  <c r="AS76" i="20" s="1"/>
  <c r="AR76" i="20" a="1"/>
  <c r="AR76" i="20" s="1"/>
  <c r="AQ76" i="20" a="1"/>
  <c r="AQ76" i="20" s="1"/>
  <c r="AP76" i="20" a="1"/>
  <c r="AP76" i="20" s="1"/>
  <c r="AO76" i="20" a="1"/>
  <c r="AO76" i="20" s="1"/>
  <c r="AN76" i="20" a="1"/>
  <c r="AN76" i="20" s="1"/>
  <c r="AM76" i="20" a="1"/>
  <c r="AM76" i="20" s="1"/>
  <c r="AL76" i="20" a="1"/>
  <c r="AL76" i="20" s="1"/>
  <c r="AK76" i="20" a="1"/>
  <c r="AK76" i="20" s="1"/>
  <c r="AJ76" i="20" a="1"/>
  <c r="AJ76" i="20" s="1"/>
  <c r="AI76" i="20" a="1"/>
  <c r="AI76" i="20" s="1"/>
  <c r="AH76" i="20" a="1"/>
  <c r="AH76" i="20" s="1"/>
  <c r="AG76" i="20" a="1"/>
  <c r="AG76" i="20" s="1"/>
  <c r="AF76" i="20" a="1"/>
  <c r="AF76" i="20" s="1"/>
  <c r="AE76" i="20" a="1"/>
  <c r="AE76" i="20" s="1"/>
  <c r="AD76" i="20"/>
  <c r="BC75" i="20" a="1"/>
  <c r="BC75" i="20" s="1"/>
  <c r="BB75" i="20" a="1"/>
  <c r="BB75" i="20" s="1"/>
  <c r="BA75" i="20" a="1"/>
  <c r="BA75" i="20" s="1"/>
  <c r="AZ75" i="20" a="1"/>
  <c r="AZ75" i="20" s="1"/>
  <c r="AY75" i="20" a="1"/>
  <c r="AY75" i="20" s="1"/>
  <c r="AX75" i="20" a="1"/>
  <c r="AX75" i="20" s="1"/>
  <c r="AW75" i="20" a="1"/>
  <c r="AW75" i="20" s="1"/>
  <c r="AV75" i="20" a="1"/>
  <c r="AV75" i="20" s="1"/>
  <c r="AU75" i="20" a="1"/>
  <c r="AU75" i="20" s="1"/>
  <c r="AT75" i="20" a="1"/>
  <c r="AT75" i="20" s="1"/>
  <c r="AS75" i="20" a="1"/>
  <c r="AS75" i="20" s="1"/>
  <c r="AR75" i="20" a="1"/>
  <c r="AR75" i="20" s="1"/>
  <c r="AQ75" i="20" a="1"/>
  <c r="AQ75" i="20" s="1"/>
  <c r="AP75" i="20" a="1"/>
  <c r="AP75" i="20" s="1"/>
  <c r="AO75" i="20" a="1"/>
  <c r="AO75" i="20" s="1"/>
  <c r="AN75" i="20" a="1"/>
  <c r="AN75" i="20" s="1"/>
  <c r="AM75" i="20" a="1"/>
  <c r="AM75" i="20" s="1"/>
  <c r="AL75" i="20" a="1"/>
  <c r="AL75" i="20" s="1"/>
  <c r="AK75" i="20" a="1"/>
  <c r="AK75" i="20" s="1"/>
  <c r="AJ75" i="20" a="1"/>
  <c r="AJ75" i="20" s="1"/>
  <c r="AI75" i="20" a="1"/>
  <c r="AI75" i="20" s="1"/>
  <c r="AH75" i="20" a="1"/>
  <c r="AH75" i="20" s="1"/>
  <c r="AG75" i="20" a="1"/>
  <c r="AG75" i="20" s="1"/>
  <c r="AF75" i="20" a="1"/>
  <c r="AF75" i="20" s="1"/>
  <c r="AE75" i="20" a="1"/>
  <c r="AE75" i="20" s="1"/>
  <c r="AD75" i="20"/>
  <c r="BC74" i="20" a="1"/>
  <c r="BC74" i="20" s="1"/>
  <c r="BB74" i="20" a="1"/>
  <c r="BB74" i="20" s="1"/>
  <c r="BA74" i="20" a="1"/>
  <c r="BA74" i="20" s="1"/>
  <c r="AZ74" i="20" a="1"/>
  <c r="AZ74" i="20" s="1"/>
  <c r="AY74" i="20" a="1"/>
  <c r="AY74" i="20" s="1"/>
  <c r="AX74" i="20" a="1"/>
  <c r="AX74" i="20" s="1"/>
  <c r="AW74" i="20" a="1"/>
  <c r="AW74" i="20" s="1"/>
  <c r="AV74" i="20" a="1"/>
  <c r="AV74" i="20" s="1"/>
  <c r="AU74" i="20" a="1"/>
  <c r="AU74" i="20" s="1"/>
  <c r="AT74" i="20" a="1"/>
  <c r="AT74" i="20" s="1"/>
  <c r="AS74" i="20" a="1"/>
  <c r="AS74" i="20" s="1"/>
  <c r="AR74" i="20" a="1"/>
  <c r="AR74" i="20" s="1"/>
  <c r="AQ74" i="20" a="1"/>
  <c r="AQ74" i="20" s="1"/>
  <c r="AP74" i="20" a="1"/>
  <c r="AP74" i="20" s="1"/>
  <c r="AO74" i="20" a="1"/>
  <c r="AO74" i="20" s="1"/>
  <c r="AN74" i="20" a="1"/>
  <c r="AN74" i="20" s="1"/>
  <c r="AM74" i="20" a="1"/>
  <c r="AM74" i="20" s="1"/>
  <c r="AL74" i="20" a="1"/>
  <c r="AL74" i="20" s="1"/>
  <c r="AK74" i="20" a="1"/>
  <c r="AK74" i="20" s="1"/>
  <c r="AJ74" i="20" a="1"/>
  <c r="AJ74" i="20" s="1"/>
  <c r="AI74" i="20" a="1"/>
  <c r="AI74" i="20" s="1"/>
  <c r="AH74" i="20" a="1"/>
  <c r="AH74" i="20" s="1"/>
  <c r="AG74" i="20" a="1"/>
  <c r="AG74" i="20" s="1"/>
  <c r="AF74" i="20" a="1"/>
  <c r="AF74" i="20" s="1"/>
  <c r="AE74" i="20" a="1"/>
  <c r="AE74" i="20" s="1"/>
  <c r="AD74" i="20"/>
  <c r="BC73" i="20" a="1"/>
  <c r="BC73" i="20" s="1"/>
  <c r="BB73" i="20" a="1"/>
  <c r="BB73" i="20" s="1"/>
  <c r="BA73" i="20" a="1"/>
  <c r="BA73" i="20" s="1"/>
  <c r="AZ73" i="20" a="1"/>
  <c r="AZ73" i="20" s="1"/>
  <c r="AY73" i="20" a="1"/>
  <c r="AY73" i="20" s="1"/>
  <c r="AX73" i="20" a="1"/>
  <c r="AX73" i="20" s="1"/>
  <c r="AW73" i="20" a="1"/>
  <c r="AW73" i="20" s="1"/>
  <c r="AV73" i="20" a="1"/>
  <c r="AV73" i="20" s="1"/>
  <c r="AU73" i="20" a="1"/>
  <c r="AU73" i="20" s="1"/>
  <c r="AT73" i="20" a="1"/>
  <c r="AT73" i="20" s="1"/>
  <c r="AS73" i="20" a="1"/>
  <c r="AS73" i="20" s="1"/>
  <c r="AR73" i="20" a="1"/>
  <c r="AR73" i="20" s="1"/>
  <c r="AQ73" i="20" a="1"/>
  <c r="AQ73" i="20" s="1"/>
  <c r="AP73" i="20" a="1"/>
  <c r="AP73" i="20" s="1"/>
  <c r="AO73" i="20" a="1"/>
  <c r="AO73" i="20" s="1"/>
  <c r="AN73" i="20" a="1"/>
  <c r="AN73" i="20" s="1"/>
  <c r="AM73" i="20" a="1"/>
  <c r="AM73" i="20" s="1"/>
  <c r="AL73" i="20" a="1"/>
  <c r="AL73" i="20" s="1"/>
  <c r="AK73" i="20" a="1"/>
  <c r="AK73" i="20" s="1"/>
  <c r="AJ73" i="20" a="1"/>
  <c r="AJ73" i="20" s="1"/>
  <c r="AI73" i="20" a="1"/>
  <c r="AI73" i="20" s="1"/>
  <c r="AH73" i="20" a="1"/>
  <c r="AH73" i="20" s="1"/>
  <c r="AG73" i="20" a="1"/>
  <c r="AG73" i="20" s="1"/>
  <c r="AF73" i="20" a="1"/>
  <c r="AF73" i="20" s="1"/>
  <c r="AE73" i="20" a="1"/>
  <c r="AE73" i="20" s="1"/>
  <c r="AD73" i="20"/>
  <c r="BC72" i="20"/>
  <c r="BC72" i="20" a="1"/>
  <c r="BB72" i="20" a="1"/>
  <c r="BB72" i="20" s="1"/>
  <c r="BA72" i="20" a="1"/>
  <c r="BA72" i="20" s="1"/>
  <c r="AZ72" i="20" a="1"/>
  <c r="AZ72" i="20" s="1"/>
  <c r="AY72" i="20" a="1"/>
  <c r="AY72" i="20" s="1"/>
  <c r="AX72" i="20" a="1"/>
  <c r="AX72" i="20" s="1"/>
  <c r="AW72" i="20" a="1"/>
  <c r="AW72" i="20" s="1"/>
  <c r="AV72" i="20" a="1"/>
  <c r="AV72" i="20" s="1"/>
  <c r="AU72" i="20" a="1"/>
  <c r="AU72" i="20" s="1"/>
  <c r="AT72" i="20" a="1"/>
  <c r="AT72" i="20" s="1"/>
  <c r="AS72" i="20" a="1"/>
  <c r="AS72" i="20" s="1"/>
  <c r="AR72" i="20" a="1"/>
  <c r="AR72" i="20" s="1"/>
  <c r="AQ72" i="20" a="1"/>
  <c r="AQ72" i="20" s="1"/>
  <c r="AP72" i="20" a="1"/>
  <c r="AP72" i="20" s="1"/>
  <c r="AO72" i="20" a="1"/>
  <c r="AO72" i="20" s="1"/>
  <c r="AN72" i="20" a="1"/>
  <c r="AN72" i="20" s="1"/>
  <c r="AM72" i="20" a="1"/>
  <c r="AM72" i="20" s="1"/>
  <c r="AL72" i="20" a="1"/>
  <c r="AL72" i="20" s="1"/>
  <c r="AK72" i="20" a="1"/>
  <c r="AK72" i="20" s="1"/>
  <c r="AJ72" i="20" a="1"/>
  <c r="AJ72" i="20" s="1"/>
  <c r="AI72" i="20" a="1"/>
  <c r="AI72" i="20" s="1"/>
  <c r="AH72" i="20" a="1"/>
  <c r="AH72" i="20" s="1"/>
  <c r="AG72" i="20" a="1"/>
  <c r="AG72" i="20" s="1"/>
  <c r="AF72" i="20" a="1"/>
  <c r="AF72" i="20" s="1"/>
  <c r="AE72" i="20" a="1"/>
  <c r="AE72" i="20" s="1"/>
  <c r="AD72" i="20"/>
  <c r="BC71" i="20" a="1"/>
  <c r="BC71" i="20" s="1"/>
  <c r="BB71" i="20" a="1"/>
  <c r="BB71" i="20" s="1"/>
  <c r="BA71" i="20" a="1"/>
  <c r="BA71" i="20" s="1"/>
  <c r="AZ71" i="20" a="1"/>
  <c r="AZ71" i="20" s="1"/>
  <c r="AY71" i="20" a="1"/>
  <c r="AY71" i="20" s="1"/>
  <c r="AX71" i="20" a="1"/>
  <c r="AX71" i="20" s="1"/>
  <c r="AW71" i="20" a="1"/>
  <c r="AW71" i="20" s="1"/>
  <c r="AV71" i="20" a="1"/>
  <c r="AV71" i="20" s="1"/>
  <c r="AU71" i="20" a="1"/>
  <c r="AU71" i="20" s="1"/>
  <c r="AT71" i="20" a="1"/>
  <c r="AT71" i="20" s="1"/>
  <c r="AS71" i="20" a="1"/>
  <c r="AS71" i="20" s="1"/>
  <c r="AR71" i="20" a="1"/>
  <c r="AR71" i="20" s="1"/>
  <c r="AQ71" i="20" a="1"/>
  <c r="AQ71" i="20" s="1"/>
  <c r="AP71" i="20" a="1"/>
  <c r="AP71" i="20" s="1"/>
  <c r="AO71" i="20" a="1"/>
  <c r="AO71" i="20" s="1"/>
  <c r="AN71" i="20" a="1"/>
  <c r="AN71" i="20" s="1"/>
  <c r="AM71" i="20" a="1"/>
  <c r="AM71" i="20" s="1"/>
  <c r="AL71" i="20" a="1"/>
  <c r="AL71" i="20" s="1"/>
  <c r="AK71" i="20" a="1"/>
  <c r="AK71" i="20" s="1"/>
  <c r="AJ71" i="20" a="1"/>
  <c r="AJ71" i="20" s="1"/>
  <c r="AI71" i="20" a="1"/>
  <c r="AI71" i="20" s="1"/>
  <c r="AH71" i="20" a="1"/>
  <c r="AH71" i="20" s="1"/>
  <c r="AG71" i="20" a="1"/>
  <c r="AG71" i="20" s="1"/>
  <c r="AF71" i="20" a="1"/>
  <c r="AF71" i="20" s="1"/>
  <c r="AE71" i="20" a="1"/>
  <c r="AE71" i="20" s="1"/>
  <c r="AD71" i="20"/>
  <c r="BC70" i="20" a="1"/>
  <c r="BC70" i="20" s="1"/>
  <c r="BB70" i="20" a="1"/>
  <c r="BB70" i="20" s="1"/>
  <c r="BA70" i="20" a="1"/>
  <c r="BA70" i="20" s="1"/>
  <c r="AZ70" i="20" a="1"/>
  <c r="AZ70" i="20" s="1"/>
  <c r="AY70" i="20" a="1"/>
  <c r="AY70" i="20" s="1"/>
  <c r="AX70" i="20" a="1"/>
  <c r="AX70" i="20" s="1"/>
  <c r="AW70" i="20" a="1"/>
  <c r="AW70" i="20" s="1"/>
  <c r="AV70" i="20" a="1"/>
  <c r="AV70" i="20" s="1"/>
  <c r="AU70" i="20" a="1"/>
  <c r="AU70" i="20" s="1"/>
  <c r="AT70" i="20" a="1"/>
  <c r="AT70" i="20" s="1"/>
  <c r="AS70" i="20" a="1"/>
  <c r="AS70" i="20" s="1"/>
  <c r="AR70" i="20" a="1"/>
  <c r="AR70" i="20" s="1"/>
  <c r="AQ70" i="20" a="1"/>
  <c r="AQ70" i="20" s="1"/>
  <c r="AP70" i="20" a="1"/>
  <c r="AP70" i="20" s="1"/>
  <c r="AO70" i="20" a="1"/>
  <c r="AO70" i="20" s="1"/>
  <c r="AN70" i="20" a="1"/>
  <c r="AN70" i="20" s="1"/>
  <c r="AM70" i="20" a="1"/>
  <c r="AM70" i="20" s="1"/>
  <c r="AL70" i="20" a="1"/>
  <c r="AL70" i="20" s="1"/>
  <c r="AK70" i="20" a="1"/>
  <c r="AK70" i="20" s="1"/>
  <c r="AJ70" i="20" a="1"/>
  <c r="AJ70" i="20" s="1"/>
  <c r="AI70" i="20" a="1"/>
  <c r="AI70" i="20" s="1"/>
  <c r="AH70" i="20" a="1"/>
  <c r="AH70" i="20" s="1"/>
  <c r="AG70" i="20" a="1"/>
  <c r="AG70" i="20" s="1"/>
  <c r="AF70" i="20" a="1"/>
  <c r="AF70" i="20" s="1"/>
  <c r="AE70" i="20" a="1"/>
  <c r="AE70" i="20" s="1"/>
  <c r="AD70" i="20"/>
  <c r="BC69" i="20" a="1"/>
  <c r="BC69" i="20" s="1"/>
  <c r="BB69" i="20" a="1"/>
  <c r="BB69" i="20" s="1"/>
  <c r="BA69" i="20" a="1"/>
  <c r="BA69" i="20" s="1"/>
  <c r="AZ69" i="20" a="1"/>
  <c r="AZ69" i="20" s="1"/>
  <c r="AY69" i="20" a="1"/>
  <c r="AY69" i="20" s="1"/>
  <c r="AX69" i="20" a="1"/>
  <c r="AX69" i="20" s="1"/>
  <c r="AW69" i="20" a="1"/>
  <c r="AW69" i="20" s="1"/>
  <c r="AV69" i="20" a="1"/>
  <c r="AV69" i="20" s="1"/>
  <c r="AU69" i="20" a="1"/>
  <c r="AU69" i="20" s="1"/>
  <c r="AT69" i="20" a="1"/>
  <c r="AT69" i="20" s="1"/>
  <c r="AS69" i="20" a="1"/>
  <c r="AS69" i="20" s="1"/>
  <c r="AR69" i="20" a="1"/>
  <c r="AR69" i="20" s="1"/>
  <c r="AQ69" i="20" a="1"/>
  <c r="AQ69" i="20" s="1"/>
  <c r="AP69" i="20" a="1"/>
  <c r="AP69" i="20" s="1"/>
  <c r="AO69" i="20" a="1"/>
  <c r="AO69" i="20" s="1"/>
  <c r="AN69" i="20" a="1"/>
  <c r="AN69" i="20" s="1"/>
  <c r="AM69" i="20" a="1"/>
  <c r="AM69" i="20" s="1"/>
  <c r="AL69" i="20" a="1"/>
  <c r="AL69" i="20" s="1"/>
  <c r="AK69" i="20" a="1"/>
  <c r="AK69" i="20" s="1"/>
  <c r="AJ69" i="20" a="1"/>
  <c r="AJ69" i="20" s="1"/>
  <c r="AI69" i="20" a="1"/>
  <c r="AI69" i="20" s="1"/>
  <c r="AH69" i="20" a="1"/>
  <c r="AH69" i="20" s="1"/>
  <c r="AG69" i="20" a="1"/>
  <c r="AG69" i="20" s="1"/>
  <c r="AF69" i="20" a="1"/>
  <c r="AF69" i="20" s="1"/>
  <c r="AE69" i="20" a="1"/>
  <c r="AE69" i="20" s="1"/>
  <c r="AD69" i="20"/>
  <c r="BC68" i="20" a="1"/>
  <c r="BC68" i="20" s="1"/>
  <c r="BB68" i="20" a="1"/>
  <c r="BB68" i="20" s="1"/>
  <c r="BA68" i="20" a="1"/>
  <c r="BA68" i="20" s="1"/>
  <c r="AZ68" i="20" a="1"/>
  <c r="AZ68" i="20" s="1"/>
  <c r="AY68" i="20" a="1"/>
  <c r="AY68" i="20" s="1"/>
  <c r="AX68" i="20" a="1"/>
  <c r="AX68" i="20" s="1"/>
  <c r="AW68" i="20" a="1"/>
  <c r="AW68" i="20" s="1"/>
  <c r="AV68" i="20" a="1"/>
  <c r="AV68" i="20" s="1"/>
  <c r="AU68" i="20" a="1"/>
  <c r="AU68" i="20" s="1"/>
  <c r="AT68" i="20" a="1"/>
  <c r="AT68" i="20" s="1"/>
  <c r="AS68" i="20" a="1"/>
  <c r="AS68" i="20" s="1"/>
  <c r="AR68" i="20" a="1"/>
  <c r="AR68" i="20" s="1"/>
  <c r="AQ68" i="20" a="1"/>
  <c r="AQ68" i="20" s="1"/>
  <c r="AP68" i="20" a="1"/>
  <c r="AP68" i="20" s="1"/>
  <c r="AO68" i="20" a="1"/>
  <c r="AO68" i="20" s="1"/>
  <c r="AN68" i="20" a="1"/>
  <c r="AN68" i="20" s="1"/>
  <c r="AM68" i="20" a="1"/>
  <c r="AM68" i="20" s="1"/>
  <c r="AL68" i="20" a="1"/>
  <c r="AL68" i="20" s="1"/>
  <c r="AK68" i="20" a="1"/>
  <c r="AK68" i="20" s="1"/>
  <c r="AJ68" i="20" a="1"/>
  <c r="AJ68" i="20" s="1"/>
  <c r="AI68" i="20" a="1"/>
  <c r="AI68" i="20" s="1"/>
  <c r="AH68" i="20" a="1"/>
  <c r="AH68" i="20" s="1"/>
  <c r="AG68" i="20" a="1"/>
  <c r="AG68" i="20" s="1"/>
  <c r="AF68" i="20" a="1"/>
  <c r="AF68" i="20" s="1"/>
  <c r="AE68" i="20" a="1"/>
  <c r="AE68" i="20" s="1"/>
  <c r="AD68" i="20"/>
  <c r="BC67" i="20" a="1"/>
  <c r="BC67" i="20" s="1"/>
  <c r="BB67" i="20" a="1"/>
  <c r="BB67" i="20" s="1"/>
  <c r="BA67" i="20" a="1"/>
  <c r="BA67" i="20" s="1"/>
  <c r="AZ67" i="20" a="1"/>
  <c r="AZ67" i="20" s="1"/>
  <c r="AY67" i="20" a="1"/>
  <c r="AY67" i="20" s="1"/>
  <c r="AX67" i="20" a="1"/>
  <c r="AX67" i="20" s="1"/>
  <c r="AW67" i="20" a="1"/>
  <c r="AW67" i="20" s="1"/>
  <c r="AV67" i="20" a="1"/>
  <c r="AV67" i="20" s="1"/>
  <c r="AU67" i="20" a="1"/>
  <c r="AU67" i="20" s="1"/>
  <c r="AT67" i="20" a="1"/>
  <c r="AT67" i="20" s="1"/>
  <c r="AS67" i="20" a="1"/>
  <c r="AS67" i="20" s="1"/>
  <c r="AR67" i="20" a="1"/>
  <c r="AR67" i="20" s="1"/>
  <c r="AQ67" i="20" a="1"/>
  <c r="AQ67" i="20" s="1"/>
  <c r="AP67" i="20" a="1"/>
  <c r="AP67" i="20" s="1"/>
  <c r="AO67" i="20" a="1"/>
  <c r="AO67" i="20" s="1"/>
  <c r="AN67" i="20" a="1"/>
  <c r="AN67" i="20" s="1"/>
  <c r="AM67" i="20" a="1"/>
  <c r="AM67" i="20" s="1"/>
  <c r="AL67" i="20" a="1"/>
  <c r="AL67" i="20" s="1"/>
  <c r="AK67" i="20" a="1"/>
  <c r="AK67" i="20" s="1"/>
  <c r="AJ67" i="20" a="1"/>
  <c r="AJ67" i="20" s="1"/>
  <c r="AI67" i="20" a="1"/>
  <c r="AI67" i="20" s="1"/>
  <c r="AH67" i="20" a="1"/>
  <c r="AH67" i="20" s="1"/>
  <c r="AG67" i="20" a="1"/>
  <c r="AG67" i="20" s="1"/>
  <c r="AF67" i="20" a="1"/>
  <c r="AF67" i="20" s="1"/>
  <c r="AE67" i="20" a="1"/>
  <c r="AE67" i="20" s="1"/>
  <c r="AD67" i="20"/>
  <c r="BC66" i="20" a="1"/>
  <c r="BC66" i="20" s="1"/>
  <c r="BB66" i="20" a="1"/>
  <c r="BB66" i="20" s="1"/>
  <c r="BA66" i="20" a="1"/>
  <c r="BA66" i="20" s="1"/>
  <c r="AZ66" i="20" a="1"/>
  <c r="AZ66" i="20" s="1"/>
  <c r="AY66" i="20" a="1"/>
  <c r="AY66" i="20" s="1"/>
  <c r="AX66" i="20" a="1"/>
  <c r="AX66" i="20" s="1"/>
  <c r="AW66" i="20" a="1"/>
  <c r="AW66" i="20" s="1"/>
  <c r="AV66" i="20" a="1"/>
  <c r="AV66" i="20" s="1"/>
  <c r="AU66" i="20" a="1"/>
  <c r="AU66" i="20" s="1"/>
  <c r="AT66" i="20" a="1"/>
  <c r="AT66" i="20" s="1"/>
  <c r="AS66" i="20" a="1"/>
  <c r="AS66" i="20" s="1"/>
  <c r="AR66" i="20" a="1"/>
  <c r="AR66" i="20" s="1"/>
  <c r="AQ66" i="20" a="1"/>
  <c r="AQ66" i="20" s="1"/>
  <c r="AP66" i="20" a="1"/>
  <c r="AP66" i="20" s="1"/>
  <c r="AO66" i="20" a="1"/>
  <c r="AO66" i="20" s="1"/>
  <c r="AN66" i="20" a="1"/>
  <c r="AN66" i="20" s="1"/>
  <c r="AM66" i="20" a="1"/>
  <c r="AM66" i="20" s="1"/>
  <c r="AL66" i="20" a="1"/>
  <c r="AL66" i="20" s="1"/>
  <c r="AK66" i="20" a="1"/>
  <c r="AK66" i="20" s="1"/>
  <c r="AJ66" i="20" a="1"/>
  <c r="AJ66" i="20" s="1"/>
  <c r="AI66" i="20" a="1"/>
  <c r="AI66" i="20" s="1"/>
  <c r="AH66" i="20" a="1"/>
  <c r="AH66" i="20" s="1"/>
  <c r="AG66" i="20" a="1"/>
  <c r="AG66" i="20" s="1"/>
  <c r="AF66" i="20" a="1"/>
  <c r="AF66" i="20" s="1"/>
  <c r="AE66" i="20" a="1"/>
  <c r="AE66" i="20" s="1"/>
  <c r="AD66" i="20"/>
  <c r="BC65" i="20" a="1"/>
  <c r="BC65" i="20" s="1"/>
  <c r="BB65" i="20" a="1"/>
  <c r="BB65" i="20" s="1"/>
  <c r="BA65" i="20" a="1"/>
  <c r="BA65" i="20" s="1"/>
  <c r="AZ65" i="20" a="1"/>
  <c r="AZ65" i="20" s="1"/>
  <c r="AY65" i="20" a="1"/>
  <c r="AY65" i="20" s="1"/>
  <c r="AX65" i="20" a="1"/>
  <c r="AX65" i="20" s="1"/>
  <c r="AW65" i="20"/>
  <c r="AW65" i="20" a="1"/>
  <c r="AV65" i="20" a="1"/>
  <c r="AV65" i="20" s="1"/>
  <c r="AU65" i="20" a="1"/>
  <c r="AU65" i="20" s="1"/>
  <c r="AT65" i="20" a="1"/>
  <c r="AT65" i="20" s="1"/>
  <c r="AS65" i="20" a="1"/>
  <c r="AS65" i="20" s="1"/>
  <c r="AR65" i="20" a="1"/>
  <c r="AR65" i="20" s="1"/>
  <c r="AQ65" i="20" a="1"/>
  <c r="AQ65" i="20" s="1"/>
  <c r="AP65" i="20" a="1"/>
  <c r="AP65" i="20" s="1"/>
  <c r="AO65" i="20" a="1"/>
  <c r="AO65" i="20" s="1"/>
  <c r="AN65" i="20" a="1"/>
  <c r="AN65" i="20" s="1"/>
  <c r="AM65" i="20" a="1"/>
  <c r="AM65" i="20" s="1"/>
  <c r="AL65" i="20" a="1"/>
  <c r="AL65" i="20" s="1"/>
  <c r="AK65" i="20" a="1"/>
  <c r="AK65" i="20" s="1"/>
  <c r="AJ65" i="20" a="1"/>
  <c r="AJ65" i="20" s="1"/>
  <c r="AI65" i="20" a="1"/>
  <c r="AI65" i="20" s="1"/>
  <c r="AH65" i="20" a="1"/>
  <c r="AH65" i="20" s="1"/>
  <c r="AG65" i="20" a="1"/>
  <c r="AG65" i="20" s="1"/>
  <c r="AF65" i="20" a="1"/>
  <c r="AF65" i="20" s="1"/>
  <c r="AE65" i="20" a="1"/>
  <c r="AE65" i="20" s="1"/>
  <c r="AD65" i="20"/>
  <c r="BC64" i="20" a="1"/>
  <c r="BC64" i="20" s="1"/>
  <c r="BB64" i="20" a="1"/>
  <c r="BB64" i="20" s="1"/>
  <c r="BA64" i="20" a="1"/>
  <c r="BA64" i="20" s="1"/>
  <c r="AZ64" i="20" a="1"/>
  <c r="AZ64" i="20" s="1"/>
  <c r="AY64" i="20" a="1"/>
  <c r="AY64" i="20" s="1"/>
  <c r="AX64" i="20" a="1"/>
  <c r="AX64" i="20" s="1"/>
  <c r="AW64" i="20" a="1"/>
  <c r="AW64" i="20" s="1"/>
  <c r="AV64" i="20" a="1"/>
  <c r="AV64" i="20" s="1"/>
  <c r="AU64" i="20" a="1"/>
  <c r="AU64" i="20" s="1"/>
  <c r="AT64" i="20" a="1"/>
  <c r="AT64" i="20" s="1"/>
  <c r="AS64" i="20" a="1"/>
  <c r="AS64" i="20" s="1"/>
  <c r="AR64" i="20" a="1"/>
  <c r="AR64" i="20" s="1"/>
  <c r="AQ64" i="20" a="1"/>
  <c r="AQ64" i="20" s="1"/>
  <c r="AP64" i="20" a="1"/>
  <c r="AP64" i="20" s="1"/>
  <c r="AO64" i="20" a="1"/>
  <c r="AO64" i="20" s="1"/>
  <c r="AN64" i="20" a="1"/>
  <c r="AN64" i="20" s="1"/>
  <c r="AM64" i="20" a="1"/>
  <c r="AM64" i="20" s="1"/>
  <c r="AL64" i="20" a="1"/>
  <c r="AL64" i="20" s="1"/>
  <c r="AK64" i="20" a="1"/>
  <c r="AK64" i="20" s="1"/>
  <c r="AJ64" i="20" a="1"/>
  <c r="AJ64" i="20" s="1"/>
  <c r="AI64" i="20" a="1"/>
  <c r="AI64" i="20" s="1"/>
  <c r="AH64" i="20" a="1"/>
  <c r="AH64" i="20" s="1"/>
  <c r="AG64" i="20" a="1"/>
  <c r="AG64" i="20" s="1"/>
  <c r="AF64" i="20" a="1"/>
  <c r="AF64" i="20" s="1"/>
  <c r="AE64" i="20" a="1"/>
  <c r="AE64" i="20" s="1"/>
  <c r="AD64" i="20"/>
  <c r="BC63" i="20"/>
  <c r="BC63" i="20" a="1"/>
  <c r="BB63" i="20" a="1"/>
  <c r="BB63" i="20" s="1"/>
  <c r="BA63" i="20" a="1"/>
  <c r="BA63" i="20" s="1"/>
  <c r="AZ63" i="20" a="1"/>
  <c r="AZ63" i="20" s="1"/>
  <c r="AY63" i="20" a="1"/>
  <c r="AY63" i="20" s="1"/>
  <c r="AX63" i="20" a="1"/>
  <c r="AX63" i="20" s="1"/>
  <c r="AW63" i="20" a="1"/>
  <c r="AW63" i="20" s="1"/>
  <c r="AV63" i="20" a="1"/>
  <c r="AV63" i="20" s="1"/>
  <c r="AU63" i="20" a="1"/>
  <c r="AU63" i="20" s="1"/>
  <c r="AT63" i="20" a="1"/>
  <c r="AT63" i="20" s="1"/>
  <c r="AS63" i="20" a="1"/>
  <c r="AS63" i="20" s="1"/>
  <c r="AR63" i="20" a="1"/>
  <c r="AR63" i="20" s="1"/>
  <c r="AQ63" i="20" a="1"/>
  <c r="AQ63" i="20" s="1"/>
  <c r="AP63" i="20" a="1"/>
  <c r="AP63" i="20" s="1"/>
  <c r="AO63" i="20" a="1"/>
  <c r="AO63" i="20" s="1"/>
  <c r="AN63" i="20" a="1"/>
  <c r="AN63" i="20" s="1"/>
  <c r="AM63" i="20" a="1"/>
  <c r="AM63" i="20" s="1"/>
  <c r="AL63" i="20" a="1"/>
  <c r="AL63" i="20" s="1"/>
  <c r="AK63" i="20" a="1"/>
  <c r="AK63" i="20" s="1"/>
  <c r="AJ63" i="20" a="1"/>
  <c r="AJ63" i="20" s="1"/>
  <c r="AI63" i="20" a="1"/>
  <c r="AI63" i="20" s="1"/>
  <c r="AH63" i="20" a="1"/>
  <c r="AH63" i="20" s="1"/>
  <c r="AG63" i="20" a="1"/>
  <c r="AG63" i="20" s="1"/>
  <c r="AF63" i="20" a="1"/>
  <c r="AF63" i="20" s="1"/>
  <c r="AE63" i="20" a="1"/>
  <c r="AE63" i="20" s="1"/>
  <c r="AD63" i="20"/>
  <c r="BC62" i="20" a="1"/>
  <c r="BC62" i="20" s="1"/>
  <c r="BB62" i="20" a="1"/>
  <c r="BB62" i="20" s="1"/>
  <c r="BA62" i="20" a="1"/>
  <c r="BA62" i="20" s="1"/>
  <c r="AZ62" i="20" a="1"/>
  <c r="AZ62" i="20" s="1"/>
  <c r="AY62" i="20" a="1"/>
  <c r="AY62" i="20" s="1"/>
  <c r="AX62" i="20" a="1"/>
  <c r="AX62" i="20" s="1"/>
  <c r="AW62" i="20" a="1"/>
  <c r="AW62" i="20" s="1"/>
  <c r="AV62" i="20" a="1"/>
  <c r="AV62" i="20" s="1"/>
  <c r="AU62" i="20" a="1"/>
  <c r="AU62" i="20" s="1"/>
  <c r="AT62" i="20" a="1"/>
  <c r="AT62" i="20" s="1"/>
  <c r="AS62" i="20" a="1"/>
  <c r="AS62" i="20" s="1"/>
  <c r="AR62" i="20" a="1"/>
  <c r="AR62" i="20" s="1"/>
  <c r="AQ62" i="20" a="1"/>
  <c r="AQ62" i="20" s="1"/>
  <c r="AP62" i="20" a="1"/>
  <c r="AP62" i="20" s="1"/>
  <c r="AO62" i="20" a="1"/>
  <c r="AO62" i="20" s="1"/>
  <c r="AN62" i="20" a="1"/>
  <c r="AN62" i="20" s="1"/>
  <c r="AM62" i="20" a="1"/>
  <c r="AM62" i="20" s="1"/>
  <c r="AL62" i="20" a="1"/>
  <c r="AL62" i="20" s="1"/>
  <c r="AK62" i="20" a="1"/>
  <c r="AK62" i="20" s="1"/>
  <c r="AJ62" i="20" a="1"/>
  <c r="AJ62" i="20" s="1"/>
  <c r="AI62" i="20" a="1"/>
  <c r="AI62" i="20" s="1"/>
  <c r="AH62" i="20" a="1"/>
  <c r="AH62" i="20" s="1"/>
  <c r="AG62" i="20" a="1"/>
  <c r="AG62" i="20" s="1"/>
  <c r="AF62" i="20" a="1"/>
  <c r="AF62" i="20" s="1"/>
  <c r="AE62" i="20" a="1"/>
  <c r="AE62" i="20" s="1"/>
  <c r="AD62" i="20"/>
  <c r="BC61" i="20" a="1"/>
  <c r="BC61" i="20" s="1"/>
  <c r="BB61" i="20" a="1"/>
  <c r="BB61" i="20" s="1"/>
  <c r="BA61" i="20" a="1"/>
  <c r="BA61" i="20" s="1"/>
  <c r="AZ61" i="20" a="1"/>
  <c r="AZ61" i="20" s="1"/>
  <c r="AY61" i="20" a="1"/>
  <c r="AY61" i="20" s="1"/>
  <c r="AX61" i="20" a="1"/>
  <c r="AX61" i="20" s="1"/>
  <c r="AW61" i="20" a="1"/>
  <c r="AW61" i="20" s="1"/>
  <c r="AV61" i="20" a="1"/>
  <c r="AV61" i="20" s="1"/>
  <c r="AU61" i="20" a="1"/>
  <c r="AU61" i="20" s="1"/>
  <c r="AT61" i="20" a="1"/>
  <c r="AT61" i="20" s="1"/>
  <c r="AS61" i="20" a="1"/>
  <c r="AS61" i="20" s="1"/>
  <c r="AR61" i="20" a="1"/>
  <c r="AR61" i="20" s="1"/>
  <c r="AQ61" i="20" a="1"/>
  <c r="AQ61" i="20" s="1"/>
  <c r="AP61" i="20" a="1"/>
  <c r="AP61" i="20" s="1"/>
  <c r="AO61" i="20" a="1"/>
  <c r="AO61" i="20" s="1"/>
  <c r="AN61" i="20" a="1"/>
  <c r="AN61" i="20" s="1"/>
  <c r="AM61" i="20" a="1"/>
  <c r="AM61" i="20" s="1"/>
  <c r="AL61" i="20" a="1"/>
  <c r="AL61" i="20" s="1"/>
  <c r="AK61" i="20" a="1"/>
  <c r="AK61" i="20" s="1"/>
  <c r="AJ61" i="20" a="1"/>
  <c r="AJ61" i="20" s="1"/>
  <c r="AI61" i="20" a="1"/>
  <c r="AI61" i="20" s="1"/>
  <c r="AH61" i="20" a="1"/>
  <c r="AH61" i="20" s="1"/>
  <c r="AG61" i="20" a="1"/>
  <c r="AG61" i="20" s="1"/>
  <c r="AF61" i="20" a="1"/>
  <c r="AF61" i="20" s="1"/>
  <c r="AE61" i="20" a="1"/>
  <c r="AE61" i="20" s="1"/>
  <c r="AD61" i="20"/>
  <c r="BC60" i="20" a="1"/>
  <c r="BC60" i="20" s="1"/>
  <c r="BB60" i="20" a="1"/>
  <c r="BB60" i="20" s="1"/>
  <c r="BA60" i="20" a="1"/>
  <c r="BA60" i="20" s="1"/>
  <c r="AZ60" i="20" a="1"/>
  <c r="AZ60" i="20" s="1"/>
  <c r="AY60" i="20" a="1"/>
  <c r="AY60" i="20" s="1"/>
  <c r="AX60" i="20" a="1"/>
  <c r="AX60" i="20" s="1"/>
  <c r="AW60" i="20" a="1"/>
  <c r="AW60" i="20" s="1"/>
  <c r="AV60" i="20" a="1"/>
  <c r="AV60" i="20" s="1"/>
  <c r="AU60" i="20" a="1"/>
  <c r="AU60" i="20" s="1"/>
  <c r="AT60" i="20" a="1"/>
  <c r="AT60" i="20" s="1"/>
  <c r="AS60" i="20" a="1"/>
  <c r="AS60" i="20" s="1"/>
  <c r="AR60" i="20" a="1"/>
  <c r="AR60" i="20" s="1"/>
  <c r="AQ60" i="20" a="1"/>
  <c r="AQ60" i="20" s="1"/>
  <c r="AP60" i="20" a="1"/>
  <c r="AP60" i="20" s="1"/>
  <c r="AO60" i="20" a="1"/>
  <c r="AO60" i="20" s="1"/>
  <c r="AN60" i="20" a="1"/>
  <c r="AN60" i="20" s="1"/>
  <c r="AM60" i="20" a="1"/>
  <c r="AM60" i="20" s="1"/>
  <c r="AL60" i="20" a="1"/>
  <c r="AL60" i="20" s="1"/>
  <c r="AK60" i="20" a="1"/>
  <c r="AK60" i="20" s="1"/>
  <c r="AJ60" i="20" a="1"/>
  <c r="AJ60" i="20" s="1"/>
  <c r="AI60" i="20" a="1"/>
  <c r="AI60" i="20" s="1"/>
  <c r="AH60" i="20" a="1"/>
  <c r="AH60" i="20" s="1"/>
  <c r="AG60" i="20" a="1"/>
  <c r="AG60" i="20" s="1"/>
  <c r="AF60" i="20" a="1"/>
  <c r="AF60" i="20" s="1"/>
  <c r="AE60" i="20" a="1"/>
  <c r="AE60" i="20" s="1"/>
  <c r="AD60" i="20"/>
  <c r="BC59" i="20" a="1"/>
  <c r="BC59" i="20" s="1"/>
  <c r="BB59" i="20" a="1"/>
  <c r="BB59" i="20" s="1"/>
  <c r="BA59" i="20" a="1"/>
  <c r="BA59" i="20" s="1"/>
  <c r="AZ59" i="20" a="1"/>
  <c r="AZ59" i="20" s="1"/>
  <c r="AY59" i="20" a="1"/>
  <c r="AY59" i="20" s="1"/>
  <c r="AX59" i="20" a="1"/>
  <c r="AX59" i="20" s="1"/>
  <c r="AW59" i="20" a="1"/>
  <c r="AW59" i="20" s="1"/>
  <c r="AV59" i="20" a="1"/>
  <c r="AV59" i="20" s="1"/>
  <c r="AU59" i="20" a="1"/>
  <c r="AU59" i="20" s="1"/>
  <c r="AT59" i="20" a="1"/>
  <c r="AT59" i="20" s="1"/>
  <c r="AS59" i="20" a="1"/>
  <c r="AS59" i="20" s="1"/>
  <c r="AR59" i="20" a="1"/>
  <c r="AR59" i="20" s="1"/>
  <c r="AQ59" i="20" a="1"/>
  <c r="AQ59" i="20" s="1"/>
  <c r="AP59" i="20" a="1"/>
  <c r="AP59" i="20" s="1"/>
  <c r="AO59" i="20" a="1"/>
  <c r="AO59" i="20" s="1"/>
  <c r="AN59" i="20" a="1"/>
  <c r="AN59" i="20" s="1"/>
  <c r="AM59" i="20" a="1"/>
  <c r="AM59" i="20" s="1"/>
  <c r="AL59" i="20" a="1"/>
  <c r="AL59" i="20" s="1"/>
  <c r="AK59" i="20" a="1"/>
  <c r="AK59" i="20" s="1"/>
  <c r="AJ59" i="20" a="1"/>
  <c r="AJ59" i="20" s="1"/>
  <c r="AI59" i="20" a="1"/>
  <c r="AI59" i="20" s="1"/>
  <c r="AH59" i="20" a="1"/>
  <c r="AH59" i="20" s="1"/>
  <c r="AG59" i="20" a="1"/>
  <c r="AG59" i="20" s="1"/>
  <c r="AF59" i="20" a="1"/>
  <c r="AF59" i="20" s="1"/>
  <c r="AE59" i="20"/>
  <c r="AE59" i="20" a="1"/>
  <c r="AD59" i="20"/>
  <c r="BC58" i="20" a="1"/>
  <c r="BC58" i="20" s="1"/>
  <c r="BB58" i="20" a="1"/>
  <c r="BB58" i="20" s="1"/>
  <c r="BA58" i="20" a="1"/>
  <c r="BA58" i="20" s="1"/>
  <c r="AZ58" i="20" a="1"/>
  <c r="AZ58" i="20" s="1"/>
  <c r="AY58" i="20" a="1"/>
  <c r="AY58" i="20" s="1"/>
  <c r="AX58" i="20" a="1"/>
  <c r="AX58" i="20" s="1"/>
  <c r="AW58" i="20" a="1"/>
  <c r="AW58" i="20" s="1"/>
  <c r="AV58" i="20" a="1"/>
  <c r="AV58" i="20" s="1"/>
  <c r="AU58" i="20" a="1"/>
  <c r="AU58" i="20" s="1"/>
  <c r="AT58" i="20" a="1"/>
  <c r="AT58" i="20" s="1"/>
  <c r="AS58" i="20" a="1"/>
  <c r="AS58" i="20" s="1"/>
  <c r="AR58" i="20" a="1"/>
  <c r="AR58" i="20" s="1"/>
  <c r="AQ58" i="20" a="1"/>
  <c r="AQ58" i="20" s="1"/>
  <c r="AP58" i="20" a="1"/>
  <c r="AP58" i="20" s="1"/>
  <c r="AO58" i="20" a="1"/>
  <c r="AO58" i="20" s="1"/>
  <c r="AN58" i="20" a="1"/>
  <c r="AN58" i="20" s="1"/>
  <c r="AM58" i="20" a="1"/>
  <c r="AM58" i="20" s="1"/>
  <c r="AL58" i="20" a="1"/>
  <c r="AL58" i="20" s="1"/>
  <c r="AK58" i="20" a="1"/>
  <c r="AK58" i="20" s="1"/>
  <c r="AJ58" i="20" a="1"/>
  <c r="AJ58" i="20" s="1"/>
  <c r="AI58" i="20" a="1"/>
  <c r="AI58" i="20" s="1"/>
  <c r="AH58" i="20" a="1"/>
  <c r="AH58" i="20" s="1"/>
  <c r="AG58" i="20" a="1"/>
  <c r="AG58" i="20" s="1"/>
  <c r="AF58" i="20" a="1"/>
  <c r="AF58" i="20" s="1"/>
  <c r="AE58" i="20" a="1"/>
  <c r="AE58" i="20" s="1"/>
  <c r="AD58" i="20"/>
  <c r="BC57" i="20" a="1"/>
  <c r="BC57" i="20" s="1"/>
  <c r="BB57" i="20" a="1"/>
  <c r="BB57" i="20" s="1"/>
  <c r="BA57" i="20" a="1"/>
  <c r="BA57" i="20" s="1"/>
  <c r="AZ57" i="20"/>
  <c r="AZ57" i="20" a="1"/>
  <c r="AY57" i="20" a="1"/>
  <c r="AY57" i="20" s="1"/>
  <c r="AX57" i="20" a="1"/>
  <c r="AX57" i="20" s="1"/>
  <c r="AW57" i="20" a="1"/>
  <c r="AW57" i="20" s="1"/>
  <c r="AV57" i="20" a="1"/>
  <c r="AV57" i="20" s="1"/>
  <c r="AU57" i="20" a="1"/>
  <c r="AU57" i="20" s="1"/>
  <c r="AT57" i="20" a="1"/>
  <c r="AT57" i="20" s="1"/>
  <c r="AS57" i="20" a="1"/>
  <c r="AS57" i="20" s="1"/>
  <c r="AR57" i="20" a="1"/>
  <c r="AR57" i="20" s="1"/>
  <c r="AQ57" i="20" a="1"/>
  <c r="AQ57" i="20" s="1"/>
  <c r="AP57" i="20" a="1"/>
  <c r="AP57" i="20" s="1"/>
  <c r="AO57" i="20" a="1"/>
  <c r="AO57" i="20" s="1"/>
  <c r="AN57" i="20" a="1"/>
  <c r="AN57" i="20" s="1"/>
  <c r="AM57" i="20" a="1"/>
  <c r="AM57" i="20" s="1"/>
  <c r="AL57" i="20" a="1"/>
  <c r="AL57" i="20" s="1"/>
  <c r="AK57" i="20" a="1"/>
  <c r="AK57" i="20" s="1"/>
  <c r="AJ57" i="20" a="1"/>
  <c r="AJ57" i="20" s="1"/>
  <c r="AI57" i="20" a="1"/>
  <c r="AI57" i="20" s="1"/>
  <c r="AH57" i="20" a="1"/>
  <c r="AH57" i="20" s="1"/>
  <c r="AG57" i="20" a="1"/>
  <c r="AG57" i="20" s="1"/>
  <c r="AF57" i="20" a="1"/>
  <c r="AF57" i="20" s="1"/>
  <c r="AE57" i="20" a="1"/>
  <c r="AE57" i="20" s="1"/>
  <c r="AD57" i="20"/>
  <c r="BC56" i="20" a="1"/>
  <c r="BC56" i="20" s="1"/>
  <c r="BB56" i="20" a="1"/>
  <c r="BB56" i="20" s="1"/>
  <c r="BA56" i="20" a="1"/>
  <c r="BA56" i="20" s="1"/>
  <c r="AZ56" i="20" a="1"/>
  <c r="AZ56" i="20" s="1"/>
  <c r="AY56" i="20" a="1"/>
  <c r="AY56" i="20" s="1"/>
  <c r="AX56" i="20" a="1"/>
  <c r="AX56" i="20" s="1"/>
  <c r="AW56" i="20" a="1"/>
  <c r="AW56" i="20" s="1"/>
  <c r="AV56" i="20" a="1"/>
  <c r="AV56" i="20" s="1"/>
  <c r="AU56" i="20" a="1"/>
  <c r="AU56" i="20" s="1"/>
  <c r="AT56" i="20" a="1"/>
  <c r="AT56" i="20" s="1"/>
  <c r="AS56" i="20" a="1"/>
  <c r="AS56" i="20" s="1"/>
  <c r="AR56" i="20" a="1"/>
  <c r="AR56" i="20" s="1"/>
  <c r="AQ56" i="20" a="1"/>
  <c r="AQ56" i="20" s="1"/>
  <c r="AP56" i="20" a="1"/>
  <c r="AP56" i="20" s="1"/>
  <c r="AO56" i="20" a="1"/>
  <c r="AO56" i="20" s="1"/>
  <c r="AN56" i="20" a="1"/>
  <c r="AN56" i="20" s="1"/>
  <c r="AM56" i="20" a="1"/>
  <c r="AM56" i="20" s="1"/>
  <c r="AL56" i="20" a="1"/>
  <c r="AL56" i="20" s="1"/>
  <c r="AK56" i="20" a="1"/>
  <c r="AK56" i="20" s="1"/>
  <c r="AJ56" i="20" a="1"/>
  <c r="AJ56" i="20" s="1"/>
  <c r="AI56" i="20" a="1"/>
  <c r="AI56" i="20" s="1"/>
  <c r="AH56" i="20" a="1"/>
  <c r="AH56" i="20" s="1"/>
  <c r="AG56" i="20" a="1"/>
  <c r="AG56" i="20" s="1"/>
  <c r="AF56" i="20" a="1"/>
  <c r="AF56" i="20" s="1"/>
  <c r="AE56" i="20" a="1"/>
  <c r="AE56" i="20" s="1"/>
  <c r="AD56" i="20"/>
  <c r="BC55" i="20" a="1"/>
  <c r="BC55" i="20" s="1"/>
  <c r="BB55" i="20"/>
  <c r="BB55" i="20" a="1"/>
  <c r="BA55" i="20" a="1"/>
  <c r="BA55" i="20" s="1"/>
  <c r="AZ55" i="20" a="1"/>
  <c r="AZ55" i="20" s="1"/>
  <c r="AY55" i="20" a="1"/>
  <c r="AY55" i="20" s="1"/>
  <c r="AX55" i="20"/>
  <c r="AX55" i="20" a="1"/>
  <c r="AW55" i="20" a="1"/>
  <c r="AW55" i="20" s="1"/>
  <c r="AV55" i="20" a="1"/>
  <c r="AV55" i="20" s="1"/>
  <c r="AU55" i="20" a="1"/>
  <c r="AU55" i="20" s="1"/>
  <c r="AT55" i="20" a="1"/>
  <c r="AT55" i="20" s="1"/>
  <c r="AS55" i="20" a="1"/>
  <c r="AS55" i="20" s="1"/>
  <c r="AR55" i="20" a="1"/>
  <c r="AR55" i="20" s="1"/>
  <c r="AQ55" i="20" a="1"/>
  <c r="AQ55" i="20" s="1"/>
  <c r="AP55" i="20" a="1"/>
  <c r="AP55" i="20" s="1"/>
  <c r="AO55" i="20" a="1"/>
  <c r="AO55" i="20" s="1"/>
  <c r="AN55" i="20" a="1"/>
  <c r="AN55" i="20" s="1"/>
  <c r="AM55" i="20" a="1"/>
  <c r="AM55" i="20" s="1"/>
  <c r="AL55" i="20" a="1"/>
  <c r="AL55" i="20" s="1"/>
  <c r="AK55" i="20" a="1"/>
  <c r="AK55" i="20" s="1"/>
  <c r="AJ55" i="20" a="1"/>
  <c r="AJ55" i="20" s="1"/>
  <c r="AI55" i="20" a="1"/>
  <c r="AI55" i="20" s="1"/>
  <c r="AH55" i="20" a="1"/>
  <c r="AH55" i="20" s="1"/>
  <c r="AG55" i="20" a="1"/>
  <c r="AG55" i="20" s="1"/>
  <c r="AF55" i="20" a="1"/>
  <c r="AF55" i="20" s="1"/>
  <c r="AE55" i="20" a="1"/>
  <c r="AE55" i="20" s="1"/>
  <c r="AD55" i="20"/>
  <c r="BC54" i="20" a="1"/>
  <c r="BC54" i="20" s="1"/>
  <c r="BB54" i="20" a="1"/>
  <c r="BB54" i="20" s="1"/>
  <c r="BA54" i="20" a="1"/>
  <c r="BA54" i="20" s="1"/>
  <c r="AZ54" i="20" a="1"/>
  <c r="AZ54" i="20" s="1"/>
  <c r="AY54" i="20" a="1"/>
  <c r="AY54" i="20" s="1"/>
  <c r="AX54" i="20" a="1"/>
  <c r="AX54" i="20" s="1"/>
  <c r="AW54" i="20" a="1"/>
  <c r="AW54" i="20" s="1"/>
  <c r="AV54" i="20" a="1"/>
  <c r="AV54" i="20" s="1"/>
  <c r="AU54" i="20" a="1"/>
  <c r="AU54" i="20" s="1"/>
  <c r="AT54" i="20" a="1"/>
  <c r="AT54" i="20" s="1"/>
  <c r="AS54" i="20" a="1"/>
  <c r="AS54" i="20" s="1"/>
  <c r="AR54" i="20" a="1"/>
  <c r="AR54" i="20" s="1"/>
  <c r="AQ54" i="20" a="1"/>
  <c r="AQ54" i="20" s="1"/>
  <c r="AP54" i="20" a="1"/>
  <c r="AP54" i="20" s="1"/>
  <c r="AO54" i="20" a="1"/>
  <c r="AO54" i="20" s="1"/>
  <c r="AN54" i="20" a="1"/>
  <c r="AN54" i="20" s="1"/>
  <c r="AM54" i="20" a="1"/>
  <c r="AM54" i="20" s="1"/>
  <c r="AL54" i="20" a="1"/>
  <c r="AL54" i="20" s="1"/>
  <c r="AK54" i="20" a="1"/>
  <c r="AK54" i="20" s="1"/>
  <c r="AJ54" i="20" a="1"/>
  <c r="AJ54" i="20" s="1"/>
  <c r="AI54" i="20" a="1"/>
  <c r="AI54" i="20" s="1"/>
  <c r="AH54" i="20" a="1"/>
  <c r="AH54" i="20" s="1"/>
  <c r="AG54" i="20" a="1"/>
  <c r="AG54" i="20" s="1"/>
  <c r="AF54" i="20" a="1"/>
  <c r="AF54" i="20" s="1"/>
  <c r="AE54" i="20" a="1"/>
  <c r="AE54" i="20" s="1"/>
  <c r="AD54" i="20"/>
  <c r="AC40" i="20"/>
  <c r="AB40" i="20"/>
  <c r="AA40" i="20"/>
  <c r="Z40" i="20"/>
  <c r="Y40" i="20"/>
  <c r="X40" i="20"/>
  <c r="W40" i="20"/>
  <c r="V40" i="20"/>
  <c r="U40" i="20"/>
  <c r="T40" i="20"/>
  <c r="S40" i="20"/>
  <c r="R40" i="20"/>
  <c r="Q40" i="20"/>
  <c r="P40" i="20"/>
  <c r="O40" i="20"/>
  <c r="N40" i="20"/>
  <c r="M40" i="20"/>
  <c r="L40" i="20"/>
  <c r="K40" i="20"/>
  <c r="J40" i="20"/>
  <c r="I40" i="20"/>
  <c r="H40" i="20"/>
  <c r="G40" i="20"/>
  <c r="F40" i="20"/>
  <c r="E40" i="20"/>
  <c r="AE38" i="20" s="1"/>
  <c r="AC37" i="20"/>
  <c r="AB37" i="20"/>
  <c r="AA37" i="20"/>
  <c r="Z37" i="20"/>
  <c r="Y37" i="20"/>
  <c r="X37" i="20"/>
  <c r="W37" i="20"/>
  <c r="V37" i="20"/>
  <c r="U37" i="20"/>
  <c r="T37" i="20"/>
  <c r="S37" i="20"/>
  <c r="R37" i="20"/>
  <c r="Q37" i="20"/>
  <c r="P37" i="20"/>
  <c r="O37" i="20"/>
  <c r="N37" i="20"/>
  <c r="M37" i="20"/>
  <c r="L37" i="20"/>
  <c r="K37" i="20"/>
  <c r="J37" i="20"/>
  <c r="I37" i="20"/>
  <c r="H37" i="20"/>
  <c r="G37" i="20"/>
  <c r="F37" i="20"/>
  <c r="E37" i="20"/>
  <c r="AE35" i="20" s="1"/>
  <c r="AC34" i="20"/>
  <c r="AB34" i="20"/>
  <c r="AA34" i="20"/>
  <c r="Z34" i="20"/>
  <c r="Y34" i="20"/>
  <c r="X34" i="20"/>
  <c r="W34" i="20"/>
  <c r="V34" i="20"/>
  <c r="U34" i="20"/>
  <c r="T34" i="20"/>
  <c r="S34" i="20"/>
  <c r="R34" i="20"/>
  <c r="Q34" i="20"/>
  <c r="P34" i="20"/>
  <c r="O34" i="20"/>
  <c r="N34" i="20"/>
  <c r="M34" i="20"/>
  <c r="L34" i="20"/>
  <c r="K34" i="20"/>
  <c r="J34" i="20"/>
  <c r="I34" i="20"/>
  <c r="H34" i="20"/>
  <c r="G34" i="20"/>
  <c r="F34" i="20"/>
  <c r="E34" i="20"/>
  <c r="AE32" i="20" s="1"/>
  <c r="AC31" i="20"/>
  <c r="AB31" i="20"/>
  <c r="AA31" i="20"/>
  <c r="Z31" i="20"/>
  <c r="Y31" i="20"/>
  <c r="X31" i="20"/>
  <c r="W31" i="20"/>
  <c r="V31" i="20"/>
  <c r="U31" i="20"/>
  <c r="T31" i="20"/>
  <c r="S31" i="20"/>
  <c r="R31" i="20"/>
  <c r="Q31" i="20"/>
  <c r="P31" i="20"/>
  <c r="O31" i="20"/>
  <c r="N31" i="20"/>
  <c r="M31" i="20"/>
  <c r="L31" i="20"/>
  <c r="K31" i="20"/>
  <c r="J31" i="20"/>
  <c r="I31" i="20"/>
  <c r="H31" i="20"/>
  <c r="G31" i="20"/>
  <c r="F31" i="20"/>
  <c r="E31" i="20"/>
  <c r="AE29" i="20" s="1"/>
  <c r="AC28" i="20"/>
  <c r="AB28" i="20"/>
  <c r="AA28" i="20"/>
  <c r="Z28" i="20"/>
  <c r="Y28" i="20"/>
  <c r="X28" i="20"/>
  <c r="W28" i="20"/>
  <c r="V28" i="20"/>
  <c r="U28" i="20"/>
  <c r="T28" i="20"/>
  <c r="S28" i="20"/>
  <c r="R28" i="20"/>
  <c r="Q28" i="20"/>
  <c r="P28" i="20"/>
  <c r="O28" i="20"/>
  <c r="N28" i="20"/>
  <c r="M28" i="20"/>
  <c r="L28" i="20"/>
  <c r="K28" i="20"/>
  <c r="J28" i="20"/>
  <c r="I28" i="20"/>
  <c r="H28" i="20"/>
  <c r="G28" i="20"/>
  <c r="F28" i="20"/>
  <c r="E28" i="20"/>
  <c r="AE26" i="20" s="1"/>
  <c r="AC25" i="20"/>
  <c r="AB25" i="20"/>
  <c r="AA25" i="20"/>
  <c r="Z25" i="20"/>
  <c r="Y25" i="20"/>
  <c r="X25" i="20"/>
  <c r="W25" i="20"/>
  <c r="V25" i="20"/>
  <c r="U25" i="20"/>
  <c r="T25" i="20"/>
  <c r="S25" i="20"/>
  <c r="R25" i="20"/>
  <c r="Q25" i="20"/>
  <c r="P25" i="20"/>
  <c r="O25" i="20"/>
  <c r="N25" i="20"/>
  <c r="M25" i="20"/>
  <c r="L25" i="20"/>
  <c r="K25" i="20"/>
  <c r="J25" i="20"/>
  <c r="I25" i="20"/>
  <c r="H25" i="20"/>
  <c r="G25" i="20"/>
  <c r="F25" i="20"/>
  <c r="E25" i="20"/>
  <c r="AE23" i="20" s="1"/>
  <c r="BC14" i="20"/>
  <c r="BB14" i="20"/>
  <c r="BA14" i="20"/>
  <c r="AZ14" i="20"/>
  <c r="AY14" i="20"/>
  <c r="AX14" i="20"/>
  <c r="AW14" i="20"/>
  <c r="AV14" i="20"/>
  <c r="AU14" i="20"/>
  <c r="AT14" i="20"/>
  <c r="AS14" i="20"/>
  <c r="AR14" i="20"/>
  <c r="AQ14" i="20"/>
  <c r="AP14" i="20"/>
  <c r="AO14" i="20"/>
  <c r="AN14" i="20"/>
  <c r="AM14" i="20"/>
  <c r="AL14" i="20"/>
  <c r="AK14" i="20"/>
  <c r="AJ14" i="20"/>
  <c r="AI14" i="20"/>
  <c r="AH14" i="20"/>
  <c r="AG14" i="20"/>
  <c r="AF14" i="20"/>
  <c r="AE14" i="20"/>
  <c r="BC13" i="20"/>
  <c r="BB13" i="20"/>
  <c r="BA13" i="20"/>
  <c r="AZ13" i="20"/>
  <c r="AY13" i="20"/>
  <c r="AX13" i="20"/>
  <c r="AW13" i="20"/>
  <c r="AV13" i="20"/>
  <c r="AU13" i="20"/>
  <c r="AT13" i="20"/>
  <c r="AS13" i="20"/>
  <c r="AR13" i="20"/>
  <c r="AQ13" i="20"/>
  <c r="AP13" i="20"/>
  <c r="AO13" i="20"/>
  <c r="AN13" i="20"/>
  <c r="AM13" i="20"/>
  <c r="AL13" i="20"/>
  <c r="AK13" i="20"/>
  <c r="AJ13" i="20"/>
  <c r="AI13" i="20"/>
  <c r="AH13" i="20"/>
  <c r="AG13" i="20"/>
  <c r="AF13" i="20"/>
  <c r="AE13" i="20"/>
  <c r="BC12" i="20"/>
  <c r="BB12" i="20"/>
  <c r="BA12" i="20"/>
  <c r="AZ12" i="20"/>
  <c r="AY12" i="20"/>
  <c r="AX12" i="20"/>
  <c r="AW12" i="20"/>
  <c r="AV12" i="20"/>
  <c r="AU12" i="20"/>
  <c r="AT12" i="20"/>
  <c r="AS12" i="20"/>
  <c r="AR12" i="20"/>
  <c r="AQ12" i="20"/>
  <c r="AP12" i="20"/>
  <c r="AO12" i="20"/>
  <c r="AN12" i="20"/>
  <c r="AM12" i="20"/>
  <c r="AL12" i="20"/>
  <c r="AK12" i="20"/>
  <c r="AJ12" i="20"/>
  <c r="AI12" i="20"/>
  <c r="AH12" i="20"/>
  <c r="AG12" i="20"/>
  <c r="AF12" i="20"/>
  <c r="AE12" i="20"/>
  <c r="BC11" i="20"/>
  <c r="BB11" i="20"/>
  <c r="BA11" i="20"/>
  <c r="AZ11" i="20"/>
  <c r="AY11" i="20"/>
  <c r="AX11" i="20"/>
  <c r="AW11" i="20"/>
  <c r="AV11" i="20"/>
  <c r="AU11" i="20"/>
  <c r="AT11" i="20"/>
  <c r="AS11" i="20"/>
  <c r="AR11" i="20"/>
  <c r="AQ11" i="20"/>
  <c r="AP11" i="20"/>
  <c r="AO11" i="20"/>
  <c r="AN11" i="20"/>
  <c r="AM11" i="20"/>
  <c r="AL11" i="20"/>
  <c r="AK11" i="20"/>
  <c r="AJ11" i="20"/>
  <c r="AI11" i="20"/>
  <c r="AH11" i="20"/>
  <c r="AG11" i="20"/>
  <c r="AF11" i="20"/>
  <c r="AE11" i="20"/>
  <c r="BC93" i="19" a="1"/>
  <c r="BC93" i="19" s="1"/>
  <c r="BB93" i="19" a="1"/>
  <c r="BB93" i="19" s="1"/>
  <c r="BA93" i="19" a="1"/>
  <c r="BA93" i="19" s="1"/>
  <c r="AZ93" i="19" a="1"/>
  <c r="AZ93" i="19" s="1"/>
  <c r="AY93" i="19" a="1"/>
  <c r="AY93" i="19" s="1"/>
  <c r="AX93" i="19" a="1"/>
  <c r="AX93" i="19" s="1"/>
  <c r="AW93" i="19" a="1"/>
  <c r="AW93" i="19" s="1"/>
  <c r="AV93" i="19" a="1"/>
  <c r="AV93" i="19" s="1"/>
  <c r="AU93" i="19" a="1"/>
  <c r="AU93" i="19" s="1"/>
  <c r="AT93" i="19" a="1"/>
  <c r="AT93" i="19" s="1"/>
  <c r="AS93" i="19" a="1"/>
  <c r="AS93" i="19" s="1"/>
  <c r="AR93" i="19" a="1"/>
  <c r="AR93" i="19" s="1"/>
  <c r="AQ93" i="19" a="1"/>
  <c r="AQ93" i="19" s="1"/>
  <c r="AP93" i="19" a="1"/>
  <c r="AP93" i="19" s="1"/>
  <c r="AO93" i="19" a="1"/>
  <c r="AO93" i="19" s="1"/>
  <c r="AN93" i="19" a="1"/>
  <c r="AN93" i="19" s="1"/>
  <c r="AM93" i="19" a="1"/>
  <c r="AM93" i="19" s="1"/>
  <c r="AL93" i="19" a="1"/>
  <c r="AL93" i="19" s="1"/>
  <c r="AK93" i="19" a="1"/>
  <c r="AK93" i="19" s="1"/>
  <c r="AJ93" i="19" a="1"/>
  <c r="AJ93" i="19" s="1"/>
  <c r="AI93" i="19" a="1"/>
  <c r="AI93" i="19" s="1"/>
  <c r="AH93" i="19" a="1"/>
  <c r="AH93" i="19" s="1"/>
  <c r="AG93" i="19" a="1"/>
  <c r="AG93" i="19" s="1"/>
  <c r="AF93" i="19" a="1"/>
  <c r="AF93" i="19" s="1"/>
  <c r="AE93" i="19" a="1"/>
  <c r="AE93" i="19" s="1"/>
  <c r="AD93" i="19"/>
  <c r="BC92" i="19" a="1"/>
  <c r="BC92" i="19" s="1"/>
  <c r="BB92" i="19" a="1"/>
  <c r="BB92" i="19" s="1"/>
  <c r="BA92" i="19" a="1"/>
  <c r="BA92" i="19" s="1"/>
  <c r="AZ92" i="19" a="1"/>
  <c r="AZ92" i="19" s="1"/>
  <c r="AY92" i="19" a="1"/>
  <c r="AY92" i="19" s="1"/>
  <c r="AX92" i="19" a="1"/>
  <c r="AX92" i="19" s="1"/>
  <c r="AW92" i="19" a="1"/>
  <c r="AW92" i="19" s="1"/>
  <c r="AV92" i="19" a="1"/>
  <c r="AV92" i="19" s="1"/>
  <c r="AU92" i="19" a="1"/>
  <c r="AU92" i="19" s="1"/>
  <c r="AT92" i="19" a="1"/>
  <c r="AT92" i="19" s="1"/>
  <c r="AS92" i="19" a="1"/>
  <c r="AS92" i="19" s="1"/>
  <c r="AR92" i="19" a="1"/>
  <c r="AR92" i="19" s="1"/>
  <c r="AQ92" i="19" a="1"/>
  <c r="AQ92" i="19" s="1"/>
  <c r="AP92" i="19" a="1"/>
  <c r="AP92" i="19" s="1"/>
  <c r="AO92" i="19" a="1"/>
  <c r="AO92" i="19" s="1"/>
  <c r="AN92" i="19" a="1"/>
  <c r="AN92" i="19" s="1"/>
  <c r="AM92" i="19" a="1"/>
  <c r="AM92" i="19" s="1"/>
  <c r="AL92" i="19" a="1"/>
  <c r="AL92" i="19" s="1"/>
  <c r="AK92" i="19" a="1"/>
  <c r="AK92" i="19" s="1"/>
  <c r="AJ92" i="19" a="1"/>
  <c r="AJ92" i="19" s="1"/>
  <c r="AI92" i="19" a="1"/>
  <c r="AI92" i="19" s="1"/>
  <c r="AH92" i="19" a="1"/>
  <c r="AH92" i="19" s="1"/>
  <c r="AG92" i="19" a="1"/>
  <c r="AG92" i="19" s="1"/>
  <c r="AF92" i="19" a="1"/>
  <c r="AF92" i="19" s="1"/>
  <c r="AE92" i="19" a="1"/>
  <c r="AE92" i="19" s="1"/>
  <c r="AD92" i="19"/>
  <c r="BC91" i="19" a="1"/>
  <c r="BC91" i="19" s="1"/>
  <c r="BB91" i="19" a="1"/>
  <c r="BB91" i="19" s="1"/>
  <c r="BA91" i="19" a="1"/>
  <c r="BA91" i="19" s="1"/>
  <c r="AZ91" i="19" a="1"/>
  <c r="AZ91" i="19" s="1"/>
  <c r="AY91" i="19" a="1"/>
  <c r="AY91" i="19" s="1"/>
  <c r="AX91" i="19" a="1"/>
  <c r="AX91" i="19" s="1"/>
  <c r="AW91" i="19" a="1"/>
  <c r="AW91" i="19" s="1"/>
  <c r="AV91" i="19" a="1"/>
  <c r="AV91" i="19" s="1"/>
  <c r="AU91" i="19" a="1"/>
  <c r="AU91" i="19" s="1"/>
  <c r="AT91" i="19" a="1"/>
  <c r="AT91" i="19" s="1"/>
  <c r="AS91" i="19" a="1"/>
  <c r="AS91" i="19" s="1"/>
  <c r="AR91" i="19" a="1"/>
  <c r="AR91" i="19" s="1"/>
  <c r="AQ91" i="19" a="1"/>
  <c r="AQ91" i="19" s="1"/>
  <c r="AP91" i="19" a="1"/>
  <c r="AP91" i="19" s="1"/>
  <c r="AO91" i="19" a="1"/>
  <c r="AO91" i="19" s="1"/>
  <c r="AN91" i="19" a="1"/>
  <c r="AN91" i="19" s="1"/>
  <c r="AM91" i="19" a="1"/>
  <c r="AM91" i="19" s="1"/>
  <c r="AL91" i="19" a="1"/>
  <c r="AL91" i="19" s="1"/>
  <c r="AK91" i="19" a="1"/>
  <c r="AK91" i="19" s="1"/>
  <c r="AJ91" i="19" a="1"/>
  <c r="AJ91" i="19" s="1"/>
  <c r="AI91" i="19" a="1"/>
  <c r="AI91" i="19" s="1"/>
  <c r="AH91" i="19" a="1"/>
  <c r="AH91" i="19" s="1"/>
  <c r="AG91" i="19" a="1"/>
  <c r="AG91" i="19" s="1"/>
  <c r="AF91" i="19" a="1"/>
  <c r="AF91" i="19" s="1"/>
  <c r="AE91" i="19" a="1"/>
  <c r="AE91" i="19" s="1"/>
  <c r="AD91" i="19"/>
  <c r="BC90" i="19" a="1"/>
  <c r="BC90" i="19" s="1"/>
  <c r="BB90" i="19" a="1"/>
  <c r="BB90" i="19" s="1"/>
  <c r="BA90" i="19" a="1"/>
  <c r="BA90" i="19" s="1"/>
  <c r="AZ90" i="19" a="1"/>
  <c r="AZ90" i="19" s="1"/>
  <c r="AY90" i="19" a="1"/>
  <c r="AY90" i="19" s="1"/>
  <c r="AX90" i="19" a="1"/>
  <c r="AX90" i="19" s="1"/>
  <c r="AW90" i="19" a="1"/>
  <c r="AW90" i="19" s="1"/>
  <c r="AV90" i="19" a="1"/>
  <c r="AV90" i="19" s="1"/>
  <c r="AU90" i="19" a="1"/>
  <c r="AU90" i="19" s="1"/>
  <c r="AT90" i="19" a="1"/>
  <c r="AT90" i="19" s="1"/>
  <c r="AS90" i="19" a="1"/>
  <c r="AS90" i="19" s="1"/>
  <c r="AR90" i="19" a="1"/>
  <c r="AR90" i="19" s="1"/>
  <c r="AQ90" i="19" a="1"/>
  <c r="AQ90" i="19" s="1"/>
  <c r="AP90" i="19" a="1"/>
  <c r="AP90" i="19" s="1"/>
  <c r="AO90" i="19" a="1"/>
  <c r="AO90" i="19" s="1"/>
  <c r="AN90" i="19" a="1"/>
  <c r="AN90" i="19" s="1"/>
  <c r="AM90" i="19" a="1"/>
  <c r="AM90" i="19" s="1"/>
  <c r="AL90" i="19" a="1"/>
  <c r="AL90" i="19" s="1"/>
  <c r="AK90" i="19" a="1"/>
  <c r="AK90" i="19" s="1"/>
  <c r="AJ90" i="19" a="1"/>
  <c r="AJ90" i="19" s="1"/>
  <c r="AI90" i="19" a="1"/>
  <c r="AI90" i="19" s="1"/>
  <c r="AH90" i="19" a="1"/>
  <c r="AH90" i="19" s="1"/>
  <c r="AG90" i="19" a="1"/>
  <c r="AG90" i="19" s="1"/>
  <c r="AF90" i="19" a="1"/>
  <c r="AF90" i="19" s="1"/>
  <c r="AE90" i="19" a="1"/>
  <c r="AE90" i="19" s="1"/>
  <c r="AD90" i="19"/>
  <c r="BC89" i="19" a="1"/>
  <c r="BC89" i="19" s="1"/>
  <c r="BB89" i="19" a="1"/>
  <c r="BB89" i="19" s="1"/>
  <c r="BA89" i="19" a="1"/>
  <c r="BA89" i="19" s="1"/>
  <c r="AZ89" i="19" a="1"/>
  <c r="AZ89" i="19" s="1"/>
  <c r="AY89" i="19" a="1"/>
  <c r="AY89" i="19" s="1"/>
  <c r="AX89" i="19" a="1"/>
  <c r="AX89" i="19" s="1"/>
  <c r="AW89" i="19" a="1"/>
  <c r="AW89" i="19" s="1"/>
  <c r="AV89" i="19" a="1"/>
  <c r="AV89" i="19" s="1"/>
  <c r="AU89" i="19" a="1"/>
  <c r="AU89" i="19" s="1"/>
  <c r="AT89" i="19" a="1"/>
  <c r="AT89" i="19" s="1"/>
  <c r="AS89" i="19" a="1"/>
  <c r="AS89" i="19" s="1"/>
  <c r="AR89" i="19" a="1"/>
  <c r="AR89" i="19" s="1"/>
  <c r="AQ89" i="19" a="1"/>
  <c r="AQ89" i="19" s="1"/>
  <c r="AP89" i="19" a="1"/>
  <c r="AP89" i="19" s="1"/>
  <c r="AO89" i="19" a="1"/>
  <c r="AO89" i="19" s="1"/>
  <c r="AN89" i="19" a="1"/>
  <c r="AN89" i="19" s="1"/>
  <c r="AM89" i="19" a="1"/>
  <c r="AM89" i="19" s="1"/>
  <c r="AL89" i="19" a="1"/>
  <c r="AL89" i="19" s="1"/>
  <c r="AK89" i="19" a="1"/>
  <c r="AK89" i="19" s="1"/>
  <c r="AJ89" i="19" a="1"/>
  <c r="AJ89" i="19" s="1"/>
  <c r="AI89" i="19" a="1"/>
  <c r="AI89" i="19" s="1"/>
  <c r="AH89" i="19" a="1"/>
  <c r="AH89" i="19" s="1"/>
  <c r="AG89" i="19" a="1"/>
  <c r="AG89" i="19" s="1"/>
  <c r="AF89" i="19" a="1"/>
  <c r="AF89" i="19" s="1"/>
  <c r="AE89" i="19" a="1"/>
  <c r="AE89" i="19" s="1"/>
  <c r="AD89" i="19"/>
  <c r="BC88" i="19" a="1"/>
  <c r="BC88" i="19" s="1"/>
  <c r="BB88" i="19" a="1"/>
  <c r="BB88" i="19" s="1"/>
  <c r="BA88" i="19" a="1"/>
  <c r="BA88" i="19" s="1"/>
  <c r="AZ88" i="19" a="1"/>
  <c r="AZ88" i="19" s="1"/>
  <c r="AY88" i="19" a="1"/>
  <c r="AY88" i="19" s="1"/>
  <c r="AX88" i="19" a="1"/>
  <c r="AX88" i="19" s="1"/>
  <c r="AW88" i="19" a="1"/>
  <c r="AW88" i="19" s="1"/>
  <c r="AV88" i="19" a="1"/>
  <c r="AV88" i="19" s="1"/>
  <c r="AU88" i="19" a="1"/>
  <c r="AU88" i="19" s="1"/>
  <c r="AT88" i="19" a="1"/>
  <c r="AT88" i="19" s="1"/>
  <c r="AS88" i="19" a="1"/>
  <c r="AS88" i="19" s="1"/>
  <c r="AR88" i="19" a="1"/>
  <c r="AR88" i="19" s="1"/>
  <c r="AQ88" i="19" a="1"/>
  <c r="AQ88" i="19" s="1"/>
  <c r="AP88" i="19" a="1"/>
  <c r="AP88" i="19" s="1"/>
  <c r="AO88" i="19" a="1"/>
  <c r="AO88" i="19" s="1"/>
  <c r="AN88" i="19" a="1"/>
  <c r="AN88" i="19" s="1"/>
  <c r="AM88" i="19" a="1"/>
  <c r="AM88" i="19" s="1"/>
  <c r="AL88" i="19" a="1"/>
  <c r="AL88" i="19" s="1"/>
  <c r="AK88" i="19" a="1"/>
  <c r="AK88" i="19" s="1"/>
  <c r="AJ88" i="19" a="1"/>
  <c r="AJ88" i="19" s="1"/>
  <c r="AI88" i="19" a="1"/>
  <c r="AI88" i="19" s="1"/>
  <c r="AH88" i="19" a="1"/>
  <c r="AH88" i="19" s="1"/>
  <c r="AG88" i="19" a="1"/>
  <c r="AG88" i="19" s="1"/>
  <c r="AF88" i="19" a="1"/>
  <c r="AF88" i="19" s="1"/>
  <c r="AE88" i="19" a="1"/>
  <c r="AE88" i="19" s="1"/>
  <c r="AD88" i="19"/>
  <c r="BC87" i="19" a="1"/>
  <c r="BC87" i="19" s="1"/>
  <c r="BB87" i="19" a="1"/>
  <c r="BB87" i="19" s="1"/>
  <c r="BA87" i="19" a="1"/>
  <c r="BA87" i="19" s="1"/>
  <c r="AZ87" i="19" a="1"/>
  <c r="AZ87" i="19" s="1"/>
  <c r="AY87" i="19" a="1"/>
  <c r="AY87" i="19" s="1"/>
  <c r="AX87" i="19" a="1"/>
  <c r="AX87" i="19" s="1"/>
  <c r="AW87" i="19" a="1"/>
  <c r="AW87" i="19" s="1"/>
  <c r="AV87" i="19" a="1"/>
  <c r="AV87" i="19" s="1"/>
  <c r="AU87" i="19" a="1"/>
  <c r="AU87" i="19" s="1"/>
  <c r="AT87" i="19" a="1"/>
  <c r="AT87" i="19" s="1"/>
  <c r="AS87" i="19" a="1"/>
  <c r="AS87" i="19" s="1"/>
  <c r="AR87" i="19" a="1"/>
  <c r="AR87" i="19" s="1"/>
  <c r="AQ87" i="19" a="1"/>
  <c r="AQ87" i="19" s="1"/>
  <c r="AP87" i="19" a="1"/>
  <c r="AP87" i="19" s="1"/>
  <c r="AO87" i="19" a="1"/>
  <c r="AO87" i="19" s="1"/>
  <c r="AN87" i="19" a="1"/>
  <c r="AN87" i="19" s="1"/>
  <c r="AM87" i="19" a="1"/>
  <c r="AM87" i="19" s="1"/>
  <c r="AL87" i="19" a="1"/>
  <c r="AL87" i="19" s="1"/>
  <c r="AK87" i="19" a="1"/>
  <c r="AK87" i="19" s="1"/>
  <c r="AJ87" i="19" a="1"/>
  <c r="AJ87" i="19" s="1"/>
  <c r="AI87" i="19" a="1"/>
  <c r="AI87" i="19" s="1"/>
  <c r="AH87" i="19" a="1"/>
  <c r="AH87" i="19" s="1"/>
  <c r="AG87" i="19" a="1"/>
  <c r="AG87" i="19" s="1"/>
  <c r="AF87" i="19" a="1"/>
  <c r="AF87" i="19" s="1"/>
  <c r="AE87" i="19" a="1"/>
  <c r="AE87" i="19" s="1"/>
  <c r="AD87" i="19"/>
  <c r="BC86" i="19" a="1"/>
  <c r="BC86" i="19" s="1"/>
  <c r="BB86" i="19" a="1"/>
  <c r="BB86" i="19" s="1"/>
  <c r="BA86" i="19" a="1"/>
  <c r="BA86" i="19" s="1"/>
  <c r="AZ86" i="19" a="1"/>
  <c r="AZ86" i="19" s="1"/>
  <c r="AY86" i="19" a="1"/>
  <c r="AY86" i="19" s="1"/>
  <c r="AX86" i="19" a="1"/>
  <c r="AX86" i="19" s="1"/>
  <c r="AW86" i="19" a="1"/>
  <c r="AW86" i="19" s="1"/>
  <c r="AV86" i="19" a="1"/>
  <c r="AV86" i="19" s="1"/>
  <c r="AU86" i="19" a="1"/>
  <c r="AU86" i="19" s="1"/>
  <c r="AT86" i="19" a="1"/>
  <c r="AT86" i="19" s="1"/>
  <c r="AS86" i="19" a="1"/>
  <c r="AS86" i="19" s="1"/>
  <c r="AR86" i="19" a="1"/>
  <c r="AR86" i="19" s="1"/>
  <c r="AQ86" i="19" a="1"/>
  <c r="AQ86" i="19" s="1"/>
  <c r="AP86" i="19" a="1"/>
  <c r="AP86" i="19" s="1"/>
  <c r="AO86" i="19" a="1"/>
  <c r="AO86" i="19" s="1"/>
  <c r="AN86" i="19" a="1"/>
  <c r="AN86" i="19" s="1"/>
  <c r="AM86" i="19" a="1"/>
  <c r="AM86" i="19" s="1"/>
  <c r="AL86" i="19" a="1"/>
  <c r="AL86" i="19" s="1"/>
  <c r="AK86" i="19" a="1"/>
  <c r="AK86" i="19" s="1"/>
  <c r="AJ86" i="19" a="1"/>
  <c r="AJ86" i="19" s="1"/>
  <c r="AI86" i="19" a="1"/>
  <c r="AI86" i="19" s="1"/>
  <c r="AH86" i="19" a="1"/>
  <c r="AH86" i="19" s="1"/>
  <c r="AG86" i="19" a="1"/>
  <c r="AG86" i="19" s="1"/>
  <c r="AF86" i="19" a="1"/>
  <c r="AF86" i="19" s="1"/>
  <c r="AE86" i="19" a="1"/>
  <c r="AE86" i="19" s="1"/>
  <c r="AD86" i="19"/>
  <c r="BC85" i="19" a="1"/>
  <c r="BC85" i="19" s="1"/>
  <c r="BB85" i="19" a="1"/>
  <c r="BB85" i="19" s="1"/>
  <c r="BA85" i="19" a="1"/>
  <c r="BA85" i="19" s="1"/>
  <c r="AZ85" i="19" a="1"/>
  <c r="AZ85" i="19" s="1"/>
  <c r="AY85" i="19" a="1"/>
  <c r="AY85" i="19" s="1"/>
  <c r="AX85" i="19" a="1"/>
  <c r="AX85" i="19" s="1"/>
  <c r="AW85" i="19" a="1"/>
  <c r="AW85" i="19" s="1"/>
  <c r="AV85" i="19" a="1"/>
  <c r="AV85" i="19" s="1"/>
  <c r="AU85" i="19" a="1"/>
  <c r="AU85" i="19" s="1"/>
  <c r="AT85" i="19" a="1"/>
  <c r="AT85" i="19" s="1"/>
  <c r="AS85" i="19" a="1"/>
  <c r="AS85" i="19" s="1"/>
  <c r="AR85" i="19" a="1"/>
  <c r="AR85" i="19" s="1"/>
  <c r="AQ85" i="19" a="1"/>
  <c r="AQ85" i="19" s="1"/>
  <c r="AP85" i="19" a="1"/>
  <c r="AP85" i="19" s="1"/>
  <c r="AO85" i="19" a="1"/>
  <c r="AO85" i="19" s="1"/>
  <c r="AN85" i="19" a="1"/>
  <c r="AN85" i="19" s="1"/>
  <c r="AM85" i="19" a="1"/>
  <c r="AM85" i="19" s="1"/>
  <c r="AL85" i="19" a="1"/>
  <c r="AL85" i="19" s="1"/>
  <c r="AK85" i="19" a="1"/>
  <c r="AK85" i="19" s="1"/>
  <c r="AJ85" i="19" a="1"/>
  <c r="AJ85" i="19" s="1"/>
  <c r="AI85" i="19" a="1"/>
  <c r="AI85" i="19" s="1"/>
  <c r="AH85" i="19" a="1"/>
  <c r="AH85" i="19" s="1"/>
  <c r="AG85" i="19" a="1"/>
  <c r="AG85" i="19" s="1"/>
  <c r="AF85" i="19" a="1"/>
  <c r="AF85" i="19" s="1"/>
  <c r="AE85" i="19" a="1"/>
  <c r="AE85" i="19" s="1"/>
  <c r="AD85" i="19"/>
  <c r="BC84" i="19" a="1"/>
  <c r="BC84" i="19" s="1"/>
  <c r="BB84" i="19" a="1"/>
  <c r="BB84" i="19" s="1"/>
  <c r="BA84" i="19" a="1"/>
  <c r="BA84" i="19" s="1"/>
  <c r="AZ84" i="19" a="1"/>
  <c r="AZ84" i="19" s="1"/>
  <c r="AY84" i="19" a="1"/>
  <c r="AY84" i="19" s="1"/>
  <c r="AX84" i="19" a="1"/>
  <c r="AX84" i="19" s="1"/>
  <c r="AW84" i="19" a="1"/>
  <c r="AW84" i="19" s="1"/>
  <c r="AV84" i="19" a="1"/>
  <c r="AV84" i="19" s="1"/>
  <c r="AU84" i="19" a="1"/>
  <c r="AU84" i="19" s="1"/>
  <c r="AT84" i="19" a="1"/>
  <c r="AT84" i="19" s="1"/>
  <c r="AS84" i="19" a="1"/>
  <c r="AS84" i="19" s="1"/>
  <c r="AR84" i="19" a="1"/>
  <c r="AR84" i="19" s="1"/>
  <c r="AQ84" i="19" a="1"/>
  <c r="AQ84" i="19" s="1"/>
  <c r="AP84" i="19" a="1"/>
  <c r="AP84" i="19" s="1"/>
  <c r="AO84" i="19" a="1"/>
  <c r="AO84" i="19" s="1"/>
  <c r="AN84" i="19" a="1"/>
  <c r="AN84" i="19" s="1"/>
  <c r="AM84" i="19" a="1"/>
  <c r="AM84" i="19" s="1"/>
  <c r="AL84" i="19" a="1"/>
  <c r="AL84" i="19" s="1"/>
  <c r="AK84" i="19" a="1"/>
  <c r="AK84" i="19" s="1"/>
  <c r="AJ84" i="19" a="1"/>
  <c r="AJ84" i="19" s="1"/>
  <c r="AI84" i="19" a="1"/>
  <c r="AI84" i="19" s="1"/>
  <c r="AH84" i="19" a="1"/>
  <c r="AH84" i="19" s="1"/>
  <c r="AG84" i="19" a="1"/>
  <c r="AG84" i="19" s="1"/>
  <c r="AF84" i="19" a="1"/>
  <c r="AF84" i="19" s="1"/>
  <c r="AE84" i="19" a="1"/>
  <c r="AE84" i="19" s="1"/>
  <c r="AD84" i="19"/>
  <c r="BC83" i="19" a="1"/>
  <c r="BC83" i="19" s="1"/>
  <c r="BB83" i="19" a="1"/>
  <c r="BB83" i="19" s="1"/>
  <c r="BA83" i="19" a="1"/>
  <c r="BA83" i="19" s="1"/>
  <c r="AZ83" i="19" a="1"/>
  <c r="AZ83" i="19" s="1"/>
  <c r="AY83" i="19" a="1"/>
  <c r="AY83" i="19" s="1"/>
  <c r="AX83" i="19" a="1"/>
  <c r="AX83" i="19" s="1"/>
  <c r="AW83" i="19" a="1"/>
  <c r="AW83" i="19" s="1"/>
  <c r="AV83" i="19" a="1"/>
  <c r="AV83" i="19" s="1"/>
  <c r="AU83" i="19" a="1"/>
  <c r="AU83" i="19" s="1"/>
  <c r="AT83" i="19" a="1"/>
  <c r="AT83" i="19" s="1"/>
  <c r="AS83" i="19" a="1"/>
  <c r="AS83" i="19" s="1"/>
  <c r="AR83" i="19" a="1"/>
  <c r="AR83" i="19" s="1"/>
  <c r="AQ83" i="19" a="1"/>
  <c r="AQ83" i="19" s="1"/>
  <c r="AP83" i="19" a="1"/>
  <c r="AP83" i="19" s="1"/>
  <c r="AO83" i="19" a="1"/>
  <c r="AO83" i="19" s="1"/>
  <c r="AN83" i="19" a="1"/>
  <c r="AN83" i="19" s="1"/>
  <c r="AM83" i="19" a="1"/>
  <c r="AM83" i="19" s="1"/>
  <c r="AL83" i="19" a="1"/>
  <c r="AL83" i="19" s="1"/>
  <c r="AK83" i="19" a="1"/>
  <c r="AK83" i="19" s="1"/>
  <c r="AJ83" i="19" a="1"/>
  <c r="AJ83" i="19" s="1"/>
  <c r="AI83" i="19" a="1"/>
  <c r="AI83" i="19" s="1"/>
  <c r="AH83" i="19" a="1"/>
  <c r="AH83" i="19" s="1"/>
  <c r="AG83" i="19" a="1"/>
  <c r="AG83" i="19" s="1"/>
  <c r="AF83" i="19" a="1"/>
  <c r="AF83" i="19" s="1"/>
  <c r="AE83" i="19" a="1"/>
  <c r="AE83" i="19" s="1"/>
  <c r="AD83" i="19"/>
  <c r="BC82" i="19" a="1"/>
  <c r="BC82" i="19" s="1"/>
  <c r="BB82" i="19" a="1"/>
  <c r="BB82" i="19" s="1"/>
  <c r="BA82" i="19" a="1"/>
  <c r="BA82" i="19" s="1"/>
  <c r="AZ82" i="19" a="1"/>
  <c r="AZ82" i="19" s="1"/>
  <c r="AY82" i="19" a="1"/>
  <c r="AY82" i="19" s="1"/>
  <c r="AX82" i="19" a="1"/>
  <c r="AX82" i="19" s="1"/>
  <c r="AW82" i="19" a="1"/>
  <c r="AW82" i="19" s="1"/>
  <c r="AV82" i="19" a="1"/>
  <c r="AV82" i="19" s="1"/>
  <c r="AU82" i="19" a="1"/>
  <c r="AU82" i="19" s="1"/>
  <c r="AT82" i="19" a="1"/>
  <c r="AT82" i="19" s="1"/>
  <c r="AS82" i="19" a="1"/>
  <c r="AS82" i="19" s="1"/>
  <c r="AR82" i="19" a="1"/>
  <c r="AR82" i="19" s="1"/>
  <c r="AQ82" i="19" a="1"/>
  <c r="AQ82" i="19" s="1"/>
  <c r="AP82" i="19" a="1"/>
  <c r="AP82" i="19" s="1"/>
  <c r="AO82" i="19" a="1"/>
  <c r="AO82" i="19" s="1"/>
  <c r="AN82" i="19" a="1"/>
  <c r="AN82" i="19" s="1"/>
  <c r="AM82" i="19" a="1"/>
  <c r="AM82" i="19" s="1"/>
  <c r="AL82" i="19" a="1"/>
  <c r="AL82" i="19" s="1"/>
  <c r="AK82" i="19" a="1"/>
  <c r="AK82" i="19" s="1"/>
  <c r="AJ82" i="19" a="1"/>
  <c r="AJ82" i="19" s="1"/>
  <c r="AI82" i="19" a="1"/>
  <c r="AI82" i="19" s="1"/>
  <c r="AH82" i="19" a="1"/>
  <c r="AH82" i="19" s="1"/>
  <c r="AG82" i="19" a="1"/>
  <c r="AG82" i="19" s="1"/>
  <c r="AF82" i="19" a="1"/>
  <c r="AF82" i="19" s="1"/>
  <c r="AE82" i="19" a="1"/>
  <c r="AE82" i="19" s="1"/>
  <c r="AD82" i="19"/>
  <c r="BC81" i="19" a="1"/>
  <c r="BC81" i="19" s="1"/>
  <c r="BB81" i="19" a="1"/>
  <c r="BB81" i="19" s="1"/>
  <c r="BA81" i="19" a="1"/>
  <c r="BA81" i="19" s="1"/>
  <c r="AZ81" i="19" a="1"/>
  <c r="AZ81" i="19" s="1"/>
  <c r="AY81" i="19" a="1"/>
  <c r="AY81" i="19" s="1"/>
  <c r="AX81" i="19" a="1"/>
  <c r="AX81" i="19" s="1"/>
  <c r="AW81" i="19" a="1"/>
  <c r="AW81" i="19" s="1"/>
  <c r="AV81" i="19" a="1"/>
  <c r="AV81" i="19" s="1"/>
  <c r="AU81" i="19" a="1"/>
  <c r="AU81" i="19" s="1"/>
  <c r="AT81" i="19" a="1"/>
  <c r="AT81" i="19" s="1"/>
  <c r="AS81" i="19" a="1"/>
  <c r="AS81" i="19" s="1"/>
  <c r="AR81" i="19" a="1"/>
  <c r="AR81" i="19" s="1"/>
  <c r="AQ81" i="19" a="1"/>
  <c r="AQ81" i="19" s="1"/>
  <c r="AP81" i="19" a="1"/>
  <c r="AP81" i="19" s="1"/>
  <c r="AO81" i="19" a="1"/>
  <c r="AO81" i="19" s="1"/>
  <c r="AN81" i="19" a="1"/>
  <c r="AN81" i="19" s="1"/>
  <c r="AM81" i="19" a="1"/>
  <c r="AM81" i="19" s="1"/>
  <c r="AL81" i="19" a="1"/>
  <c r="AL81" i="19" s="1"/>
  <c r="AK81" i="19" a="1"/>
  <c r="AK81" i="19" s="1"/>
  <c r="AJ81" i="19" a="1"/>
  <c r="AJ81" i="19" s="1"/>
  <c r="AI81" i="19" a="1"/>
  <c r="AI81" i="19" s="1"/>
  <c r="AH81" i="19" a="1"/>
  <c r="AH81" i="19" s="1"/>
  <c r="AG81" i="19" a="1"/>
  <c r="AG81" i="19" s="1"/>
  <c r="AF81" i="19" a="1"/>
  <c r="AF81" i="19" s="1"/>
  <c r="AE81" i="19" a="1"/>
  <c r="AE81" i="19" s="1"/>
  <c r="AD81" i="19"/>
  <c r="BC80" i="19" a="1"/>
  <c r="BC80" i="19" s="1"/>
  <c r="BB80" i="19" a="1"/>
  <c r="BB80" i="19" s="1"/>
  <c r="BA80" i="19" a="1"/>
  <c r="BA80" i="19" s="1"/>
  <c r="AZ80" i="19" a="1"/>
  <c r="AZ80" i="19" s="1"/>
  <c r="AY80" i="19" a="1"/>
  <c r="AY80" i="19" s="1"/>
  <c r="AX80" i="19" a="1"/>
  <c r="AX80" i="19" s="1"/>
  <c r="AW80" i="19" a="1"/>
  <c r="AW80" i="19" s="1"/>
  <c r="AV80" i="19" a="1"/>
  <c r="AV80" i="19" s="1"/>
  <c r="AU80" i="19" a="1"/>
  <c r="AU80" i="19" s="1"/>
  <c r="AT80" i="19" a="1"/>
  <c r="AT80" i="19" s="1"/>
  <c r="AS80" i="19" a="1"/>
  <c r="AS80" i="19" s="1"/>
  <c r="AR80" i="19" a="1"/>
  <c r="AR80" i="19" s="1"/>
  <c r="AQ80" i="19" a="1"/>
  <c r="AQ80" i="19" s="1"/>
  <c r="AP80" i="19" a="1"/>
  <c r="AP80" i="19" s="1"/>
  <c r="AO80" i="19" a="1"/>
  <c r="AO80" i="19" s="1"/>
  <c r="AN80" i="19" a="1"/>
  <c r="AN80" i="19" s="1"/>
  <c r="AM80" i="19" a="1"/>
  <c r="AM80" i="19" s="1"/>
  <c r="AL80" i="19" a="1"/>
  <c r="AL80" i="19" s="1"/>
  <c r="AK80" i="19" a="1"/>
  <c r="AK80" i="19" s="1"/>
  <c r="AJ80" i="19" a="1"/>
  <c r="AJ80" i="19" s="1"/>
  <c r="AI80" i="19" a="1"/>
  <c r="AI80" i="19" s="1"/>
  <c r="AH80" i="19" a="1"/>
  <c r="AH80" i="19" s="1"/>
  <c r="AG80" i="19" a="1"/>
  <c r="AG80" i="19" s="1"/>
  <c r="AF80" i="19" a="1"/>
  <c r="AF80" i="19" s="1"/>
  <c r="AE80" i="19" a="1"/>
  <c r="AE80" i="19" s="1"/>
  <c r="AD80" i="19"/>
  <c r="BC79" i="19" a="1"/>
  <c r="BC79" i="19" s="1"/>
  <c r="BB79" i="19" a="1"/>
  <c r="BB79" i="19" s="1"/>
  <c r="BA79" i="19" a="1"/>
  <c r="BA79" i="19" s="1"/>
  <c r="AZ79" i="19" a="1"/>
  <c r="AZ79" i="19" s="1"/>
  <c r="AY79" i="19" a="1"/>
  <c r="AY79" i="19" s="1"/>
  <c r="AX79" i="19" a="1"/>
  <c r="AX79" i="19" s="1"/>
  <c r="AW79" i="19" a="1"/>
  <c r="AW79" i="19" s="1"/>
  <c r="AV79" i="19" a="1"/>
  <c r="AV79" i="19" s="1"/>
  <c r="AU79" i="19" a="1"/>
  <c r="AU79" i="19" s="1"/>
  <c r="AT79" i="19" a="1"/>
  <c r="AT79" i="19" s="1"/>
  <c r="AS79" i="19" a="1"/>
  <c r="AS79" i="19" s="1"/>
  <c r="AR79" i="19" a="1"/>
  <c r="AR79" i="19" s="1"/>
  <c r="AQ79" i="19" a="1"/>
  <c r="AQ79" i="19" s="1"/>
  <c r="AP79" i="19" a="1"/>
  <c r="AP79" i="19" s="1"/>
  <c r="AO79" i="19" a="1"/>
  <c r="AO79" i="19" s="1"/>
  <c r="AN79" i="19" a="1"/>
  <c r="AN79" i="19" s="1"/>
  <c r="AM79" i="19" a="1"/>
  <c r="AM79" i="19" s="1"/>
  <c r="AL79" i="19" a="1"/>
  <c r="AL79" i="19" s="1"/>
  <c r="AK79" i="19" a="1"/>
  <c r="AK79" i="19" s="1"/>
  <c r="AJ79" i="19" a="1"/>
  <c r="AJ79" i="19" s="1"/>
  <c r="AI79" i="19" a="1"/>
  <c r="AI79" i="19" s="1"/>
  <c r="AH79" i="19" a="1"/>
  <c r="AH79" i="19" s="1"/>
  <c r="AG79" i="19" a="1"/>
  <c r="AG79" i="19" s="1"/>
  <c r="AF79" i="19" a="1"/>
  <c r="AF79" i="19" s="1"/>
  <c r="AE79" i="19" a="1"/>
  <c r="AE79" i="19" s="1"/>
  <c r="AD79" i="19"/>
  <c r="BC78" i="19" a="1"/>
  <c r="BC78" i="19" s="1"/>
  <c r="BB78" i="19" a="1"/>
  <c r="BB78" i="19" s="1"/>
  <c r="BA78" i="19" a="1"/>
  <c r="BA78" i="19" s="1"/>
  <c r="AZ78" i="19" a="1"/>
  <c r="AZ78" i="19" s="1"/>
  <c r="AY78" i="19" a="1"/>
  <c r="AY78" i="19" s="1"/>
  <c r="AX78" i="19" a="1"/>
  <c r="AX78" i="19" s="1"/>
  <c r="AW78" i="19" a="1"/>
  <c r="AW78" i="19" s="1"/>
  <c r="AV78" i="19" a="1"/>
  <c r="AV78" i="19" s="1"/>
  <c r="AU78" i="19" a="1"/>
  <c r="AU78" i="19" s="1"/>
  <c r="AT78" i="19" a="1"/>
  <c r="AT78" i="19" s="1"/>
  <c r="AS78" i="19" a="1"/>
  <c r="AS78" i="19" s="1"/>
  <c r="AR78" i="19" a="1"/>
  <c r="AR78" i="19" s="1"/>
  <c r="AQ78" i="19" a="1"/>
  <c r="AQ78" i="19" s="1"/>
  <c r="AP78" i="19" a="1"/>
  <c r="AP78" i="19" s="1"/>
  <c r="AO78" i="19" a="1"/>
  <c r="AO78" i="19" s="1"/>
  <c r="AN78" i="19" a="1"/>
  <c r="AN78" i="19" s="1"/>
  <c r="AM78" i="19" a="1"/>
  <c r="AM78" i="19" s="1"/>
  <c r="AL78" i="19" a="1"/>
  <c r="AL78" i="19" s="1"/>
  <c r="AK78" i="19" a="1"/>
  <c r="AK78" i="19" s="1"/>
  <c r="AJ78" i="19" a="1"/>
  <c r="AJ78" i="19" s="1"/>
  <c r="AI78" i="19" a="1"/>
  <c r="AI78" i="19" s="1"/>
  <c r="AH78" i="19" a="1"/>
  <c r="AH78" i="19" s="1"/>
  <c r="AG78" i="19" a="1"/>
  <c r="AG78" i="19" s="1"/>
  <c r="AF78" i="19" a="1"/>
  <c r="AF78" i="19" s="1"/>
  <c r="AE78" i="19" a="1"/>
  <c r="AE78" i="19" s="1"/>
  <c r="AD78" i="19"/>
  <c r="BC77" i="19" a="1"/>
  <c r="BC77" i="19" s="1"/>
  <c r="BB77" i="19" a="1"/>
  <c r="BB77" i="19" s="1"/>
  <c r="BA77" i="19" a="1"/>
  <c r="BA77" i="19" s="1"/>
  <c r="AZ77" i="19" a="1"/>
  <c r="AZ77" i="19" s="1"/>
  <c r="AY77" i="19" a="1"/>
  <c r="AY77" i="19" s="1"/>
  <c r="AX77" i="19" a="1"/>
  <c r="AX77" i="19" s="1"/>
  <c r="AW77" i="19" a="1"/>
  <c r="AW77" i="19" s="1"/>
  <c r="AV77" i="19" a="1"/>
  <c r="AV77" i="19" s="1"/>
  <c r="AU77" i="19" a="1"/>
  <c r="AU77" i="19" s="1"/>
  <c r="AT77" i="19" a="1"/>
  <c r="AT77" i="19" s="1"/>
  <c r="AS77" i="19" a="1"/>
  <c r="AS77" i="19" s="1"/>
  <c r="AR77" i="19" a="1"/>
  <c r="AR77" i="19" s="1"/>
  <c r="AQ77" i="19" a="1"/>
  <c r="AQ77" i="19" s="1"/>
  <c r="AP77" i="19" a="1"/>
  <c r="AP77" i="19" s="1"/>
  <c r="AO77" i="19" a="1"/>
  <c r="AO77" i="19" s="1"/>
  <c r="AN77" i="19" a="1"/>
  <c r="AN77" i="19" s="1"/>
  <c r="AM77" i="19" a="1"/>
  <c r="AM77" i="19" s="1"/>
  <c r="AL77" i="19" a="1"/>
  <c r="AL77" i="19" s="1"/>
  <c r="AK77" i="19" a="1"/>
  <c r="AK77" i="19" s="1"/>
  <c r="AJ77" i="19" a="1"/>
  <c r="AJ77" i="19" s="1"/>
  <c r="AI77" i="19" a="1"/>
  <c r="AI77" i="19" s="1"/>
  <c r="AH77" i="19" a="1"/>
  <c r="AH77" i="19" s="1"/>
  <c r="AG77" i="19" a="1"/>
  <c r="AG77" i="19" s="1"/>
  <c r="AF77" i="19" a="1"/>
  <c r="AF77" i="19" s="1"/>
  <c r="AE77" i="19" a="1"/>
  <c r="AE77" i="19" s="1"/>
  <c r="AD77" i="19"/>
  <c r="BC76" i="19" a="1"/>
  <c r="BC76" i="19" s="1"/>
  <c r="BB76" i="19" a="1"/>
  <c r="BB76" i="19" s="1"/>
  <c r="BA76" i="19" a="1"/>
  <c r="BA76" i="19" s="1"/>
  <c r="AZ76" i="19" a="1"/>
  <c r="AZ76" i="19" s="1"/>
  <c r="AY76" i="19" a="1"/>
  <c r="AY76" i="19" s="1"/>
  <c r="AX76" i="19" a="1"/>
  <c r="AX76" i="19" s="1"/>
  <c r="AW76" i="19" a="1"/>
  <c r="AW76" i="19" s="1"/>
  <c r="AV76" i="19" a="1"/>
  <c r="AV76" i="19" s="1"/>
  <c r="AU76" i="19" a="1"/>
  <c r="AU76" i="19" s="1"/>
  <c r="AT76" i="19" a="1"/>
  <c r="AT76" i="19" s="1"/>
  <c r="AS76" i="19" a="1"/>
  <c r="AS76" i="19" s="1"/>
  <c r="AR76" i="19" a="1"/>
  <c r="AR76" i="19" s="1"/>
  <c r="AQ76" i="19" a="1"/>
  <c r="AQ76" i="19" s="1"/>
  <c r="AP76" i="19" a="1"/>
  <c r="AP76" i="19" s="1"/>
  <c r="AO76" i="19" a="1"/>
  <c r="AO76" i="19" s="1"/>
  <c r="AN76" i="19" a="1"/>
  <c r="AN76" i="19" s="1"/>
  <c r="AM76" i="19" a="1"/>
  <c r="AM76" i="19" s="1"/>
  <c r="AL76" i="19" a="1"/>
  <c r="AL76" i="19" s="1"/>
  <c r="AK76" i="19" a="1"/>
  <c r="AK76" i="19" s="1"/>
  <c r="AJ76" i="19" a="1"/>
  <c r="AJ76" i="19" s="1"/>
  <c r="AI76" i="19" a="1"/>
  <c r="AI76" i="19" s="1"/>
  <c r="AH76" i="19" a="1"/>
  <c r="AH76" i="19" s="1"/>
  <c r="AG76" i="19" a="1"/>
  <c r="AG76" i="19" s="1"/>
  <c r="AF76" i="19" a="1"/>
  <c r="AF76" i="19" s="1"/>
  <c r="AE76" i="19" a="1"/>
  <c r="AE76" i="19" s="1"/>
  <c r="AD76" i="19"/>
  <c r="BC75" i="19" a="1"/>
  <c r="BC75" i="19" s="1"/>
  <c r="BB75" i="19" a="1"/>
  <c r="BB75" i="19" s="1"/>
  <c r="BA75" i="19" a="1"/>
  <c r="BA75" i="19" s="1"/>
  <c r="AZ75" i="19" a="1"/>
  <c r="AZ75" i="19" s="1"/>
  <c r="AY75" i="19" a="1"/>
  <c r="AY75" i="19" s="1"/>
  <c r="AX75" i="19" a="1"/>
  <c r="AX75" i="19" s="1"/>
  <c r="AW75" i="19" a="1"/>
  <c r="AW75" i="19" s="1"/>
  <c r="AV75" i="19" a="1"/>
  <c r="AV75" i="19" s="1"/>
  <c r="AU75" i="19" a="1"/>
  <c r="AU75" i="19" s="1"/>
  <c r="AT75" i="19" a="1"/>
  <c r="AT75" i="19" s="1"/>
  <c r="AS75" i="19" a="1"/>
  <c r="AS75" i="19" s="1"/>
  <c r="AR75" i="19" a="1"/>
  <c r="AR75" i="19" s="1"/>
  <c r="AQ75" i="19" a="1"/>
  <c r="AQ75" i="19" s="1"/>
  <c r="AP75" i="19" a="1"/>
  <c r="AP75" i="19" s="1"/>
  <c r="AO75" i="19" a="1"/>
  <c r="AO75" i="19" s="1"/>
  <c r="AN75" i="19" a="1"/>
  <c r="AN75" i="19" s="1"/>
  <c r="AM75" i="19" a="1"/>
  <c r="AM75" i="19" s="1"/>
  <c r="AL75" i="19" a="1"/>
  <c r="AL75" i="19" s="1"/>
  <c r="AK75" i="19" a="1"/>
  <c r="AK75" i="19" s="1"/>
  <c r="AJ75" i="19" a="1"/>
  <c r="AJ75" i="19" s="1"/>
  <c r="AI75" i="19" a="1"/>
  <c r="AI75" i="19" s="1"/>
  <c r="AH75" i="19" a="1"/>
  <c r="AH75" i="19" s="1"/>
  <c r="AG75" i="19" a="1"/>
  <c r="AG75" i="19" s="1"/>
  <c r="AF75" i="19" a="1"/>
  <c r="AF75" i="19" s="1"/>
  <c r="AE75" i="19" a="1"/>
  <c r="AE75" i="19" s="1"/>
  <c r="AD75" i="19"/>
  <c r="BC74" i="19" a="1"/>
  <c r="BC74" i="19" s="1"/>
  <c r="BB74" i="19" a="1"/>
  <c r="BB74" i="19" s="1"/>
  <c r="BA74" i="19" a="1"/>
  <c r="BA74" i="19" s="1"/>
  <c r="AZ74" i="19" a="1"/>
  <c r="AZ74" i="19" s="1"/>
  <c r="AY74" i="19" a="1"/>
  <c r="AY74" i="19" s="1"/>
  <c r="AX74" i="19" a="1"/>
  <c r="AX74" i="19" s="1"/>
  <c r="AW74" i="19" a="1"/>
  <c r="AW74" i="19" s="1"/>
  <c r="AV74" i="19" a="1"/>
  <c r="AV74" i="19" s="1"/>
  <c r="AU74" i="19" a="1"/>
  <c r="AU74" i="19" s="1"/>
  <c r="AT74" i="19" a="1"/>
  <c r="AT74" i="19" s="1"/>
  <c r="AS74" i="19" a="1"/>
  <c r="AS74" i="19" s="1"/>
  <c r="AR74" i="19" a="1"/>
  <c r="AR74" i="19" s="1"/>
  <c r="AQ74" i="19" a="1"/>
  <c r="AQ74" i="19" s="1"/>
  <c r="AP74" i="19" a="1"/>
  <c r="AP74" i="19" s="1"/>
  <c r="AO74" i="19" a="1"/>
  <c r="AO74" i="19" s="1"/>
  <c r="AN74" i="19" a="1"/>
  <c r="AN74" i="19" s="1"/>
  <c r="AM74" i="19" a="1"/>
  <c r="AM74" i="19" s="1"/>
  <c r="AL74" i="19" a="1"/>
  <c r="AL74" i="19" s="1"/>
  <c r="AK74" i="19" a="1"/>
  <c r="AK74" i="19" s="1"/>
  <c r="AJ74" i="19" a="1"/>
  <c r="AJ74" i="19" s="1"/>
  <c r="AI74" i="19" a="1"/>
  <c r="AI74" i="19" s="1"/>
  <c r="AH74" i="19" a="1"/>
  <c r="AH74" i="19" s="1"/>
  <c r="AG74" i="19" a="1"/>
  <c r="AG74" i="19" s="1"/>
  <c r="AF74" i="19" a="1"/>
  <c r="AF74" i="19" s="1"/>
  <c r="AE74" i="19" a="1"/>
  <c r="AE74" i="19" s="1"/>
  <c r="AD74" i="19"/>
  <c r="BC73" i="19" a="1"/>
  <c r="BC73" i="19" s="1"/>
  <c r="BB73" i="19" a="1"/>
  <c r="BB73" i="19" s="1"/>
  <c r="BA73" i="19" a="1"/>
  <c r="BA73" i="19" s="1"/>
  <c r="AZ73" i="19" a="1"/>
  <c r="AZ73" i="19" s="1"/>
  <c r="AY73" i="19" a="1"/>
  <c r="AY73" i="19" s="1"/>
  <c r="AX73" i="19" a="1"/>
  <c r="AX73" i="19" s="1"/>
  <c r="AW73" i="19" a="1"/>
  <c r="AW73" i="19" s="1"/>
  <c r="AV73" i="19" a="1"/>
  <c r="AV73" i="19" s="1"/>
  <c r="AU73" i="19" a="1"/>
  <c r="AU73" i="19" s="1"/>
  <c r="AT73" i="19" a="1"/>
  <c r="AT73" i="19" s="1"/>
  <c r="AS73" i="19" a="1"/>
  <c r="AS73" i="19" s="1"/>
  <c r="AR73" i="19" a="1"/>
  <c r="AR73" i="19" s="1"/>
  <c r="AQ73" i="19" a="1"/>
  <c r="AQ73" i="19" s="1"/>
  <c r="AP73" i="19" a="1"/>
  <c r="AP73" i="19" s="1"/>
  <c r="AO73" i="19" a="1"/>
  <c r="AO73" i="19" s="1"/>
  <c r="AN73" i="19" a="1"/>
  <c r="AN73" i="19" s="1"/>
  <c r="AM73" i="19" a="1"/>
  <c r="AM73" i="19" s="1"/>
  <c r="AL73" i="19" a="1"/>
  <c r="AL73" i="19" s="1"/>
  <c r="AK73" i="19" a="1"/>
  <c r="AK73" i="19" s="1"/>
  <c r="AJ73" i="19" a="1"/>
  <c r="AJ73" i="19" s="1"/>
  <c r="AI73" i="19" a="1"/>
  <c r="AI73" i="19" s="1"/>
  <c r="AH73" i="19" a="1"/>
  <c r="AH73" i="19" s="1"/>
  <c r="AG73" i="19" a="1"/>
  <c r="AG73" i="19" s="1"/>
  <c r="AF73" i="19" a="1"/>
  <c r="AF73" i="19" s="1"/>
  <c r="AE73" i="19" a="1"/>
  <c r="AE73" i="19" s="1"/>
  <c r="AD73" i="19"/>
  <c r="BC72" i="19" a="1"/>
  <c r="BC72" i="19" s="1"/>
  <c r="BB72" i="19" a="1"/>
  <c r="BB72" i="19" s="1"/>
  <c r="BA72" i="19" a="1"/>
  <c r="BA72" i="19" s="1"/>
  <c r="AZ72" i="19" a="1"/>
  <c r="AZ72" i="19" s="1"/>
  <c r="AY72" i="19" a="1"/>
  <c r="AY72" i="19" s="1"/>
  <c r="AX72" i="19" a="1"/>
  <c r="AX72" i="19" s="1"/>
  <c r="AW72" i="19" a="1"/>
  <c r="AW72" i="19" s="1"/>
  <c r="AV72" i="19" a="1"/>
  <c r="AV72" i="19" s="1"/>
  <c r="AU72" i="19" a="1"/>
  <c r="AU72" i="19" s="1"/>
  <c r="AT72" i="19" a="1"/>
  <c r="AT72" i="19" s="1"/>
  <c r="AS72" i="19" a="1"/>
  <c r="AS72" i="19" s="1"/>
  <c r="AR72" i="19" a="1"/>
  <c r="AR72" i="19" s="1"/>
  <c r="AQ72" i="19" a="1"/>
  <c r="AQ72" i="19" s="1"/>
  <c r="AP72" i="19" a="1"/>
  <c r="AP72" i="19" s="1"/>
  <c r="AO72" i="19" a="1"/>
  <c r="AO72" i="19" s="1"/>
  <c r="AN72" i="19" a="1"/>
  <c r="AN72" i="19" s="1"/>
  <c r="AM72" i="19" a="1"/>
  <c r="AM72" i="19" s="1"/>
  <c r="AL72" i="19" a="1"/>
  <c r="AL72" i="19" s="1"/>
  <c r="AK72" i="19" a="1"/>
  <c r="AK72" i="19" s="1"/>
  <c r="AJ72" i="19" a="1"/>
  <c r="AJ72" i="19" s="1"/>
  <c r="AI72" i="19" a="1"/>
  <c r="AI72" i="19" s="1"/>
  <c r="AH72" i="19" a="1"/>
  <c r="AH72" i="19" s="1"/>
  <c r="AG72" i="19" a="1"/>
  <c r="AG72" i="19" s="1"/>
  <c r="AF72" i="19" a="1"/>
  <c r="AF72" i="19" s="1"/>
  <c r="AE72" i="19" a="1"/>
  <c r="AE72" i="19" s="1"/>
  <c r="AD72" i="19"/>
  <c r="BC71" i="19" a="1"/>
  <c r="BC71" i="19" s="1"/>
  <c r="BB71" i="19" a="1"/>
  <c r="BB71" i="19" s="1"/>
  <c r="BA71" i="19" a="1"/>
  <c r="BA71" i="19" s="1"/>
  <c r="AZ71" i="19" a="1"/>
  <c r="AZ71" i="19" s="1"/>
  <c r="AY71" i="19" a="1"/>
  <c r="AY71" i="19" s="1"/>
  <c r="AX71" i="19" a="1"/>
  <c r="AX71" i="19" s="1"/>
  <c r="AW71" i="19" a="1"/>
  <c r="AW71" i="19" s="1"/>
  <c r="AV71" i="19" a="1"/>
  <c r="AV71" i="19" s="1"/>
  <c r="AU71" i="19" a="1"/>
  <c r="AU71" i="19" s="1"/>
  <c r="AT71" i="19" a="1"/>
  <c r="AT71" i="19" s="1"/>
  <c r="AS71" i="19" a="1"/>
  <c r="AS71" i="19" s="1"/>
  <c r="AR71" i="19" a="1"/>
  <c r="AR71" i="19" s="1"/>
  <c r="AQ71" i="19" a="1"/>
  <c r="AQ71" i="19" s="1"/>
  <c r="AP71" i="19" a="1"/>
  <c r="AP71" i="19" s="1"/>
  <c r="AO71" i="19" a="1"/>
  <c r="AO71" i="19" s="1"/>
  <c r="AN71" i="19" a="1"/>
  <c r="AN71" i="19" s="1"/>
  <c r="AM71" i="19" a="1"/>
  <c r="AM71" i="19" s="1"/>
  <c r="AL71" i="19" a="1"/>
  <c r="AL71" i="19" s="1"/>
  <c r="AK71" i="19" a="1"/>
  <c r="AK71" i="19" s="1"/>
  <c r="AJ71" i="19" a="1"/>
  <c r="AJ71" i="19" s="1"/>
  <c r="AI71" i="19" a="1"/>
  <c r="AI71" i="19" s="1"/>
  <c r="AH71" i="19" a="1"/>
  <c r="AH71" i="19" s="1"/>
  <c r="AG71" i="19" a="1"/>
  <c r="AG71" i="19" s="1"/>
  <c r="AF71" i="19" a="1"/>
  <c r="AF71" i="19" s="1"/>
  <c r="AE71" i="19" a="1"/>
  <c r="AE71" i="19" s="1"/>
  <c r="AD71" i="19"/>
  <c r="BC70" i="19" a="1"/>
  <c r="BC70" i="19" s="1"/>
  <c r="BB70" i="19" a="1"/>
  <c r="BB70" i="19" s="1"/>
  <c r="BA70" i="19" a="1"/>
  <c r="BA70" i="19" s="1"/>
  <c r="AZ70" i="19" a="1"/>
  <c r="AZ70" i="19" s="1"/>
  <c r="AY70" i="19" a="1"/>
  <c r="AY70" i="19" s="1"/>
  <c r="AX70" i="19" a="1"/>
  <c r="AX70" i="19" s="1"/>
  <c r="AW70" i="19" a="1"/>
  <c r="AW70" i="19" s="1"/>
  <c r="AV70" i="19" a="1"/>
  <c r="AV70" i="19" s="1"/>
  <c r="AU70" i="19" a="1"/>
  <c r="AU70" i="19" s="1"/>
  <c r="AT70" i="19" a="1"/>
  <c r="AT70" i="19" s="1"/>
  <c r="AS70" i="19" a="1"/>
  <c r="AS70" i="19" s="1"/>
  <c r="AR70" i="19" a="1"/>
  <c r="AR70" i="19" s="1"/>
  <c r="AQ70" i="19" a="1"/>
  <c r="AQ70" i="19" s="1"/>
  <c r="AP70" i="19" a="1"/>
  <c r="AP70" i="19" s="1"/>
  <c r="AO70" i="19" a="1"/>
  <c r="AO70" i="19" s="1"/>
  <c r="AN70" i="19" a="1"/>
  <c r="AN70" i="19" s="1"/>
  <c r="AM70" i="19" a="1"/>
  <c r="AM70" i="19" s="1"/>
  <c r="AL70" i="19" a="1"/>
  <c r="AL70" i="19" s="1"/>
  <c r="AK70" i="19" a="1"/>
  <c r="AK70" i="19" s="1"/>
  <c r="AJ70" i="19" a="1"/>
  <c r="AJ70" i="19" s="1"/>
  <c r="AI70" i="19" a="1"/>
  <c r="AI70" i="19" s="1"/>
  <c r="AH70" i="19" a="1"/>
  <c r="AH70" i="19" s="1"/>
  <c r="AG70" i="19" a="1"/>
  <c r="AG70" i="19" s="1"/>
  <c r="AF70" i="19" a="1"/>
  <c r="AF70" i="19" s="1"/>
  <c r="AE70" i="19" a="1"/>
  <c r="AE70" i="19" s="1"/>
  <c r="AD70" i="19"/>
  <c r="BC69" i="19" a="1"/>
  <c r="BC69" i="19" s="1"/>
  <c r="BB69" i="19" a="1"/>
  <c r="BB69" i="19" s="1"/>
  <c r="BA69" i="19" a="1"/>
  <c r="BA69" i="19" s="1"/>
  <c r="AZ69" i="19" a="1"/>
  <c r="AZ69" i="19" s="1"/>
  <c r="AY69" i="19" a="1"/>
  <c r="AY69" i="19" s="1"/>
  <c r="AX69" i="19" a="1"/>
  <c r="AX69" i="19" s="1"/>
  <c r="AW69" i="19" a="1"/>
  <c r="AW69" i="19" s="1"/>
  <c r="AV69" i="19" a="1"/>
  <c r="AV69" i="19" s="1"/>
  <c r="AU69" i="19" a="1"/>
  <c r="AU69" i="19" s="1"/>
  <c r="AT69" i="19" a="1"/>
  <c r="AT69" i="19" s="1"/>
  <c r="AS69" i="19" a="1"/>
  <c r="AS69" i="19" s="1"/>
  <c r="AR69" i="19" a="1"/>
  <c r="AR69" i="19" s="1"/>
  <c r="AQ69" i="19" a="1"/>
  <c r="AQ69" i="19" s="1"/>
  <c r="AP69" i="19" a="1"/>
  <c r="AP69" i="19" s="1"/>
  <c r="AO69" i="19" a="1"/>
  <c r="AO69" i="19" s="1"/>
  <c r="AN69" i="19" a="1"/>
  <c r="AN69" i="19" s="1"/>
  <c r="AM69" i="19" a="1"/>
  <c r="AM69" i="19" s="1"/>
  <c r="AL69" i="19" a="1"/>
  <c r="AL69" i="19" s="1"/>
  <c r="AK69" i="19" a="1"/>
  <c r="AK69" i="19" s="1"/>
  <c r="AJ69" i="19" a="1"/>
  <c r="AJ69" i="19" s="1"/>
  <c r="AI69" i="19" a="1"/>
  <c r="AI69" i="19" s="1"/>
  <c r="AH69" i="19" a="1"/>
  <c r="AH69" i="19" s="1"/>
  <c r="AG69" i="19" a="1"/>
  <c r="AG69" i="19" s="1"/>
  <c r="AF69" i="19" a="1"/>
  <c r="AF69" i="19" s="1"/>
  <c r="AE69" i="19" a="1"/>
  <c r="AE69" i="19" s="1"/>
  <c r="AD69" i="19"/>
  <c r="BC68" i="19" a="1"/>
  <c r="BC68" i="19" s="1"/>
  <c r="BB68" i="19" a="1"/>
  <c r="BB68" i="19" s="1"/>
  <c r="BA68" i="19" a="1"/>
  <c r="BA68" i="19" s="1"/>
  <c r="AZ68" i="19" a="1"/>
  <c r="AZ68" i="19" s="1"/>
  <c r="AY68" i="19" a="1"/>
  <c r="AY68" i="19" s="1"/>
  <c r="AX68" i="19" a="1"/>
  <c r="AX68" i="19" s="1"/>
  <c r="AW68" i="19" a="1"/>
  <c r="AW68" i="19" s="1"/>
  <c r="AV68" i="19" a="1"/>
  <c r="AV68" i="19" s="1"/>
  <c r="AU68" i="19" a="1"/>
  <c r="AU68" i="19" s="1"/>
  <c r="AT68" i="19" a="1"/>
  <c r="AT68" i="19" s="1"/>
  <c r="AS68" i="19" a="1"/>
  <c r="AS68" i="19" s="1"/>
  <c r="AR68" i="19" a="1"/>
  <c r="AR68" i="19" s="1"/>
  <c r="AQ68" i="19" a="1"/>
  <c r="AQ68" i="19" s="1"/>
  <c r="AP68" i="19" a="1"/>
  <c r="AP68" i="19" s="1"/>
  <c r="AO68" i="19" a="1"/>
  <c r="AO68" i="19" s="1"/>
  <c r="AN68" i="19" a="1"/>
  <c r="AN68" i="19" s="1"/>
  <c r="AM68" i="19" a="1"/>
  <c r="AM68" i="19" s="1"/>
  <c r="AL68" i="19" a="1"/>
  <c r="AL68" i="19" s="1"/>
  <c r="AK68" i="19" a="1"/>
  <c r="AK68" i="19" s="1"/>
  <c r="AJ68" i="19" a="1"/>
  <c r="AJ68" i="19" s="1"/>
  <c r="AI68" i="19" a="1"/>
  <c r="AI68" i="19" s="1"/>
  <c r="AH68" i="19" a="1"/>
  <c r="AH68" i="19" s="1"/>
  <c r="AG68" i="19" a="1"/>
  <c r="AG68" i="19" s="1"/>
  <c r="AF68" i="19" a="1"/>
  <c r="AF68" i="19" s="1"/>
  <c r="AE68" i="19" a="1"/>
  <c r="AE68" i="19" s="1"/>
  <c r="AD68" i="19"/>
  <c r="BC67" i="19" a="1"/>
  <c r="BC67" i="19" s="1"/>
  <c r="BB67" i="19" a="1"/>
  <c r="BB67" i="19" s="1"/>
  <c r="BA67" i="19" a="1"/>
  <c r="BA67" i="19" s="1"/>
  <c r="AZ67" i="19" a="1"/>
  <c r="AZ67" i="19" s="1"/>
  <c r="AY67" i="19" a="1"/>
  <c r="AY67" i="19" s="1"/>
  <c r="AX67" i="19" a="1"/>
  <c r="AX67" i="19" s="1"/>
  <c r="AW67" i="19" a="1"/>
  <c r="AW67" i="19" s="1"/>
  <c r="AV67" i="19" a="1"/>
  <c r="AV67" i="19" s="1"/>
  <c r="AU67" i="19" a="1"/>
  <c r="AU67" i="19" s="1"/>
  <c r="AT67" i="19" a="1"/>
  <c r="AT67" i="19" s="1"/>
  <c r="AS67" i="19" a="1"/>
  <c r="AS67" i="19" s="1"/>
  <c r="AR67" i="19" a="1"/>
  <c r="AR67" i="19" s="1"/>
  <c r="AQ67" i="19" a="1"/>
  <c r="AQ67" i="19" s="1"/>
  <c r="AP67" i="19" a="1"/>
  <c r="AP67" i="19" s="1"/>
  <c r="AO67" i="19" a="1"/>
  <c r="AO67" i="19" s="1"/>
  <c r="AN67" i="19" a="1"/>
  <c r="AN67" i="19" s="1"/>
  <c r="AM67" i="19" a="1"/>
  <c r="AM67" i="19" s="1"/>
  <c r="AL67" i="19" a="1"/>
  <c r="AL67" i="19" s="1"/>
  <c r="AK67" i="19" a="1"/>
  <c r="AK67" i="19" s="1"/>
  <c r="AJ67" i="19" a="1"/>
  <c r="AJ67" i="19" s="1"/>
  <c r="AI67" i="19" a="1"/>
  <c r="AI67" i="19" s="1"/>
  <c r="AH67" i="19" a="1"/>
  <c r="AH67" i="19" s="1"/>
  <c r="AG67" i="19" a="1"/>
  <c r="AG67" i="19" s="1"/>
  <c r="AF67" i="19" a="1"/>
  <c r="AF67" i="19" s="1"/>
  <c r="AE67" i="19" a="1"/>
  <c r="AE67" i="19" s="1"/>
  <c r="AD67" i="19"/>
  <c r="BC66" i="19" a="1"/>
  <c r="BC66" i="19" s="1"/>
  <c r="BB66" i="19" a="1"/>
  <c r="BB66" i="19" s="1"/>
  <c r="BA66" i="19" a="1"/>
  <c r="BA66" i="19" s="1"/>
  <c r="AZ66" i="19" a="1"/>
  <c r="AZ66" i="19" s="1"/>
  <c r="AY66" i="19" a="1"/>
  <c r="AY66" i="19" s="1"/>
  <c r="AX66" i="19" a="1"/>
  <c r="AX66" i="19" s="1"/>
  <c r="AW66" i="19" a="1"/>
  <c r="AW66" i="19" s="1"/>
  <c r="AV66" i="19" a="1"/>
  <c r="AV66" i="19" s="1"/>
  <c r="AU66" i="19" a="1"/>
  <c r="AU66" i="19" s="1"/>
  <c r="AT66" i="19" a="1"/>
  <c r="AT66" i="19" s="1"/>
  <c r="AS66" i="19" a="1"/>
  <c r="AS66" i="19" s="1"/>
  <c r="AR66" i="19" a="1"/>
  <c r="AR66" i="19" s="1"/>
  <c r="AQ66" i="19" a="1"/>
  <c r="AQ66" i="19" s="1"/>
  <c r="AP66" i="19" a="1"/>
  <c r="AP66" i="19" s="1"/>
  <c r="AO66" i="19" a="1"/>
  <c r="AO66" i="19" s="1"/>
  <c r="AN66" i="19" a="1"/>
  <c r="AN66" i="19" s="1"/>
  <c r="AM66" i="19" a="1"/>
  <c r="AM66" i="19" s="1"/>
  <c r="AL66" i="19" a="1"/>
  <c r="AL66" i="19" s="1"/>
  <c r="AK66" i="19" a="1"/>
  <c r="AK66" i="19" s="1"/>
  <c r="AJ66" i="19" a="1"/>
  <c r="AJ66" i="19" s="1"/>
  <c r="AI66" i="19" a="1"/>
  <c r="AI66" i="19" s="1"/>
  <c r="AH66" i="19" a="1"/>
  <c r="AH66" i="19" s="1"/>
  <c r="AG66" i="19" a="1"/>
  <c r="AG66" i="19" s="1"/>
  <c r="AF66" i="19" a="1"/>
  <c r="AF66" i="19" s="1"/>
  <c r="AE66" i="19" a="1"/>
  <c r="AE66" i="19" s="1"/>
  <c r="AD66" i="19"/>
  <c r="BC65" i="19" a="1"/>
  <c r="BC65" i="19" s="1"/>
  <c r="BB65" i="19" a="1"/>
  <c r="BB65" i="19" s="1"/>
  <c r="BA65" i="19" a="1"/>
  <c r="BA65" i="19" s="1"/>
  <c r="AZ65" i="19" a="1"/>
  <c r="AZ65" i="19" s="1"/>
  <c r="AY65" i="19" a="1"/>
  <c r="AY65" i="19" s="1"/>
  <c r="AX65" i="19" a="1"/>
  <c r="AX65" i="19" s="1"/>
  <c r="AW65" i="19" a="1"/>
  <c r="AW65" i="19" s="1"/>
  <c r="AV65" i="19" a="1"/>
  <c r="AV65" i="19" s="1"/>
  <c r="AU65" i="19" a="1"/>
  <c r="AU65" i="19" s="1"/>
  <c r="AT65" i="19" a="1"/>
  <c r="AT65" i="19" s="1"/>
  <c r="AS65" i="19" a="1"/>
  <c r="AS65" i="19" s="1"/>
  <c r="AR65" i="19" a="1"/>
  <c r="AR65" i="19" s="1"/>
  <c r="AQ65" i="19" a="1"/>
  <c r="AQ65" i="19" s="1"/>
  <c r="AP65" i="19" a="1"/>
  <c r="AP65" i="19" s="1"/>
  <c r="AO65" i="19" a="1"/>
  <c r="AO65" i="19" s="1"/>
  <c r="AN65" i="19" a="1"/>
  <c r="AN65" i="19" s="1"/>
  <c r="AM65" i="19" a="1"/>
  <c r="AM65" i="19" s="1"/>
  <c r="AL65" i="19" a="1"/>
  <c r="AL65" i="19" s="1"/>
  <c r="AK65" i="19" a="1"/>
  <c r="AK65" i="19" s="1"/>
  <c r="AJ65" i="19" a="1"/>
  <c r="AJ65" i="19" s="1"/>
  <c r="AI65" i="19" a="1"/>
  <c r="AI65" i="19" s="1"/>
  <c r="AH65" i="19" a="1"/>
  <c r="AH65" i="19" s="1"/>
  <c r="AG65" i="19" a="1"/>
  <c r="AG65" i="19" s="1"/>
  <c r="AF65" i="19" a="1"/>
  <c r="AF65" i="19" s="1"/>
  <c r="AE65" i="19" a="1"/>
  <c r="AE65" i="19" s="1"/>
  <c r="AD65" i="19"/>
  <c r="BC64" i="19" a="1"/>
  <c r="BC64" i="19" s="1"/>
  <c r="BB64" i="19" a="1"/>
  <c r="BB64" i="19" s="1"/>
  <c r="BA64" i="19" a="1"/>
  <c r="BA64" i="19" s="1"/>
  <c r="AZ64" i="19" a="1"/>
  <c r="AZ64" i="19" s="1"/>
  <c r="AY64" i="19" a="1"/>
  <c r="AY64" i="19" s="1"/>
  <c r="AX64" i="19" a="1"/>
  <c r="AX64" i="19" s="1"/>
  <c r="AW64" i="19" a="1"/>
  <c r="AW64" i="19" s="1"/>
  <c r="AV64" i="19" a="1"/>
  <c r="AV64" i="19" s="1"/>
  <c r="AU64" i="19" a="1"/>
  <c r="AU64" i="19" s="1"/>
  <c r="AT64" i="19" a="1"/>
  <c r="AT64" i="19" s="1"/>
  <c r="AS64" i="19" a="1"/>
  <c r="AS64" i="19" s="1"/>
  <c r="AR64" i="19" a="1"/>
  <c r="AR64" i="19" s="1"/>
  <c r="AQ64" i="19" a="1"/>
  <c r="AQ64" i="19" s="1"/>
  <c r="AP64" i="19" a="1"/>
  <c r="AP64" i="19" s="1"/>
  <c r="AO64" i="19" a="1"/>
  <c r="AO64" i="19" s="1"/>
  <c r="AN64" i="19" a="1"/>
  <c r="AN64" i="19" s="1"/>
  <c r="AM64" i="19" a="1"/>
  <c r="AM64" i="19" s="1"/>
  <c r="AL64" i="19" a="1"/>
  <c r="AL64" i="19" s="1"/>
  <c r="AK64" i="19" a="1"/>
  <c r="AK64" i="19" s="1"/>
  <c r="AJ64" i="19" a="1"/>
  <c r="AJ64" i="19" s="1"/>
  <c r="AI64" i="19" a="1"/>
  <c r="AI64" i="19" s="1"/>
  <c r="AH64" i="19" a="1"/>
  <c r="AH64" i="19" s="1"/>
  <c r="AG64" i="19" a="1"/>
  <c r="AG64" i="19" s="1"/>
  <c r="AF64" i="19" a="1"/>
  <c r="AF64" i="19" s="1"/>
  <c r="AE64" i="19" a="1"/>
  <c r="AE64" i="19" s="1"/>
  <c r="AD64" i="19"/>
  <c r="BC63" i="19" a="1"/>
  <c r="BC63" i="19" s="1"/>
  <c r="BB63" i="19" a="1"/>
  <c r="BB63" i="19" s="1"/>
  <c r="BA63" i="19" a="1"/>
  <c r="BA63" i="19" s="1"/>
  <c r="AZ63" i="19" a="1"/>
  <c r="AZ63" i="19" s="1"/>
  <c r="AY63" i="19" a="1"/>
  <c r="AY63" i="19" s="1"/>
  <c r="AX63" i="19" a="1"/>
  <c r="AX63" i="19" s="1"/>
  <c r="AW63" i="19" a="1"/>
  <c r="AW63" i="19" s="1"/>
  <c r="AV63" i="19" a="1"/>
  <c r="AV63" i="19" s="1"/>
  <c r="AU63" i="19" a="1"/>
  <c r="AU63" i="19" s="1"/>
  <c r="AT63" i="19" a="1"/>
  <c r="AT63" i="19" s="1"/>
  <c r="AS63" i="19" a="1"/>
  <c r="AS63" i="19" s="1"/>
  <c r="AR63" i="19" a="1"/>
  <c r="AR63" i="19" s="1"/>
  <c r="AQ63" i="19" a="1"/>
  <c r="AQ63" i="19" s="1"/>
  <c r="AP63" i="19" a="1"/>
  <c r="AP63" i="19" s="1"/>
  <c r="AO63" i="19" a="1"/>
  <c r="AO63" i="19" s="1"/>
  <c r="AN63" i="19" a="1"/>
  <c r="AN63" i="19" s="1"/>
  <c r="AM63" i="19" a="1"/>
  <c r="AM63" i="19" s="1"/>
  <c r="AL63" i="19" a="1"/>
  <c r="AL63" i="19" s="1"/>
  <c r="AK63" i="19" a="1"/>
  <c r="AK63" i="19" s="1"/>
  <c r="AJ63" i="19" a="1"/>
  <c r="AJ63" i="19" s="1"/>
  <c r="AI63" i="19" a="1"/>
  <c r="AI63" i="19" s="1"/>
  <c r="AH63" i="19" a="1"/>
  <c r="AH63" i="19" s="1"/>
  <c r="AG63" i="19" a="1"/>
  <c r="AG63" i="19" s="1"/>
  <c r="AF63" i="19" a="1"/>
  <c r="AF63" i="19" s="1"/>
  <c r="AE63" i="19" a="1"/>
  <c r="AE63" i="19" s="1"/>
  <c r="AD63" i="19"/>
  <c r="BC62" i="19" a="1"/>
  <c r="BC62" i="19" s="1"/>
  <c r="BB62" i="19" a="1"/>
  <c r="BB62" i="19" s="1"/>
  <c r="BA62" i="19" a="1"/>
  <c r="BA62" i="19" s="1"/>
  <c r="AZ62" i="19" a="1"/>
  <c r="AZ62" i="19" s="1"/>
  <c r="AY62" i="19" a="1"/>
  <c r="AY62" i="19" s="1"/>
  <c r="AX62" i="19" a="1"/>
  <c r="AX62" i="19" s="1"/>
  <c r="AW62" i="19" a="1"/>
  <c r="AW62" i="19" s="1"/>
  <c r="AV62" i="19" a="1"/>
  <c r="AV62" i="19" s="1"/>
  <c r="AU62" i="19" a="1"/>
  <c r="AU62" i="19" s="1"/>
  <c r="AT62" i="19" a="1"/>
  <c r="AT62" i="19" s="1"/>
  <c r="AS62" i="19" a="1"/>
  <c r="AS62" i="19" s="1"/>
  <c r="AR62" i="19" a="1"/>
  <c r="AR62" i="19" s="1"/>
  <c r="AQ62" i="19" a="1"/>
  <c r="AQ62" i="19" s="1"/>
  <c r="AP62" i="19" a="1"/>
  <c r="AP62" i="19" s="1"/>
  <c r="AO62" i="19" a="1"/>
  <c r="AO62" i="19" s="1"/>
  <c r="AN62" i="19" a="1"/>
  <c r="AN62" i="19" s="1"/>
  <c r="AM62" i="19" a="1"/>
  <c r="AM62" i="19" s="1"/>
  <c r="AL62" i="19" a="1"/>
  <c r="AL62" i="19" s="1"/>
  <c r="AK62" i="19" a="1"/>
  <c r="AK62" i="19" s="1"/>
  <c r="AJ62" i="19" a="1"/>
  <c r="AJ62" i="19" s="1"/>
  <c r="AI62" i="19" a="1"/>
  <c r="AI62" i="19" s="1"/>
  <c r="AH62" i="19" a="1"/>
  <c r="AH62" i="19" s="1"/>
  <c r="AG62" i="19" a="1"/>
  <c r="AG62" i="19" s="1"/>
  <c r="AF62" i="19" a="1"/>
  <c r="AF62" i="19" s="1"/>
  <c r="AE62" i="19" a="1"/>
  <c r="AE62" i="19" s="1"/>
  <c r="AD62" i="19"/>
  <c r="BC61" i="19" a="1"/>
  <c r="BC61" i="19" s="1"/>
  <c r="BB61" i="19" a="1"/>
  <c r="BB61" i="19" s="1"/>
  <c r="BA61" i="19" a="1"/>
  <c r="BA61" i="19" s="1"/>
  <c r="AZ61" i="19" a="1"/>
  <c r="AZ61" i="19" s="1"/>
  <c r="AY61" i="19" a="1"/>
  <c r="AY61" i="19" s="1"/>
  <c r="AX61" i="19" a="1"/>
  <c r="AX61" i="19" s="1"/>
  <c r="AW61" i="19" a="1"/>
  <c r="AW61" i="19" s="1"/>
  <c r="AV61" i="19" a="1"/>
  <c r="AV61" i="19" s="1"/>
  <c r="AU61" i="19" a="1"/>
  <c r="AU61" i="19" s="1"/>
  <c r="AT61" i="19" a="1"/>
  <c r="AT61" i="19" s="1"/>
  <c r="AS61" i="19" a="1"/>
  <c r="AS61" i="19" s="1"/>
  <c r="AR61" i="19" a="1"/>
  <c r="AR61" i="19" s="1"/>
  <c r="AQ61" i="19" a="1"/>
  <c r="AQ61" i="19" s="1"/>
  <c r="AP61" i="19" a="1"/>
  <c r="AP61" i="19" s="1"/>
  <c r="AO61" i="19" a="1"/>
  <c r="AO61" i="19" s="1"/>
  <c r="AN61" i="19" a="1"/>
  <c r="AN61" i="19" s="1"/>
  <c r="AM61" i="19" a="1"/>
  <c r="AM61" i="19" s="1"/>
  <c r="AL61" i="19" a="1"/>
  <c r="AL61" i="19" s="1"/>
  <c r="AK61" i="19" a="1"/>
  <c r="AK61" i="19" s="1"/>
  <c r="AJ61" i="19" a="1"/>
  <c r="AJ61" i="19" s="1"/>
  <c r="AI61" i="19" a="1"/>
  <c r="AI61" i="19" s="1"/>
  <c r="AH61" i="19" a="1"/>
  <c r="AH61" i="19" s="1"/>
  <c r="AG61" i="19" a="1"/>
  <c r="AG61" i="19" s="1"/>
  <c r="AF61" i="19" a="1"/>
  <c r="AF61" i="19" s="1"/>
  <c r="AE61" i="19" a="1"/>
  <c r="AE61" i="19" s="1"/>
  <c r="AD61" i="19"/>
  <c r="BC60" i="19" a="1"/>
  <c r="BC60" i="19" s="1"/>
  <c r="BB60" i="19" a="1"/>
  <c r="BB60" i="19" s="1"/>
  <c r="BA60" i="19" a="1"/>
  <c r="BA60" i="19" s="1"/>
  <c r="AZ60" i="19" a="1"/>
  <c r="AZ60" i="19" s="1"/>
  <c r="AY60" i="19" a="1"/>
  <c r="AY60" i="19" s="1"/>
  <c r="AX60" i="19" a="1"/>
  <c r="AX60" i="19" s="1"/>
  <c r="AW60" i="19" a="1"/>
  <c r="AW60" i="19" s="1"/>
  <c r="AV60" i="19" a="1"/>
  <c r="AV60" i="19" s="1"/>
  <c r="AU60" i="19" a="1"/>
  <c r="AU60" i="19" s="1"/>
  <c r="AT60" i="19" a="1"/>
  <c r="AT60" i="19" s="1"/>
  <c r="AS60" i="19" a="1"/>
  <c r="AS60" i="19" s="1"/>
  <c r="AR60" i="19" a="1"/>
  <c r="AR60" i="19" s="1"/>
  <c r="AQ60" i="19" a="1"/>
  <c r="AQ60" i="19" s="1"/>
  <c r="AP60" i="19" a="1"/>
  <c r="AP60" i="19" s="1"/>
  <c r="AO60" i="19" a="1"/>
  <c r="AO60" i="19" s="1"/>
  <c r="AN60" i="19" a="1"/>
  <c r="AN60" i="19" s="1"/>
  <c r="AM60" i="19" a="1"/>
  <c r="AM60" i="19" s="1"/>
  <c r="AL60" i="19" a="1"/>
  <c r="AL60" i="19" s="1"/>
  <c r="AK60" i="19" a="1"/>
  <c r="AK60" i="19" s="1"/>
  <c r="AJ60" i="19" a="1"/>
  <c r="AJ60" i="19" s="1"/>
  <c r="AI60" i="19" a="1"/>
  <c r="AI60" i="19" s="1"/>
  <c r="AH60" i="19" a="1"/>
  <c r="AH60" i="19" s="1"/>
  <c r="AG60" i="19" a="1"/>
  <c r="AG60" i="19" s="1"/>
  <c r="AF60" i="19" a="1"/>
  <c r="AF60" i="19" s="1"/>
  <c r="AE60" i="19" a="1"/>
  <c r="AE60" i="19" s="1"/>
  <c r="AD60" i="19"/>
  <c r="BC59" i="19" a="1"/>
  <c r="BC59" i="19" s="1"/>
  <c r="BB59" i="19" a="1"/>
  <c r="BB59" i="19" s="1"/>
  <c r="BA59" i="19" a="1"/>
  <c r="BA59" i="19" s="1"/>
  <c r="AZ59" i="19" a="1"/>
  <c r="AZ59" i="19" s="1"/>
  <c r="AY59" i="19" a="1"/>
  <c r="AY59" i="19" s="1"/>
  <c r="AX59" i="19" a="1"/>
  <c r="AX59" i="19" s="1"/>
  <c r="AW59" i="19" a="1"/>
  <c r="AW59" i="19" s="1"/>
  <c r="AV59" i="19" a="1"/>
  <c r="AV59" i="19" s="1"/>
  <c r="AU59" i="19" a="1"/>
  <c r="AU59" i="19" s="1"/>
  <c r="AT59" i="19" a="1"/>
  <c r="AT59" i="19" s="1"/>
  <c r="AS59" i="19" a="1"/>
  <c r="AS59" i="19" s="1"/>
  <c r="AR59" i="19" a="1"/>
  <c r="AR59" i="19" s="1"/>
  <c r="AQ59" i="19" a="1"/>
  <c r="AQ59" i="19" s="1"/>
  <c r="AP59" i="19" a="1"/>
  <c r="AP59" i="19" s="1"/>
  <c r="AO59" i="19" a="1"/>
  <c r="AO59" i="19" s="1"/>
  <c r="AN59" i="19" a="1"/>
  <c r="AN59" i="19" s="1"/>
  <c r="AM59" i="19" a="1"/>
  <c r="AM59" i="19" s="1"/>
  <c r="AL59" i="19" a="1"/>
  <c r="AL59" i="19" s="1"/>
  <c r="AK59" i="19" a="1"/>
  <c r="AK59" i="19" s="1"/>
  <c r="AJ59" i="19" a="1"/>
  <c r="AJ59" i="19" s="1"/>
  <c r="AI59" i="19" a="1"/>
  <c r="AI59" i="19" s="1"/>
  <c r="AH59" i="19" a="1"/>
  <c r="AH59" i="19" s="1"/>
  <c r="AG59" i="19" a="1"/>
  <c r="AG59" i="19" s="1"/>
  <c r="AF59" i="19" a="1"/>
  <c r="AF59" i="19" s="1"/>
  <c r="AE59" i="19" a="1"/>
  <c r="AE59" i="19" s="1"/>
  <c r="AD59" i="19"/>
  <c r="BC58" i="19" a="1"/>
  <c r="BC58" i="19" s="1"/>
  <c r="BB58" i="19" a="1"/>
  <c r="BB58" i="19" s="1"/>
  <c r="BA58" i="19" a="1"/>
  <c r="BA58" i="19" s="1"/>
  <c r="AZ58" i="19" a="1"/>
  <c r="AZ58" i="19" s="1"/>
  <c r="AY58" i="19" a="1"/>
  <c r="AY58" i="19" s="1"/>
  <c r="AX58" i="19" a="1"/>
  <c r="AX58" i="19" s="1"/>
  <c r="AW58" i="19" a="1"/>
  <c r="AW58" i="19" s="1"/>
  <c r="AV58" i="19" a="1"/>
  <c r="AV58" i="19" s="1"/>
  <c r="AU58" i="19" a="1"/>
  <c r="AU58" i="19" s="1"/>
  <c r="AT58" i="19" a="1"/>
  <c r="AT58" i="19" s="1"/>
  <c r="AS58" i="19" a="1"/>
  <c r="AS58" i="19" s="1"/>
  <c r="AR58" i="19" a="1"/>
  <c r="AR58" i="19" s="1"/>
  <c r="AQ58" i="19" a="1"/>
  <c r="AQ58" i="19" s="1"/>
  <c r="AP58" i="19" a="1"/>
  <c r="AP58" i="19" s="1"/>
  <c r="AO58" i="19" a="1"/>
  <c r="AO58" i="19" s="1"/>
  <c r="AN58" i="19" a="1"/>
  <c r="AN58" i="19" s="1"/>
  <c r="AM58" i="19" a="1"/>
  <c r="AM58" i="19" s="1"/>
  <c r="AL58" i="19" a="1"/>
  <c r="AL58" i="19" s="1"/>
  <c r="AK58" i="19" a="1"/>
  <c r="AK58" i="19" s="1"/>
  <c r="AJ58" i="19" a="1"/>
  <c r="AJ58" i="19" s="1"/>
  <c r="AI58" i="19" a="1"/>
  <c r="AI58" i="19" s="1"/>
  <c r="AH58" i="19" a="1"/>
  <c r="AH58" i="19" s="1"/>
  <c r="AG58" i="19" a="1"/>
  <c r="AG58" i="19" s="1"/>
  <c r="AF58" i="19" a="1"/>
  <c r="AF58" i="19" s="1"/>
  <c r="AE58" i="19" a="1"/>
  <c r="AE58" i="19" s="1"/>
  <c r="AD58" i="19"/>
  <c r="BC57" i="19" a="1"/>
  <c r="BC57" i="19" s="1"/>
  <c r="BB57" i="19" a="1"/>
  <c r="BB57" i="19" s="1"/>
  <c r="BA57" i="19" a="1"/>
  <c r="BA57" i="19" s="1"/>
  <c r="AZ57" i="19" a="1"/>
  <c r="AZ57" i="19" s="1"/>
  <c r="AY57" i="19" a="1"/>
  <c r="AY57" i="19" s="1"/>
  <c r="AX57" i="19" a="1"/>
  <c r="AX57" i="19" s="1"/>
  <c r="AW57" i="19" a="1"/>
  <c r="AW57" i="19" s="1"/>
  <c r="AV57" i="19" a="1"/>
  <c r="AV57" i="19" s="1"/>
  <c r="AU57" i="19" a="1"/>
  <c r="AU57" i="19" s="1"/>
  <c r="AT57" i="19" a="1"/>
  <c r="AT57" i="19" s="1"/>
  <c r="AS57" i="19" a="1"/>
  <c r="AS57" i="19" s="1"/>
  <c r="AR57" i="19" a="1"/>
  <c r="AR57" i="19" s="1"/>
  <c r="AQ57" i="19" a="1"/>
  <c r="AQ57" i="19" s="1"/>
  <c r="AP57" i="19" a="1"/>
  <c r="AP57" i="19" s="1"/>
  <c r="AO57" i="19" a="1"/>
  <c r="AO57" i="19" s="1"/>
  <c r="AN57" i="19" a="1"/>
  <c r="AN57" i="19" s="1"/>
  <c r="AM57" i="19" a="1"/>
  <c r="AM57" i="19" s="1"/>
  <c r="AL57" i="19" a="1"/>
  <c r="AL57" i="19" s="1"/>
  <c r="AK57" i="19" a="1"/>
  <c r="AK57" i="19" s="1"/>
  <c r="AJ57" i="19" a="1"/>
  <c r="AJ57" i="19" s="1"/>
  <c r="AI57" i="19" a="1"/>
  <c r="AI57" i="19" s="1"/>
  <c r="AH57" i="19" a="1"/>
  <c r="AH57" i="19" s="1"/>
  <c r="AG57" i="19" a="1"/>
  <c r="AG57" i="19" s="1"/>
  <c r="AF57" i="19" a="1"/>
  <c r="AF57" i="19" s="1"/>
  <c r="AE57" i="19" a="1"/>
  <c r="AE57" i="19" s="1"/>
  <c r="AD57" i="19"/>
  <c r="BC56" i="19" a="1"/>
  <c r="BC56" i="19" s="1"/>
  <c r="BB56" i="19" a="1"/>
  <c r="BB56" i="19" s="1"/>
  <c r="BA56" i="19" a="1"/>
  <c r="BA56" i="19" s="1"/>
  <c r="AZ56" i="19" a="1"/>
  <c r="AZ56" i="19" s="1"/>
  <c r="AY56" i="19" a="1"/>
  <c r="AY56" i="19" s="1"/>
  <c r="AX56" i="19" a="1"/>
  <c r="AX56" i="19" s="1"/>
  <c r="AW56" i="19" a="1"/>
  <c r="AW56" i="19" s="1"/>
  <c r="AV56" i="19" a="1"/>
  <c r="AV56" i="19" s="1"/>
  <c r="AU56" i="19" a="1"/>
  <c r="AU56" i="19" s="1"/>
  <c r="AT56" i="19" a="1"/>
  <c r="AT56" i="19" s="1"/>
  <c r="AS56" i="19" a="1"/>
  <c r="AS56" i="19" s="1"/>
  <c r="AR56" i="19" a="1"/>
  <c r="AR56" i="19" s="1"/>
  <c r="AQ56" i="19" a="1"/>
  <c r="AQ56" i="19" s="1"/>
  <c r="AP56" i="19" a="1"/>
  <c r="AP56" i="19" s="1"/>
  <c r="AO56" i="19" a="1"/>
  <c r="AO56" i="19" s="1"/>
  <c r="AN56" i="19" a="1"/>
  <c r="AN56" i="19" s="1"/>
  <c r="AM56" i="19" a="1"/>
  <c r="AM56" i="19" s="1"/>
  <c r="AL56" i="19" a="1"/>
  <c r="AL56" i="19" s="1"/>
  <c r="AK56" i="19" a="1"/>
  <c r="AK56" i="19" s="1"/>
  <c r="AJ56" i="19" a="1"/>
  <c r="AJ56" i="19" s="1"/>
  <c r="AI56" i="19" a="1"/>
  <c r="AI56" i="19" s="1"/>
  <c r="AH56" i="19" a="1"/>
  <c r="AH56" i="19" s="1"/>
  <c r="AG56" i="19" a="1"/>
  <c r="AG56" i="19" s="1"/>
  <c r="AF56" i="19" a="1"/>
  <c r="AF56" i="19" s="1"/>
  <c r="AE56" i="19" a="1"/>
  <c r="AE56" i="19" s="1"/>
  <c r="AD56" i="19"/>
  <c r="BC55" i="19" a="1"/>
  <c r="BC55" i="19" s="1"/>
  <c r="BB55" i="19" a="1"/>
  <c r="BB55" i="19" s="1"/>
  <c r="BA55" i="19" a="1"/>
  <c r="BA55" i="19" s="1"/>
  <c r="AZ55" i="19" a="1"/>
  <c r="AZ55" i="19" s="1"/>
  <c r="AY55" i="19" a="1"/>
  <c r="AY55" i="19" s="1"/>
  <c r="AX55" i="19" a="1"/>
  <c r="AX55" i="19" s="1"/>
  <c r="AW55" i="19" a="1"/>
  <c r="AW55" i="19" s="1"/>
  <c r="AV55" i="19" a="1"/>
  <c r="AV55" i="19" s="1"/>
  <c r="AU55" i="19" a="1"/>
  <c r="AU55" i="19" s="1"/>
  <c r="AT55" i="19" a="1"/>
  <c r="AT55" i="19" s="1"/>
  <c r="AS55" i="19" a="1"/>
  <c r="AS55" i="19" s="1"/>
  <c r="AR55" i="19" a="1"/>
  <c r="AR55" i="19" s="1"/>
  <c r="AQ55" i="19" a="1"/>
  <c r="AQ55" i="19" s="1"/>
  <c r="AP55" i="19" a="1"/>
  <c r="AP55" i="19" s="1"/>
  <c r="AO55" i="19" a="1"/>
  <c r="AO55" i="19" s="1"/>
  <c r="AN55" i="19" a="1"/>
  <c r="AN55" i="19" s="1"/>
  <c r="AM55" i="19" a="1"/>
  <c r="AM55" i="19" s="1"/>
  <c r="AL55" i="19" a="1"/>
  <c r="AL55" i="19" s="1"/>
  <c r="AK55" i="19" a="1"/>
  <c r="AK55" i="19" s="1"/>
  <c r="AJ55" i="19" a="1"/>
  <c r="AJ55" i="19" s="1"/>
  <c r="AI55" i="19" a="1"/>
  <c r="AI55" i="19" s="1"/>
  <c r="AH55" i="19" a="1"/>
  <c r="AH55" i="19" s="1"/>
  <c r="AG55" i="19" a="1"/>
  <c r="AG55" i="19" s="1"/>
  <c r="AF55" i="19" a="1"/>
  <c r="AF55" i="19" s="1"/>
  <c r="AE55" i="19" a="1"/>
  <c r="AE55" i="19" s="1"/>
  <c r="AD55" i="19"/>
  <c r="BC54" i="19" a="1"/>
  <c r="BC54" i="19" s="1"/>
  <c r="BB54" i="19" a="1"/>
  <c r="BB54" i="19" s="1"/>
  <c r="BA54" i="19" a="1"/>
  <c r="BA54" i="19" s="1"/>
  <c r="AZ54" i="19" a="1"/>
  <c r="AZ54" i="19" s="1"/>
  <c r="AY54" i="19" a="1"/>
  <c r="AY54" i="19" s="1"/>
  <c r="AX54" i="19" a="1"/>
  <c r="AX54" i="19" s="1"/>
  <c r="AW54" i="19" a="1"/>
  <c r="AW54" i="19" s="1"/>
  <c r="AV54" i="19" a="1"/>
  <c r="AV54" i="19" s="1"/>
  <c r="AU54" i="19" a="1"/>
  <c r="AU54" i="19" s="1"/>
  <c r="AT54" i="19" a="1"/>
  <c r="AT54" i="19" s="1"/>
  <c r="AS54" i="19" a="1"/>
  <c r="AS54" i="19" s="1"/>
  <c r="AR54" i="19" a="1"/>
  <c r="AR54" i="19" s="1"/>
  <c r="AQ54" i="19" a="1"/>
  <c r="AQ54" i="19" s="1"/>
  <c r="AP54" i="19" a="1"/>
  <c r="AP54" i="19" s="1"/>
  <c r="AO54" i="19" a="1"/>
  <c r="AO54" i="19" s="1"/>
  <c r="AN54" i="19" a="1"/>
  <c r="AN54" i="19" s="1"/>
  <c r="AM54" i="19" a="1"/>
  <c r="AM54" i="19" s="1"/>
  <c r="AL54" i="19" a="1"/>
  <c r="AL54" i="19" s="1"/>
  <c r="AK54" i="19" a="1"/>
  <c r="AK54" i="19" s="1"/>
  <c r="AJ54" i="19" a="1"/>
  <c r="AJ54" i="19" s="1"/>
  <c r="AI54" i="19" a="1"/>
  <c r="AI54" i="19" s="1"/>
  <c r="AH54" i="19" a="1"/>
  <c r="AH54" i="19" s="1"/>
  <c r="AG54" i="19" a="1"/>
  <c r="AG54" i="19" s="1"/>
  <c r="AF54" i="19" a="1"/>
  <c r="AF54" i="19" s="1"/>
  <c r="AE54" i="19" a="1"/>
  <c r="AE54" i="19" s="1"/>
  <c r="AD54" i="19"/>
  <c r="AC40" i="19"/>
  <c r="AB40" i="19"/>
  <c r="AA40" i="19"/>
  <c r="Z40" i="19"/>
  <c r="Y40" i="19"/>
  <c r="X40" i="19"/>
  <c r="W40" i="19"/>
  <c r="V40" i="19"/>
  <c r="U40" i="19"/>
  <c r="T40" i="19"/>
  <c r="S40" i="19"/>
  <c r="R40" i="19"/>
  <c r="Q40" i="19"/>
  <c r="P40" i="19"/>
  <c r="O40" i="19"/>
  <c r="N40" i="19"/>
  <c r="M40" i="19"/>
  <c r="L40" i="19"/>
  <c r="K40" i="19"/>
  <c r="J40" i="19"/>
  <c r="I40" i="19"/>
  <c r="H40" i="19"/>
  <c r="G40" i="19"/>
  <c r="F40" i="19"/>
  <c r="E40" i="19"/>
  <c r="AE38" i="19" s="1"/>
  <c r="AC37" i="19"/>
  <c r="AB37" i="19"/>
  <c r="AA37" i="19"/>
  <c r="Z37" i="19"/>
  <c r="Y37" i="19"/>
  <c r="X37" i="19"/>
  <c r="W37" i="19"/>
  <c r="V37" i="19"/>
  <c r="U37" i="19"/>
  <c r="T37" i="19"/>
  <c r="S37" i="19"/>
  <c r="R37" i="19"/>
  <c r="Q37" i="19"/>
  <c r="P37" i="19"/>
  <c r="O37" i="19"/>
  <c r="N37" i="19"/>
  <c r="M37" i="19"/>
  <c r="L37" i="19"/>
  <c r="K37" i="19"/>
  <c r="J37" i="19"/>
  <c r="I37" i="19"/>
  <c r="H37" i="19"/>
  <c r="G37" i="19"/>
  <c r="F37" i="19"/>
  <c r="E37" i="19"/>
  <c r="AE35" i="19" s="1"/>
  <c r="AC34" i="19"/>
  <c r="AB34" i="19"/>
  <c r="AA34" i="19"/>
  <c r="Z34" i="19"/>
  <c r="Y34" i="19"/>
  <c r="X34" i="19"/>
  <c r="W34" i="19"/>
  <c r="V34" i="19"/>
  <c r="U34" i="19"/>
  <c r="T34" i="19"/>
  <c r="S34" i="19"/>
  <c r="R34" i="19"/>
  <c r="Q34" i="19"/>
  <c r="P34" i="19"/>
  <c r="O34" i="19"/>
  <c r="N34" i="19"/>
  <c r="M34" i="19"/>
  <c r="L34" i="19"/>
  <c r="K34" i="19"/>
  <c r="J34" i="19"/>
  <c r="I34" i="19"/>
  <c r="H34" i="19"/>
  <c r="G34" i="19"/>
  <c r="F34" i="19"/>
  <c r="E34" i="19"/>
  <c r="AE32" i="19" s="1"/>
  <c r="AC31" i="19"/>
  <c r="AB31" i="19"/>
  <c r="AA31" i="19"/>
  <c r="Z31" i="19"/>
  <c r="Y31" i="19"/>
  <c r="X31" i="19"/>
  <c r="W31" i="19"/>
  <c r="V31" i="19"/>
  <c r="U31" i="19"/>
  <c r="T31" i="19"/>
  <c r="S31" i="19"/>
  <c r="R31" i="19"/>
  <c r="Q31" i="19"/>
  <c r="P31" i="19"/>
  <c r="O31" i="19"/>
  <c r="N31" i="19"/>
  <c r="M31" i="19"/>
  <c r="L31" i="19"/>
  <c r="K31" i="19"/>
  <c r="J31" i="19"/>
  <c r="I31" i="19"/>
  <c r="H31" i="19"/>
  <c r="G31" i="19"/>
  <c r="F31" i="19"/>
  <c r="E31" i="19"/>
  <c r="AE29" i="19" s="1"/>
  <c r="AC28" i="19"/>
  <c r="AB28" i="19"/>
  <c r="AA28" i="19"/>
  <c r="Z28" i="19"/>
  <c r="Y28" i="19"/>
  <c r="X28" i="19"/>
  <c r="W28" i="19"/>
  <c r="V28" i="19"/>
  <c r="U28" i="19"/>
  <c r="T28" i="19"/>
  <c r="S28" i="19"/>
  <c r="R28" i="19"/>
  <c r="Q28" i="19"/>
  <c r="P28" i="19"/>
  <c r="O28" i="19"/>
  <c r="N28" i="19"/>
  <c r="M28" i="19"/>
  <c r="L28" i="19"/>
  <c r="K28" i="19"/>
  <c r="J28" i="19"/>
  <c r="I28" i="19"/>
  <c r="H28" i="19"/>
  <c r="G28" i="19"/>
  <c r="F28" i="19"/>
  <c r="E28" i="19"/>
  <c r="AE26" i="19" s="1"/>
  <c r="AC25" i="19"/>
  <c r="AB25" i="19"/>
  <c r="AA25" i="19"/>
  <c r="Z25" i="19"/>
  <c r="Y25" i="19"/>
  <c r="X25" i="19"/>
  <c r="W25" i="19"/>
  <c r="V25" i="19"/>
  <c r="U25" i="19"/>
  <c r="T25" i="19"/>
  <c r="S25" i="19"/>
  <c r="R25" i="19"/>
  <c r="Q25" i="19"/>
  <c r="P25" i="19"/>
  <c r="O25" i="19"/>
  <c r="N25" i="19"/>
  <c r="M25" i="19"/>
  <c r="L25" i="19"/>
  <c r="K25" i="19"/>
  <c r="J25" i="19"/>
  <c r="I25" i="19"/>
  <c r="H25" i="19"/>
  <c r="G25" i="19"/>
  <c r="F25" i="19"/>
  <c r="E25" i="19"/>
  <c r="AE23" i="19" s="1"/>
  <c r="BC14" i="19"/>
  <c r="BB14" i="19"/>
  <c r="BA14" i="19"/>
  <c r="AZ14" i="19"/>
  <c r="AY14" i="19"/>
  <c r="AX14" i="19"/>
  <c r="AW14" i="19"/>
  <c r="AV14" i="19"/>
  <c r="AU14" i="19"/>
  <c r="AT14" i="19"/>
  <c r="AS14" i="19"/>
  <c r="AR14" i="19"/>
  <c r="AQ14" i="19"/>
  <c r="AP14" i="19"/>
  <c r="AO14" i="19"/>
  <c r="AN14" i="19"/>
  <c r="AM14" i="19"/>
  <c r="AL14" i="19"/>
  <c r="AK14" i="19"/>
  <c r="AJ14" i="19"/>
  <c r="AI14" i="19"/>
  <c r="AH14" i="19"/>
  <c r="AG14" i="19"/>
  <c r="AF14" i="19"/>
  <c r="AE14" i="19"/>
  <c r="BC13" i="19"/>
  <c r="BB13" i="19"/>
  <c r="BA13" i="19"/>
  <c r="AZ13" i="19"/>
  <c r="AY13" i="19"/>
  <c r="AX13" i="19"/>
  <c r="AW13" i="19"/>
  <c r="AV13" i="19"/>
  <c r="AU13" i="19"/>
  <c r="AT13" i="19"/>
  <c r="AS13" i="19"/>
  <c r="AR13" i="19"/>
  <c r="AQ13" i="19"/>
  <c r="AP13" i="19"/>
  <c r="AO13" i="19"/>
  <c r="AN13" i="19"/>
  <c r="AM13" i="19"/>
  <c r="AL13" i="19"/>
  <c r="AK13" i="19"/>
  <c r="AJ13" i="19"/>
  <c r="AI13" i="19"/>
  <c r="AH13" i="19"/>
  <c r="AG13" i="19"/>
  <c r="AF13" i="19"/>
  <c r="AE13" i="19"/>
  <c r="BC12" i="19"/>
  <c r="BB12" i="19"/>
  <c r="BA12" i="19"/>
  <c r="AZ12" i="19"/>
  <c r="AY12" i="19"/>
  <c r="AX12" i="19"/>
  <c r="AW12" i="19"/>
  <c r="AV12" i="19"/>
  <c r="AU12" i="19"/>
  <c r="AT12" i="19"/>
  <c r="AS12" i="19"/>
  <c r="AR12" i="19"/>
  <c r="AQ12" i="19"/>
  <c r="AP12" i="19"/>
  <c r="AO12" i="19"/>
  <c r="AN12" i="19"/>
  <c r="AM12" i="19"/>
  <c r="AL12" i="19"/>
  <c r="AK12" i="19"/>
  <c r="AJ12" i="19"/>
  <c r="AI12" i="19"/>
  <c r="AH12" i="19"/>
  <c r="AG12" i="19"/>
  <c r="AF12" i="19"/>
  <c r="AE12" i="19"/>
  <c r="BC11" i="19"/>
  <c r="BB11" i="19"/>
  <c r="BA11" i="19"/>
  <c r="AZ11" i="19"/>
  <c r="AY11" i="19"/>
  <c r="AX11" i="19"/>
  <c r="AW11" i="19"/>
  <c r="AV11" i="19"/>
  <c r="AU11" i="19"/>
  <c r="AT11" i="19"/>
  <c r="AS11" i="19"/>
  <c r="AR11" i="19"/>
  <c r="AQ11" i="19"/>
  <c r="AP11" i="19"/>
  <c r="AO11" i="19"/>
  <c r="AN11" i="19"/>
  <c r="AM11" i="19"/>
  <c r="AL11" i="19"/>
  <c r="AK11" i="19"/>
  <c r="AJ11" i="19"/>
  <c r="AI11" i="19"/>
  <c r="AH11" i="19"/>
  <c r="AG11" i="19"/>
  <c r="AF11" i="19"/>
  <c r="AE11" i="19"/>
  <c r="BC82" i="18" a="1"/>
  <c r="BC82" i="18" s="1"/>
  <c r="BB82" i="18" a="1"/>
  <c r="BB82" i="18" s="1"/>
  <c r="BA82" i="18" a="1"/>
  <c r="BA82" i="18" s="1"/>
  <c r="AZ82" i="18" a="1"/>
  <c r="AZ82" i="18" s="1"/>
  <c r="AY82" i="18" a="1"/>
  <c r="AY82" i="18" s="1"/>
  <c r="AX82" i="18" a="1"/>
  <c r="AX82" i="18" s="1"/>
  <c r="AW82" i="18" a="1"/>
  <c r="AW82" i="18" s="1"/>
  <c r="AV82" i="18" a="1"/>
  <c r="AV82" i="18" s="1"/>
  <c r="AU82" i="18" a="1"/>
  <c r="AU82" i="18" s="1"/>
  <c r="AT82" i="18" a="1"/>
  <c r="AT82" i="18" s="1"/>
  <c r="AS82" i="18" a="1"/>
  <c r="AS82" i="18" s="1"/>
  <c r="AR82" i="18" a="1"/>
  <c r="AR82" i="18" s="1"/>
  <c r="AQ82" i="18" a="1"/>
  <c r="AQ82" i="18" s="1"/>
  <c r="AP82" i="18" a="1"/>
  <c r="AP82" i="18" s="1"/>
  <c r="AO82" i="18" a="1"/>
  <c r="AO82" i="18" s="1"/>
  <c r="AN82" i="18" a="1"/>
  <c r="AN82" i="18" s="1"/>
  <c r="AM82" i="18" a="1"/>
  <c r="AM82" i="18" s="1"/>
  <c r="AL82" i="18" a="1"/>
  <c r="AL82" i="18" s="1"/>
  <c r="AK82" i="18" a="1"/>
  <c r="AK82" i="18" s="1"/>
  <c r="AJ82" i="18" a="1"/>
  <c r="AJ82" i="18" s="1"/>
  <c r="AI82" i="18" a="1"/>
  <c r="AI82" i="18" s="1"/>
  <c r="AH82" i="18" a="1"/>
  <c r="AH82" i="18" s="1"/>
  <c r="AG82" i="18" a="1"/>
  <c r="AG82" i="18" s="1"/>
  <c r="AF82" i="18" a="1"/>
  <c r="AF82" i="18" s="1"/>
  <c r="AE82" i="18" a="1"/>
  <c r="AE82" i="18" s="1"/>
  <c r="AD82" i="18"/>
  <c r="BC81" i="18" a="1"/>
  <c r="BC81" i="18" s="1"/>
  <c r="BB81" i="18" a="1"/>
  <c r="BB81" i="18" s="1"/>
  <c r="BA81" i="18" a="1"/>
  <c r="BA81" i="18" s="1"/>
  <c r="AZ81" i="18" a="1"/>
  <c r="AZ81" i="18" s="1"/>
  <c r="AY81" i="18" a="1"/>
  <c r="AY81" i="18" s="1"/>
  <c r="AX81" i="18" a="1"/>
  <c r="AX81" i="18" s="1"/>
  <c r="AW81" i="18" a="1"/>
  <c r="AW81" i="18" s="1"/>
  <c r="AV81" i="18" a="1"/>
  <c r="AV81" i="18" s="1"/>
  <c r="AU81" i="18" a="1"/>
  <c r="AU81" i="18" s="1"/>
  <c r="AT81" i="18" a="1"/>
  <c r="AT81" i="18" s="1"/>
  <c r="AS81" i="18" a="1"/>
  <c r="AS81" i="18" s="1"/>
  <c r="AR81" i="18" a="1"/>
  <c r="AR81" i="18" s="1"/>
  <c r="AQ81" i="18" a="1"/>
  <c r="AQ81" i="18" s="1"/>
  <c r="AP81" i="18" a="1"/>
  <c r="AP81" i="18" s="1"/>
  <c r="AO81" i="18" a="1"/>
  <c r="AO81" i="18" s="1"/>
  <c r="AN81" i="18" a="1"/>
  <c r="AN81" i="18" s="1"/>
  <c r="AM81" i="18" a="1"/>
  <c r="AM81" i="18" s="1"/>
  <c r="AL81" i="18" a="1"/>
  <c r="AL81" i="18" s="1"/>
  <c r="AK81" i="18" a="1"/>
  <c r="AK81" i="18" s="1"/>
  <c r="AJ81" i="18" a="1"/>
  <c r="AJ81" i="18" s="1"/>
  <c r="AI81" i="18" a="1"/>
  <c r="AI81" i="18" s="1"/>
  <c r="AH81" i="18" a="1"/>
  <c r="AH81" i="18" s="1"/>
  <c r="AG81" i="18" a="1"/>
  <c r="AG81" i="18" s="1"/>
  <c r="AF81" i="18" a="1"/>
  <c r="AF81" i="18" s="1"/>
  <c r="AE81" i="18" a="1"/>
  <c r="AE81" i="18" s="1"/>
  <c r="AD81" i="18"/>
  <c r="BC80" i="18" a="1"/>
  <c r="BC80" i="18" s="1"/>
  <c r="BB80" i="18" a="1"/>
  <c r="BB80" i="18" s="1"/>
  <c r="BA80" i="18" a="1"/>
  <c r="BA80" i="18" s="1"/>
  <c r="AZ80" i="18" a="1"/>
  <c r="AZ80" i="18" s="1"/>
  <c r="AY80" i="18" a="1"/>
  <c r="AY80" i="18" s="1"/>
  <c r="AX80" i="18" a="1"/>
  <c r="AX80" i="18" s="1"/>
  <c r="AW80" i="18" a="1"/>
  <c r="AW80" i="18" s="1"/>
  <c r="AV80" i="18" a="1"/>
  <c r="AV80" i="18" s="1"/>
  <c r="AU80" i="18" a="1"/>
  <c r="AU80" i="18" s="1"/>
  <c r="AT80" i="18" a="1"/>
  <c r="AT80" i="18" s="1"/>
  <c r="AS80" i="18" a="1"/>
  <c r="AS80" i="18" s="1"/>
  <c r="AR80" i="18" a="1"/>
  <c r="AR80" i="18" s="1"/>
  <c r="AQ80" i="18" a="1"/>
  <c r="AQ80" i="18" s="1"/>
  <c r="AP80" i="18" a="1"/>
  <c r="AP80" i="18" s="1"/>
  <c r="AO80" i="18" a="1"/>
  <c r="AO80" i="18" s="1"/>
  <c r="AN80" i="18" a="1"/>
  <c r="AN80" i="18" s="1"/>
  <c r="AM80" i="18" a="1"/>
  <c r="AM80" i="18" s="1"/>
  <c r="AL80" i="18" a="1"/>
  <c r="AL80" i="18" s="1"/>
  <c r="AK80" i="18" a="1"/>
  <c r="AK80" i="18" s="1"/>
  <c r="AJ80" i="18" a="1"/>
  <c r="AJ80" i="18" s="1"/>
  <c r="AI80" i="18" a="1"/>
  <c r="AI80" i="18" s="1"/>
  <c r="AH80" i="18" a="1"/>
  <c r="AH80" i="18" s="1"/>
  <c r="AG80" i="18" a="1"/>
  <c r="AG80" i="18" s="1"/>
  <c r="AF80" i="18" a="1"/>
  <c r="AF80" i="18" s="1"/>
  <c r="AE80" i="18" a="1"/>
  <c r="AE80" i="18" s="1"/>
  <c r="AD80" i="18"/>
  <c r="BC79" i="18" a="1"/>
  <c r="BC79" i="18" s="1"/>
  <c r="BB79" i="18" a="1"/>
  <c r="BB79" i="18" s="1"/>
  <c r="BA79" i="18" a="1"/>
  <c r="BA79" i="18" s="1"/>
  <c r="AZ79" i="18" a="1"/>
  <c r="AZ79" i="18" s="1"/>
  <c r="AY79" i="18" a="1"/>
  <c r="AY79" i="18" s="1"/>
  <c r="AX79" i="18" a="1"/>
  <c r="AX79" i="18" s="1"/>
  <c r="AW79" i="18" a="1"/>
  <c r="AW79" i="18" s="1"/>
  <c r="AV79" i="18" a="1"/>
  <c r="AV79" i="18" s="1"/>
  <c r="AU79" i="18" a="1"/>
  <c r="AU79" i="18" s="1"/>
  <c r="AT79" i="18" a="1"/>
  <c r="AT79" i="18" s="1"/>
  <c r="AS79" i="18" a="1"/>
  <c r="AS79" i="18" s="1"/>
  <c r="AR79" i="18" a="1"/>
  <c r="AR79" i="18" s="1"/>
  <c r="AQ79" i="18" a="1"/>
  <c r="AQ79" i="18" s="1"/>
  <c r="AP79" i="18" a="1"/>
  <c r="AP79" i="18" s="1"/>
  <c r="AO79" i="18" a="1"/>
  <c r="AO79" i="18" s="1"/>
  <c r="AN79" i="18" a="1"/>
  <c r="AN79" i="18" s="1"/>
  <c r="AM79" i="18" a="1"/>
  <c r="AM79" i="18" s="1"/>
  <c r="AL79" i="18" a="1"/>
  <c r="AL79" i="18" s="1"/>
  <c r="AK79" i="18" a="1"/>
  <c r="AK79" i="18" s="1"/>
  <c r="AJ79" i="18" a="1"/>
  <c r="AJ79" i="18" s="1"/>
  <c r="AI79" i="18" a="1"/>
  <c r="AI79" i="18" s="1"/>
  <c r="AH79" i="18" a="1"/>
  <c r="AH79" i="18" s="1"/>
  <c r="AG79" i="18" a="1"/>
  <c r="AG79" i="18" s="1"/>
  <c r="AF79" i="18" a="1"/>
  <c r="AF79" i="18" s="1"/>
  <c r="AE79" i="18" a="1"/>
  <c r="AE79" i="18" s="1"/>
  <c r="AD79" i="18"/>
  <c r="BC78" i="18" a="1"/>
  <c r="BC78" i="18" s="1"/>
  <c r="BB78" i="18" a="1"/>
  <c r="BB78" i="18" s="1"/>
  <c r="BA78" i="18" a="1"/>
  <c r="BA78" i="18" s="1"/>
  <c r="AZ78" i="18" a="1"/>
  <c r="AZ78" i="18" s="1"/>
  <c r="AY78" i="18" a="1"/>
  <c r="AY78" i="18" s="1"/>
  <c r="AX78" i="18" a="1"/>
  <c r="AX78" i="18" s="1"/>
  <c r="AW78" i="18" a="1"/>
  <c r="AW78" i="18" s="1"/>
  <c r="AV78" i="18" a="1"/>
  <c r="AV78" i="18" s="1"/>
  <c r="AU78" i="18" a="1"/>
  <c r="AU78" i="18" s="1"/>
  <c r="AT78" i="18" a="1"/>
  <c r="AT78" i="18" s="1"/>
  <c r="AS78" i="18" a="1"/>
  <c r="AS78" i="18" s="1"/>
  <c r="AR78" i="18" a="1"/>
  <c r="AR78" i="18" s="1"/>
  <c r="AQ78" i="18" a="1"/>
  <c r="AQ78" i="18" s="1"/>
  <c r="AP78" i="18" a="1"/>
  <c r="AP78" i="18" s="1"/>
  <c r="AO78" i="18" a="1"/>
  <c r="AO78" i="18" s="1"/>
  <c r="AN78" i="18" a="1"/>
  <c r="AN78" i="18" s="1"/>
  <c r="AM78" i="18" a="1"/>
  <c r="AM78" i="18" s="1"/>
  <c r="AL78" i="18" a="1"/>
  <c r="AL78" i="18" s="1"/>
  <c r="AK78" i="18" a="1"/>
  <c r="AK78" i="18" s="1"/>
  <c r="AJ78" i="18" a="1"/>
  <c r="AJ78" i="18" s="1"/>
  <c r="AI78" i="18" a="1"/>
  <c r="AI78" i="18" s="1"/>
  <c r="AH78" i="18" a="1"/>
  <c r="AH78" i="18" s="1"/>
  <c r="AG78" i="18" a="1"/>
  <c r="AG78" i="18" s="1"/>
  <c r="AF78" i="18" a="1"/>
  <c r="AF78" i="18" s="1"/>
  <c r="AE78" i="18" a="1"/>
  <c r="AE78" i="18" s="1"/>
  <c r="AD78" i="18"/>
  <c r="BC77" i="18" a="1"/>
  <c r="BC77" i="18" s="1"/>
  <c r="BB77" i="18" a="1"/>
  <c r="BB77" i="18" s="1"/>
  <c r="BA77" i="18" a="1"/>
  <c r="BA77" i="18" s="1"/>
  <c r="AZ77" i="18" a="1"/>
  <c r="AZ77" i="18" s="1"/>
  <c r="AY77" i="18" a="1"/>
  <c r="AY77" i="18" s="1"/>
  <c r="AX77" i="18" a="1"/>
  <c r="AX77" i="18" s="1"/>
  <c r="AW77" i="18" a="1"/>
  <c r="AW77" i="18" s="1"/>
  <c r="AV77" i="18" a="1"/>
  <c r="AV77" i="18" s="1"/>
  <c r="AU77" i="18" a="1"/>
  <c r="AU77" i="18" s="1"/>
  <c r="AT77" i="18" a="1"/>
  <c r="AT77" i="18" s="1"/>
  <c r="AS77" i="18" a="1"/>
  <c r="AS77" i="18" s="1"/>
  <c r="AR77" i="18" a="1"/>
  <c r="AR77" i="18" s="1"/>
  <c r="AQ77" i="18" a="1"/>
  <c r="AQ77" i="18" s="1"/>
  <c r="AP77" i="18" a="1"/>
  <c r="AP77" i="18" s="1"/>
  <c r="AO77" i="18" a="1"/>
  <c r="AO77" i="18" s="1"/>
  <c r="AN77" i="18" a="1"/>
  <c r="AN77" i="18" s="1"/>
  <c r="AM77" i="18" a="1"/>
  <c r="AM77" i="18" s="1"/>
  <c r="AL77" i="18" a="1"/>
  <c r="AL77" i="18" s="1"/>
  <c r="AK77" i="18" a="1"/>
  <c r="AK77" i="18" s="1"/>
  <c r="AJ77" i="18" a="1"/>
  <c r="AJ77" i="18" s="1"/>
  <c r="AI77" i="18" a="1"/>
  <c r="AI77" i="18" s="1"/>
  <c r="AH77" i="18" a="1"/>
  <c r="AH77" i="18" s="1"/>
  <c r="AG77" i="18" a="1"/>
  <c r="AG77" i="18" s="1"/>
  <c r="AF77" i="18" a="1"/>
  <c r="AF77" i="18" s="1"/>
  <c r="AE77" i="18" a="1"/>
  <c r="AE77" i="18" s="1"/>
  <c r="AD77" i="18"/>
  <c r="BC76" i="18" a="1"/>
  <c r="BC76" i="18" s="1"/>
  <c r="BB76" i="18" a="1"/>
  <c r="BB76" i="18" s="1"/>
  <c r="BA76" i="18" a="1"/>
  <c r="BA76" i="18" s="1"/>
  <c r="AZ76" i="18" a="1"/>
  <c r="AZ76" i="18" s="1"/>
  <c r="AY76" i="18" a="1"/>
  <c r="AY76" i="18" s="1"/>
  <c r="AX76" i="18" a="1"/>
  <c r="AX76" i="18" s="1"/>
  <c r="AW76" i="18" a="1"/>
  <c r="AW76" i="18" s="1"/>
  <c r="AV76" i="18" a="1"/>
  <c r="AV76" i="18" s="1"/>
  <c r="AU76" i="18" a="1"/>
  <c r="AU76" i="18" s="1"/>
  <c r="AT76" i="18" a="1"/>
  <c r="AT76" i="18" s="1"/>
  <c r="AS76" i="18" a="1"/>
  <c r="AS76" i="18" s="1"/>
  <c r="AR76" i="18" a="1"/>
  <c r="AR76" i="18" s="1"/>
  <c r="AQ76" i="18" a="1"/>
  <c r="AQ76" i="18" s="1"/>
  <c r="AP76" i="18" a="1"/>
  <c r="AP76" i="18" s="1"/>
  <c r="AO76" i="18" a="1"/>
  <c r="AO76" i="18" s="1"/>
  <c r="AN76" i="18" a="1"/>
  <c r="AN76" i="18" s="1"/>
  <c r="AM76" i="18" a="1"/>
  <c r="AM76" i="18" s="1"/>
  <c r="AL76" i="18" a="1"/>
  <c r="AL76" i="18" s="1"/>
  <c r="AK76" i="18" a="1"/>
  <c r="AK76" i="18" s="1"/>
  <c r="AJ76" i="18" a="1"/>
  <c r="AJ76" i="18" s="1"/>
  <c r="AI76" i="18" a="1"/>
  <c r="AI76" i="18" s="1"/>
  <c r="AH76" i="18" a="1"/>
  <c r="AH76" i="18" s="1"/>
  <c r="AG76" i="18" a="1"/>
  <c r="AG76" i="18" s="1"/>
  <c r="AF76" i="18" a="1"/>
  <c r="AF76" i="18" s="1"/>
  <c r="AE76" i="18" a="1"/>
  <c r="AE76" i="18" s="1"/>
  <c r="AD76" i="18"/>
  <c r="BC75" i="18" a="1"/>
  <c r="BC75" i="18" s="1"/>
  <c r="BB75" i="18" a="1"/>
  <c r="BB75" i="18" s="1"/>
  <c r="BA75" i="18" a="1"/>
  <c r="BA75" i="18" s="1"/>
  <c r="AZ75" i="18" a="1"/>
  <c r="AZ75" i="18" s="1"/>
  <c r="AY75" i="18" a="1"/>
  <c r="AY75" i="18" s="1"/>
  <c r="AX75" i="18" a="1"/>
  <c r="AX75" i="18" s="1"/>
  <c r="AW75" i="18" a="1"/>
  <c r="AW75" i="18" s="1"/>
  <c r="AV75" i="18" a="1"/>
  <c r="AV75" i="18" s="1"/>
  <c r="AU75" i="18" a="1"/>
  <c r="AU75" i="18" s="1"/>
  <c r="AT75" i="18" a="1"/>
  <c r="AT75" i="18" s="1"/>
  <c r="AS75" i="18" a="1"/>
  <c r="AS75" i="18" s="1"/>
  <c r="AR75" i="18" a="1"/>
  <c r="AR75" i="18" s="1"/>
  <c r="AQ75" i="18" a="1"/>
  <c r="AQ75" i="18" s="1"/>
  <c r="AP75" i="18" a="1"/>
  <c r="AP75" i="18" s="1"/>
  <c r="AO75" i="18" a="1"/>
  <c r="AO75" i="18" s="1"/>
  <c r="AN75" i="18" a="1"/>
  <c r="AN75" i="18" s="1"/>
  <c r="AM75" i="18" a="1"/>
  <c r="AM75" i="18" s="1"/>
  <c r="AL75" i="18" a="1"/>
  <c r="AL75" i="18" s="1"/>
  <c r="AK75" i="18" a="1"/>
  <c r="AK75" i="18" s="1"/>
  <c r="AJ75" i="18" a="1"/>
  <c r="AJ75" i="18" s="1"/>
  <c r="AI75" i="18" a="1"/>
  <c r="AI75" i="18" s="1"/>
  <c r="AH75" i="18" a="1"/>
  <c r="AH75" i="18" s="1"/>
  <c r="AG75" i="18" a="1"/>
  <c r="AG75" i="18" s="1"/>
  <c r="AF75" i="18" a="1"/>
  <c r="AF75" i="18" s="1"/>
  <c r="AE75" i="18" a="1"/>
  <c r="AE75" i="18" s="1"/>
  <c r="AD75" i="18"/>
  <c r="BC74" i="18" a="1"/>
  <c r="BC74" i="18" s="1"/>
  <c r="BB74" i="18" a="1"/>
  <c r="BB74" i="18" s="1"/>
  <c r="BA74" i="18" a="1"/>
  <c r="BA74" i="18" s="1"/>
  <c r="AZ74" i="18" a="1"/>
  <c r="AZ74" i="18" s="1"/>
  <c r="AY74" i="18"/>
  <c r="AY74" i="18" a="1"/>
  <c r="AX74" i="18" a="1"/>
  <c r="AX74" i="18" s="1"/>
  <c r="AW74" i="18" a="1"/>
  <c r="AW74" i="18" s="1"/>
  <c r="AV74" i="18" a="1"/>
  <c r="AV74" i="18" s="1"/>
  <c r="AU74" i="18" a="1"/>
  <c r="AU74" i="18" s="1"/>
  <c r="AT74" i="18" a="1"/>
  <c r="AT74" i="18" s="1"/>
  <c r="AS74" i="18" a="1"/>
  <c r="AS74" i="18" s="1"/>
  <c r="AR74" i="18" a="1"/>
  <c r="AR74" i="18" s="1"/>
  <c r="AQ74" i="18" a="1"/>
  <c r="AQ74" i="18" s="1"/>
  <c r="AP74" i="18" a="1"/>
  <c r="AP74" i="18" s="1"/>
  <c r="AO74" i="18" a="1"/>
  <c r="AO74" i="18" s="1"/>
  <c r="AN74" i="18" a="1"/>
  <c r="AN74" i="18" s="1"/>
  <c r="AM74" i="18" a="1"/>
  <c r="AM74" i="18" s="1"/>
  <c r="AL74" i="18" a="1"/>
  <c r="AL74" i="18" s="1"/>
  <c r="AK74" i="18" a="1"/>
  <c r="AK74" i="18" s="1"/>
  <c r="AJ74" i="18" a="1"/>
  <c r="AJ74" i="18" s="1"/>
  <c r="AI74" i="18" a="1"/>
  <c r="AI74" i="18" s="1"/>
  <c r="AH74" i="18" a="1"/>
  <c r="AH74" i="18" s="1"/>
  <c r="AG74" i="18" a="1"/>
  <c r="AG74" i="18" s="1"/>
  <c r="AF74" i="18" a="1"/>
  <c r="AF74" i="18" s="1"/>
  <c r="AE74" i="18" a="1"/>
  <c r="AE74" i="18" s="1"/>
  <c r="AD74" i="18"/>
  <c r="BC73" i="18" a="1"/>
  <c r="BC73" i="18" s="1"/>
  <c r="BB73" i="18" a="1"/>
  <c r="BB73" i="18" s="1"/>
  <c r="BA73" i="18" a="1"/>
  <c r="BA73" i="18" s="1"/>
  <c r="AZ73" i="18" a="1"/>
  <c r="AZ73" i="18" s="1"/>
  <c r="AY73" i="18" a="1"/>
  <c r="AY73" i="18" s="1"/>
  <c r="AX73" i="18" a="1"/>
  <c r="AX73" i="18" s="1"/>
  <c r="AW73" i="18" a="1"/>
  <c r="AW73" i="18" s="1"/>
  <c r="AV73" i="18" a="1"/>
  <c r="AV73" i="18" s="1"/>
  <c r="AU73" i="18" a="1"/>
  <c r="AU73" i="18" s="1"/>
  <c r="AT73" i="18" a="1"/>
  <c r="AT73" i="18" s="1"/>
  <c r="AS73" i="18" a="1"/>
  <c r="AS73" i="18" s="1"/>
  <c r="AR73" i="18" a="1"/>
  <c r="AR73" i="18" s="1"/>
  <c r="AQ73" i="18" a="1"/>
  <c r="AQ73" i="18" s="1"/>
  <c r="AP73" i="18" a="1"/>
  <c r="AP73" i="18" s="1"/>
  <c r="AO73" i="18" a="1"/>
  <c r="AO73" i="18" s="1"/>
  <c r="AN73" i="18" a="1"/>
  <c r="AN73" i="18" s="1"/>
  <c r="AM73" i="18" a="1"/>
  <c r="AM73" i="18" s="1"/>
  <c r="AL73" i="18" a="1"/>
  <c r="AL73" i="18" s="1"/>
  <c r="AK73" i="18" a="1"/>
  <c r="AK73" i="18" s="1"/>
  <c r="AJ73" i="18" a="1"/>
  <c r="AJ73" i="18" s="1"/>
  <c r="AI73" i="18" a="1"/>
  <c r="AI73" i="18" s="1"/>
  <c r="AH73" i="18" a="1"/>
  <c r="AH73" i="18" s="1"/>
  <c r="AG73" i="18" a="1"/>
  <c r="AG73" i="18" s="1"/>
  <c r="AF73" i="18" a="1"/>
  <c r="AF73" i="18" s="1"/>
  <c r="AE73" i="18" a="1"/>
  <c r="AE73" i="18" s="1"/>
  <c r="AD73" i="18"/>
  <c r="BC72" i="18" a="1"/>
  <c r="BC72" i="18" s="1"/>
  <c r="BB72" i="18" a="1"/>
  <c r="BB72" i="18" s="1"/>
  <c r="BA72" i="18" a="1"/>
  <c r="BA72" i="18" s="1"/>
  <c r="AZ72" i="18" a="1"/>
  <c r="AZ72" i="18" s="1"/>
  <c r="AY72" i="18" a="1"/>
  <c r="AY72" i="18" s="1"/>
  <c r="AX72" i="18" a="1"/>
  <c r="AX72" i="18" s="1"/>
  <c r="AW72" i="18" a="1"/>
  <c r="AW72" i="18" s="1"/>
  <c r="AV72" i="18" a="1"/>
  <c r="AV72" i="18" s="1"/>
  <c r="AU72" i="18" a="1"/>
  <c r="AU72" i="18" s="1"/>
  <c r="AT72" i="18" a="1"/>
  <c r="AT72" i="18" s="1"/>
  <c r="AS72" i="18" a="1"/>
  <c r="AS72" i="18" s="1"/>
  <c r="AR72" i="18" a="1"/>
  <c r="AR72" i="18" s="1"/>
  <c r="AQ72" i="18" a="1"/>
  <c r="AQ72" i="18" s="1"/>
  <c r="AP72" i="18" a="1"/>
  <c r="AP72" i="18" s="1"/>
  <c r="AO72" i="18" a="1"/>
  <c r="AO72" i="18" s="1"/>
  <c r="AN72" i="18" a="1"/>
  <c r="AN72" i="18" s="1"/>
  <c r="AM72" i="18" a="1"/>
  <c r="AM72" i="18" s="1"/>
  <c r="AL72" i="18" a="1"/>
  <c r="AL72" i="18" s="1"/>
  <c r="AK72" i="18" a="1"/>
  <c r="AK72" i="18" s="1"/>
  <c r="AJ72" i="18" a="1"/>
  <c r="AJ72" i="18" s="1"/>
  <c r="AI72" i="18" a="1"/>
  <c r="AI72" i="18" s="1"/>
  <c r="AH72" i="18" a="1"/>
  <c r="AH72" i="18" s="1"/>
  <c r="AG72" i="18" a="1"/>
  <c r="AG72" i="18" s="1"/>
  <c r="AF72" i="18" a="1"/>
  <c r="AF72" i="18" s="1"/>
  <c r="AE72" i="18" a="1"/>
  <c r="AE72" i="18" s="1"/>
  <c r="AD72" i="18"/>
  <c r="BC71" i="18" a="1"/>
  <c r="BC71" i="18" s="1"/>
  <c r="BB71" i="18" a="1"/>
  <c r="BB71" i="18" s="1"/>
  <c r="BA71" i="18" a="1"/>
  <c r="BA71" i="18" s="1"/>
  <c r="AZ71" i="18" a="1"/>
  <c r="AZ71" i="18" s="1"/>
  <c r="AY71" i="18" a="1"/>
  <c r="AY71" i="18" s="1"/>
  <c r="AX71" i="18" a="1"/>
  <c r="AX71" i="18" s="1"/>
  <c r="AW71" i="18" a="1"/>
  <c r="AW71" i="18" s="1"/>
  <c r="AV71" i="18" a="1"/>
  <c r="AV71" i="18" s="1"/>
  <c r="AU71" i="18" a="1"/>
  <c r="AU71" i="18" s="1"/>
  <c r="AT71" i="18" a="1"/>
  <c r="AT71" i="18" s="1"/>
  <c r="AS71" i="18" a="1"/>
  <c r="AS71" i="18" s="1"/>
  <c r="AR71" i="18" a="1"/>
  <c r="AR71" i="18" s="1"/>
  <c r="AQ71" i="18" a="1"/>
  <c r="AQ71" i="18" s="1"/>
  <c r="AP71" i="18" a="1"/>
  <c r="AP71" i="18" s="1"/>
  <c r="AO71" i="18" a="1"/>
  <c r="AO71" i="18" s="1"/>
  <c r="AN71" i="18" a="1"/>
  <c r="AN71" i="18" s="1"/>
  <c r="AM71" i="18" a="1"/>
  <c r="AM71" i="18" s="1"/>
  <c r="AL71" i="18" a="1"/>
  <c r="AL71" i="18" s="1"/>
  <c r="AK71" i="18" a="1"/>
  <c r="AK71" i="18" s="1"/>
  <c r="AJ71" i="18" a="1"/>
  <c r="AJ71" i="18" s="1"/>
  <c r="AI71" i="18" a="1"/>
  <c r="AI71" i="18" s="1"/>
  <c r="AH71" i="18" a="1"/>
  <c r="AH71" i="18" s="1"/>
  <c r="AG71" i="18" a="1"/>
  <c r="AG71" i="18" s="1"/>
  <c r="AF71" i="18" a="1"/>
  <c r="AF71" i="18" s="1"/>
  <c r="AE71" i="18" a="1"/>
  <c r="AE71" i="18" s="1"/>
  <c r="AD71" i="18"/>
  <c r="BC70" i="18" a="1"/>
  <c r="BC70" i="18" s="1"/>
  <c r="BB70" i="18" a="1"/>
  <c r="BB70" i="18" s="1"/>
  <c r="BA70" i="18" a="1"/>
  <c r="BA70" i="18" s="1"/>
  <c r="AZ70" i="18" a="1"/>
  <c r="AZ70" i="18" s="1"/>
  <c r="AY70" i="18" a="1"/>
  <c r="AY70" i="18" s="1"/>
  <c r="AX70" i="18" a="1"/>
  <c r="AX70" i="18" s="1"/>
  <c r="AW70" i="18" a="1"/>
  <c r="AW70" i="18" s="1"/>
  <c r="AV70" i="18" a="1"/>
  <c r="AV70" i="18" s="1"/>
  <c r="AU70" i="18" a="1"/>
  <c r="AU70" i="18" s="1"/>
  <c r="AT70" i="18" a="1"/>
  <c r="AT70" i="18" s="1"/>
  <c r="AS70" i="18" a="1"/>
  <c r="AS70" i="18" s="1"/>
  <c r="AR70" i="18" a="1"/>
  <c r="AR70" i="18" s="1"/>
  <c r="AQ70" i="18" a="1"/>
  <c r="AQ70" i="18" s="1"/>
  <c r="AP70" i="18" a="1"/>
  <c r="AP70" i="18" s="1"/>
  <c r="AO70" i="18" a="1"/>
  <c r="AO70" i="18" s="1"/>
  <c r="AN70" i="18" a="1"/>
  <c r="AN70" i="18" s="1"/>
  <c r="AM70" i="18" a="1"/>
  <c r="AM70" i="18" s="1"/>
  <c r="AL70" i="18" a="1"/>
  <c r="AL70" i="18" s="1"/>
  <c r="AK70" i="18" a="1"/>
  <c r="AK70" i="18" s="1"/>
  <c r="AJ70" i="18" a="1"/>
  <c r="AJ70" i="18" s="1"/>
  <c r="AI70" i="18" a="1"/>
  <c r="AI70" i="18" s="1"/>
  <c r="AH70" i="18" a="1"/>
  <c r="AH70" i="18" s="1"/>
  <c r="AG70" i="18" a="1"/>
  <c r="AG70" i="18" s="1"/>
  <c r="AF70" i="18" a="1"/>
  <c r="AF70" i="18" s="1"/>
  <c r="AE70" i="18" a="1"/>
  <c r="AE70" i="18" s="1"/>
  <c r="AD70" i="18"/>
  <c r="BC69" i="18" a="1"/>
  <c r="BC69" i="18" s="1"/>
  <c r="BB69" i="18" a="1"/>
  <c r="BB69" i="18" s="1"/>
  <c r="BA69" i="18" a="1"/>
  <c r="BA69" i="18" s="1"/>
  <c r="AZ69" i="18" a="1"/>
  <c r="AZ69" i="18" s="1"/>
  <c r="AY69" i="18" a="1"/>
  <c r="AY69" i="18" s="1"/>
  <c r="AX69" i="18" a="1"/>
  <c r="AX69" i="18" s="1"/>
  <c r="AW69" i="18" a="1"/>
  <c r="AW69" i="18" s="1"/>
  <c r="AV69" i="18" a="1"/>
  <c r="AV69" i="18" s="1"/>
  <c r="AU69" i="18" a="1"/>
  <c r="AU69" i="18" s="1"/>
  <c r="AT69" i="18" a="1"/>
  <c r="AT69" i="18" s="1"/>
  <c r="AS69" i="18" a="1"/>
  <c r="AS69" i="18" s="1"/>
  <c r="AR69" i="18" a="1"/>
  <c r="AR69" i="18" s="1"/>
  <c r="AQ69" i="18" a="1"/>
  <c r="AQ69" i="18" s="1"/>
  <c r="AP69" i="18" a="1"/>
  <c r="AP69" i="18" s="1"/>
  <c r="AO69" i="18" a="1"/>
  <c r="AO69" i="18" s="1"/>
  <c r="AN69" i="18" a="1"/>
  <c r="AN69" i="18" s="1"/>
  <c r="AM69" i="18" a="1"/>
  <c r="AM69" i="18" s="1"/>
  <c r="AL69" i="18" a="1"/>
  <c r="AL69" i="18" s="1"/>
  <c r="AK69" i="18" a="1"/>
  <c r="AK69" i="18" s="1"/>
  <c r="AJ69" i="18" a="1"/>
  <c r="AJ69" i="18" s="1"/>
  <c r="AI69" i="18" a="1"/>
  <c r="AI69" i="18" s="1"/>
  <c r="AH69" i="18" a="1"/>
  <c r="AH69" i="18" s="1"/>
  <c r="AG69" i="18" a="1"/>
  <c r="AG69" i="18" s="1"/>
  <c r="AF69" i="18" a="1"/>
  <c r="AF69" i="18" s="1"/>
  <c r="AE69" i="18" a="1"/>
  <c r="AE69" i="18" s="1"/>
  <c r="AD69" i="18"/>
  <c r="BC68" i="18" a="1"/>
  <c r="BC68" i="18" s="1"/>
  <c r="BB68" i="18" a="1"/>
  <c r="BB68" i="18" s="1"/>
  <c r="BA68" i="18" a="1"/>
  <c r="BA68" i="18" s="1"/>
  <c r="AZ68" i="18" a="1"/>
  <c r="AZ68" i="18" s="1"/>
  <c r="AY68" i="18" a="1"/>
  <c r="AY68" i="18" s="1"/>
  <c r="AX68" i="18" a="1"/>
  <c r="AX68" i="18" s="1"/>
  <c r="AW68" i="18" a="1"/>
  <c r="AW68" i="18" s="1"/>
  <c r="AV68" i="18" a="1"/>
  <c r="AV68" i="18" s="1"/>
  <c r="AU68" i="18" a="1"/>
  <c r="AU68" i="18" s="1"/>
  <c r="AT68" i="18" a="1"/>
  <c r="AT68" i="18" s="1"/>
  <c r="AS68" i="18" a="1"/>
  <c r="AS68" i="18" s="1"/>
  <c r="AR68" i="18" a="1"/>
  <c r="AR68" i="18" s="1"/>
  <c r="AQ68" i="18" a="1"/>
  <c r="AQ68" i="18" s="1"/>
  <c r="AP68" i="18" a="1"/>
  <c r="AP68" i="18" s="1"/>
  <c r="AO68" i="18" a="1"/>
  <c r="AO68" i="18" s="1"/>
  <c r="AN68" i="18" a="1"/>
  <c r="AN68" i="18" s="1"/>
  <c r="AM68" i="18" a="1"/>
  <c r="AM68" i="18" s="1"/>
  <c r="AL68" i="18" a="1"/>
  <c r="AL68" i="18" s="1"/>
  <c r="AK68" i="18" a="1"/>
  <c r="AK68" i="18" s="1"/>
  <c r="AJ68" i="18" a="1"/>
  <c r="AJ68" i="18" s="1"/>
  <c r="AI68" i="18" a="1"/>
  <c r="AI68" i="18" s="1"/>
  <c r="AH68" i="18" a="1"/>
  <c r="AH68" i="18" s="1"/>
  <c r="AG68" i="18" a="1"/>
  <c r="AG68" i="18" s="1"/>
  <c r="AF68" i="18" a="1"/>
  <c r="AF68" i="18" s="1"/>
  <c r="AE68" i="18" a="1"/>
  <c r="AE68" i="18" s="1"/>
  <c r="AD68" i="18"/>
  <c r="BC67" i="18" a="1"/>
  <c r="BC67" i="18" s="1"/>
  <c r="BB67" i="18" a="1"/>
  <c r="BB67" i="18" s="1"/>
  <c r="BA67" i="18" a="1"/>
  <c r="BA67" i="18" s="1"/>
  <c r="AZ67" i="18" a="1"/>
  <c r="AZ67" i="18" s="1"/>
  <c r="AY67" i="18" a="1"/>
  <c r="AY67" i="18" s="1"/>
  <c r="AX67" i="18" a="1"/>
  <c r="AX67" i="18" s="1"/>
  <c r="AW67" i="18" a="1"/>
  <c r="AW67" i="18" s="1"/>
  <c r="AV67" i="18" a="1"/>
  <c r="AV67" i="18" s="1"/>
  <c r="AU67" i="18" a="1"/>
  <c r="AU67" i="18" s="1"/>
  <c r="AT67" i="18" a="1"/>
  <c r="AT67" i="18" s="1"/>
  <c r="AS67" i="18" a="1"/>
  <c r="AS67" i="18" s="1"/>
  <c r="AR67" i="18" a="1"/>
  <c r="AR67" i="18" s="1"/>
  <c r="AQ67" i="18" a="1"/>
  <c r="AQ67" i="18" s="1"/>
  <c r="AP67" i="18"/>
  <c r="AP67" i="18" a="1"/>
  <c r="AO67" i="18" a="1"/>
  <c r="AO67" i="18" s="1"/>
  <c r="AN67" i="18" a="1"/>
  <c r="AN67" i="18" s="1"/>
  <c r="AM67" i="18" a="1"/>
  <c r="AM67" i="18" s="1"/>
  <c r="AL67" i="18" a="1"/>
  <c r="AL67" i="18" s="1"/>
  <c r="AK67" i="18" a="1"/>
  <c r="AK67" i="18" s="1"/>
  <c r="AJ67" i="18" a="1"/>
  <c r="AJ67" i="18" s="1"/>
  <c r="AI67" i="18" a="1"/>
  <c r="AI67" i="18" s="1"/>
  <c r="AH67" i="18" a="1"/>
  <c r="AH67" i="18" s="1"/>
  <c r="AG67" i="18" a="1"/>
  <c r="AG67" i="18" s="1"/>
  <c r="AF67" i="18" a="1"/>
  <c r="AF67" i="18" s="1"/>
  <c r="AE67" i="18" a="1"/>
  <c r="AE67" i="18" s="1"/>
  <c r="AD67" i="18"/>
  <c r="BC66" i="18" a="1"/>
  <c r="BC66" i="18" s="1"/>
  <c r="BB66" i="18" a="1"/>
  <c r="BB66" i="18" s="1"/>
  <c r="BA66" i="18" a="1"/>
  <c r="BA66" i="18" s="1"/>
  <c r="AZ66" i="18" a="1"/>
  <c r="AZ66" i="18" s="1"/>
  <c r="AY66" i="18" a="1"/>
  <c r="AY66" i="18" s="1"/>
  <c r="AX66" i="18" a="1"/>
  <c r="AX66" i="18" s="1"/>
  <c r="AW66" i="18" a="1"/>
  <c r="AW66" i="18" s="1"/>
  <c r="AV66" i="18" a="1"/>
  <c r="AV66" i="18" s="1"/>
  <c r="AU66" i="18" a="1"/>
  <c r="AU66" i="18" s="1"/>
  <c r="AT66" i="18" a="1"/>
  <c r="AT66" i="18" s="1"/>
  <c r="AS66" i="18" a="1"/>
  <c r="AS66" i="18" s="1"/>
  <c r="AR66" i="18" a="1"/>
  <c r="AR66" i="18" s="1"/>
  <c r="AQ66" i="18" a="1"/>
  <c r="AQ66" i="18" s="1"/>
  <c r="AP66" i="18" a="1"/>
  <c r="AP66" i="18" s="1"/>
  <c r="AO66" i="18" a="1"/>
  <c r="AO66" i="18" s="1"/>
  <c r="AN66" i="18" a="1"/>
  <c r="AN66" i="18" s="1"/>
  <c r="AM66" i="18" a="1"/>
  <c r="AM66" i="18" s="1"/>
  <c r="AL66" i="18" a="1"/>
  <c r="AL66" i="18" s="1"/>
  <c r="AK66" i="18" a="1"/>
  <c r="AK66" i="18" s="1"/>
  <c r="AJ66" i="18" a="1"/>
  <c r="AJ66" i="18" s="1"/>
  <c r="AI66" i="18" a="1"/>
  <c r="AI66" i="18" s="1"/>
  <c r="AH66" i="18" a="1"/>
  <c r="AH66" i="18" s="1"/>
  <c r="AG66" i="18" a="1"/>
  <c r="AG66" i="18" s="1"/>
  <c r="AF66" i="18" a="1"/>
  <c r="AF66" i="18" s="1"/>
  <c r="AE66" i="18" a="1"/>
  <c r="AE66" i="18" s="1"/>
  <c r="AD66" i="18"/>
  <c r="BC65" i="18" a="1"/>
  <c r="BC65" i="18" s="1"/>
  <c r="BB65" i="18" a="1"/>
  <c r="BB65" i="18" s="1"/>
  <c r="BA65" i="18" a="1"/>
  <c r="BA65" i="18" s="1"/>
  <c r="AZ65" i="18" a="1"/>
  <c r="AZ65" i="18" s="1"/>
  <c r="AY65" i="18" a="1"/>
  <c r="AY65" i="18" s="1"/>
  <c r="AX65" i="18" a="1"/>
  <c r="AX65" i="18" s="1"/>
  <c r="AW65" i="18" a="1"/>
  <c r="AW65" i="18" s="1"/>
  <c r="AV65" i="18" a="1"/>
  <c r="AV65" i="18" s="1"/>
  <c r="AU65" i="18" a="1"/>
  <c r="AU65" i="18" s="1"/>
  <c r="AT65" i="18" a="1"/>
  <c r="AT65" i="18" s="1"/>
  <c r="AS65" i="18" a="1"/>
  <c r="AS65" i="18" s="1"/>
  <c r="AR65" i="18" a="1"/>
  <c r="AR65" i="18" s="1"/>
  <c r="AQ65" i="18" a="1"/>
  <c r="AQ65" i="18" s="1"/>
  <c r="AP65" i="18" a="1"/>
  <c r="AP65" i="18" s="1"/>
  <c r="AO65" i="18" a="1"/>
  <c r="AO65" i="18" s="1"/>
  <c r="AN65" i="18" a="1"/>
  <c r="AN65" i="18" s="1"/>
  <c r="AM65" i="18" a="1"/>
  <c r="AM65" i="18" s="1"/>
  <c r="AL65" i="18" a="1"/>
  <c r="AL65" i="18" s="1"/>
  <c r="AK65" i="18" a="1"/>
  <c r="AK65" i="18" s="1"/>
  <c r="AJ65" i="18" a="1"/>
  <c r="AJ65" i="18" s="1"/>
  <c r="AI65" i="18" a="1"/>
  <c r="AI65" i="18" s="1"/>
  <c r="AH65" i="18" a="1"/>
  <c r="AH65" i="18" s="1"/>
  <c r="AG65" i="18" a="1"/>
  <c r="AG65" i="18" s="1"/>
  <c r="AF65" i="18" a="1"/>
  <c r="AF65" i="18" s="1"/>
  <c r="AE65" i="18" a="1"/>
  <c r="AE65" i="18" s="1"/>
  <c r="AD65" i="18"/>
  <c r="BC64" i="18" a="1"/>
  <c r="BC64" i="18" s="1"/>
  <c r="BB64" i="18" a="1"/>
  <c r="BB64" i="18" s="1"/>
  <c r="BA64" i="18" a="1"/>
  <c r="BA64" i="18" s="1"/>
  <c r="AZ64" i="18" a="1"/>
  <c r="AZ64" i="18" s="1"/>
  <c r="AY64" i="18" a="1"/>
  <c r="AY64" i="18" s="1"/>
  <c r="AX64" i="18" a="1"/>
  <c r="AX64" i="18" s="1"/>
  <c r="AW64" i="18" a="1"/>
  <c r="AW64" i="18" s="1"/>
  <c r="AV64" i="18" a="1"/>
  <c r="AV64" i="18" s="1"/>
  <c r="AU64" i="18" a="1"/>
  <c r="AU64" i="18" s="1"/>
  <c r="AT64" i="18" a="1"/>
  <c r="AT64" i="18" s="1"/>
  <c r="AS64" i="18" a="1"/>
  <c r="AS64" i="18" s="1"/>
  <c r="AR64" i="18" a="1"/>
  <c r="AR64" i="18" s="1"/>
  <c r="AQ64" i="18" a="1"/>
  <c r="AQ64" i="18" s="1"/>
  <c r="AP64" i="18" a="1"/>
  <c r="AP64" i="18" s="1"/>
  <c r="AO64" i="18" a="1"/>
  <c r="AO64" i="18" s="1"/>
  <c r="AN64" i="18" a="1"/>
  <c r="AN64" i="18" s="1"/>
  <c r="AM64" i="18" a="1"/>
  <c r="AM64" i="18" s="1"/>
  <c r="AL64" i="18" a="1"/>
  <c r="AL64" i="18" s="1"/>
  <c r="AK64" i="18" a="1"/>
  <c r="AK64" i="18" s="1"/>
  <c r="AJ64" i="18" a="1"/>
  <c r="AJ64" i="18" s="1"/>
  <c r="AI64" i="18" a="1"/>
  <c r="AI64" i="18" s="1"/>
  <c r="AH64" i="18" a="1"/>
  <c r="AH64" i="18" s="1"/>
  <c r="AG64" i="18" a="1"/>
  <c r="AG64" i="18" s="1"/>
  <c r="AF64" i="18" a="1"/>
  <c r="AF64" i="18" s="1"/>
  <c r="AE64" i="18" a="1"/>
  <c r="AE64" i="18" s="1"/>
  <c r="AD64" i="18"/>
  <c r="BC63" i="18" a="1"/>
  <c r="BC63" i="18" s="1"/>
  <c r="BB63" i="18" a="1"/>
  <c r="BB63" i="18" s="1"/>
  <c r="BA63" i="18" a="1"/>
  <c r="BA63" i="18" s="1"/>
  <c r="AZ63" i="18" a="1"/>
  <c r="AZ63" i="18" s="1"/>
  <c r="AY63" i="18" a="1"/>
  <c r="AY63" i="18" s="1"/>
  <c r="AX63" i="18" a="1"/>
  <c r="AX63" i="18" s="1"/>
  <c r="AW63" i="18" a="1"/>
  <c r="AW63" i="18" s="1"/>
  <c r="AV63" i="18" a="1"/>
  <c r="AV63" i="18" s="1"/>
  <c r="AU63" i="18" a="1"/>
  <c r="AU63" i="18" s="1"/>
  <c r="AT63" i="18" a="1"/>
  <c r="AT63" i="18" s="1"/>
  <c r="AS63" i="18" a="1"/>
  <c r="AS63" i="18" s="1"/>
  <c r="AR63" i="18" a="1"/>
  <c r="AR63" i="18" s="1"/>
  <c r="AQ63" i="18" a="1"/>
  <c r="AQ63" i="18" s="1"/>
  <c r="AP63" i="18" a="1"/>
  <c r="AP63" i="18" s="1"/>
  <c r="AO63" i="18" a="1"/>
  <c r="AO63" i="18" s="1"/>
  <c r="AN63" i="18" a="1"/>
  <c r="AN63" i="18" s="1"/>
  <c r="AM63" i="18" a="1"/>
  <c r="AM63" i="18" s="1"/>
  <c r="AL63" i="18" a="1"/>
  <c r="AL63" i="18" s="1"/>
  <c r="AK63" i="18" a="1"/>
  <c r="AK63" i="18" s="1"/>
  <c r="AJ63" i="18"/>
  <c r="AJ63" i="18" a="1"/>
  <c r="AI63" i="18" a="1"/>
  <c r="AI63" i="18" s="1"/>
  <c r="AH63" i="18" a="1"/>
  <c r="AH63" i="18" s="1"/>
  <c r="AG63" i="18" a="1"/>
  <c r="AG63" i="18" s="1"/>
  <c r="AF63" i="18" a="1"/>
  <c r="AF63" i="18" s="1"/>
  <c r="AE63" i="18" a="1"/>
  <c r="AE63" i="18" s="1"/>
  <c r="AD63" i="18"/>
  <c r="BC62" i="18" a="1"/>
  <c r="BC62" i="18" s="1"/>
  <c r="BB62" i="18" a="1"/>
  <c r="BB62" i="18" s="1"/>
  <c r="BA62" i="18" a="1"/>
  <c r="BA62" i="18" s="1"/>
  <c r="AZ62" i="18" a="1"/>
  <c r="AZ62" i="18" s="1"/>
  <c r="AY62" i="18" a="1"/>
  <c r="AY62" i="18" s="1"/>
  <c r="AX62" i="18" a="1"/>
  <c r="AX62" i="18" s="1"/>
  <c r="AW62" i="18" a="1"/>
  <c r="AW62" i="18" s="1"/>
  <c r="AV62" i="18" a="1"/>
  <c r="AV62" i="18" s="1"/>
  <c r="AU62" i="18" a="1"/>
  <c r="AU62" i="18" s="1"/>
  <c r="AT62" i="18" a="1"/>
  <c r="AT62" i="18" s="1"/>
  <c r="AS62" i="18" a="1"/>
  <c r="AS62" i="18" s="1"/>
  <c r="AR62" i="18" a="1"/>
  <c r="AR62" i="18" s="1"/>
  <c r="AQ62" i="18" a="1"/>
  <c r="AQ62" i="18" s="1"/>
  <c r="AP62" i="18" a="1"/>
  <c r="AP62" i="18" s="1"/>
  <c r="AO62" i="18" a="1"/>
  <c r="AO62" i="18" s="1"/>
  <c r="AN62" i="18" a="1"/>
  <c r="AN62" i="18" s="1"/>
  <c r="AM62" i="18" a="1"/>
  <c r="AM62" i="18" s="1"/>
  <c r="AL62" i="18" a="1"/>
  <c r="AL62" i="18" s="1"/>
  <c r="AK62" i="18" a="1"/>
  <c r="AK62" i="18" s="1"/>
  <c r="AJ62" i="18" a="1"/>
  <c r="AJ62" i="18" s="1"/>
  <c r="AI62" i="18" a="1"/>
  <c r="AI62" i="18" s="1"/>
  <c r="AH62" i="18" a="1"/>
  <c r="AH62" i="18" s="1"/>
  <c r="AG62" i="18" a="1"/>
  <c r="AG62" i="18" s="1"/>
  <c r="AF62" i="18" a="1"/>
  <c r="AF62" i="18" s="1"/>
  <c r="AE62" i="18" a="1"/>
  <c r="AE62" i="18" s="1"/>
  <c r="AD62" i="18"/>
  <c r="BC61" i="18" a="1"/>
  <c r="BC61" i="18" s="1"/>
  <c r="BB61" i="18" a="1"/>
  <c r="BB61" i="18" s="1"/>
  <c r="BA61" i="18" a="1"/>
  <c r="BA61" i="18" s="1"/>
  <c r="AZ61" i="18" a="1"/>
  <c r="AZ61" i="18" s="1"/>
  <c r="AY61" i="18" a="1"/>
  <c r="AY61" i="18" s="1"/>
  <c r="AX61" i="18" a="1"/>
  <c r="AX61" i="18" s="1"/>
  <c r="AW61" i="18" a="1"/>
  <c r="AW61" i="18" s="1"/>
  <c r="AV61" i="18" a="1"/>
  <c r="AV61" i="18" s="1"/>
  <c r="AU61" i="18" a="1"/>
  <c r="AU61" i="18" s="1"/>
  <c r="AT61" i="18" a="1"/>
  <c r="AT61" i="18" s="1"/>
  <c r="AS61" i="18" a="1"/>
  <c r="AS61" i="18" s="1"/>
  <c r="AR61" i="18" a="1"/>
  <c r="AR61" i="18" s="1"/>
  <c r="AQ61" i="18" a="1"/>
  <c r="AQ61" i="18" s="1"/>
  <c r="AP61" i="18" a="1"/>
  <c r="AP61" i="18" s="1"/>
  <c r="AO61" i="18" a="1"/>
  <c r="AO61" i="18" s="1"/>
  <c r="AN61" i="18" a="1"/>
  <c r="AN61" i="18" s="1"/>
  <c r="AM61" i="18" a="1"/>
  <c r="AM61" i="18" s="1"/>
  <c r="AL61" i="18" a="1"/>
  <c r="AL61" i="18" s="1"/>
  <c r="AK61" i="18" a="1"/>
  <c r="AK61" i="18" s="1"/>
  <c r="AJ61" i="18" a="1"/>
  <c r="AJ61" i="18" s="1"/>
  <c r="AI61" i="18" a="1"/>
  <c r="AI61" i="18" s="1"/>
  <c r="AH61" i="18" a="1"/>
  <c r="AH61" i="18" s="1"/>
  <c r="AG61" i="18" a="1"/>
  <c r="AG61" i="18" s="1"/>
  <c r="AF61" i="18" a="1"/>
  <c r="AF61" i="18" s="1"/>
  <c r="AE61" i="18" a="1"/>
  <c r="AE61" i="18" s="1"/>
  <c r="AD61" i="18"/>
  <c r="BC60" i="18" a="1"/>
  <c r="BC60" i="18" s="1"/>
  <c r="BB60" i="18" a="1"/>
  <c r="BB60" i="18" s="1"/>
  <c r="BA60" i="18" a="1"/>
  <c r="BA60" i="18" s="1"/>
  <c r="AZ60" i="18" a="1"/>
  <c r="AZ60" i="18" s="1"/>
  <c r="AY60" i="18" a="1"/>
  <c r="AY60" i="18" s="1"/>
  <c r="AX60" i="18" a="1"/>
  <c r="AX60" i="18" s="1"/>
  <c r="AW60" i="18" a="1"/>
  <c r="AW60" i="18" s="1"/>
  <c r="AV60" i="18" a="1"/>
  <c r="AV60" i="18" s="1"/>
  <c r="AU60" i="18" a="1"/>
  <c r="AU60" i="18" s="1"/>
  <c r="AT60" i="18" a="1"/>
  <c r="AT60" i="18" s="1"/>
  <c r="AS60" i="18" a="1"/>
  <c r="AS60" i="18" s="1"/>
  <c r="AR60" i="18" a="1"/>
  <c r="AR60" i="18" s="1"/>
  <c r="AQ60" i="18" a="1"/>
  <c r="AQ60" i="18" s="1"/>
  <c r="AP60" i="18" a="1"/>
  <c r="AP60" i="18" s="1"/>
  <c r="AO60" i="18" a="1"/>
  <c r="AO60" i="18" s="1"/>
  <c r="AN60" i="18" a="1"/>
  <c r="AN60" i="18" s="1"/>
  <c r="AM60" i="18" a="1"/>
  <c r="AM60" i="18" s="1"/>
  <c r="AL60" i="18" a="1"/>
  <c r="AL60" i="18" s="1"/>
  <c r="AK60" i="18" a="1"/>
  <c r="AK60" i="18" s="1"/>
  <c r="AJ60" i="18" a="1"/>
  <c r="AJ60" i="18" s="1"/>
  <c r="AI60" i="18" a="1"/>
  <c r="AI60" i="18" s="1"/>
  <c r="AH60" i="18" a="1"/>
  <c r="AH60" i="18" s="1"/>
  <c r="AG60" i="18" a="1"/>
  <c r="AG60" i="18" s="1"/>
  <c r="AF60" i="18" a="1"/>
  <c r="AF60" i="18" s="1"/>
  <c r="AE60" i="18" a="1"/>
  <c r="AE60" i="18" s="1"/>
  <c r="AD60" i="18"/>
  <c r="BC59" i="18" a="1"/>
  <c r="BC59" i="18" s="1"/>
  <c r="BB59" i="18" a="1"/>
  <c r="BB59" i="18" s="1"/>
  <c r="BA59" i="18" a="1"/>
  <c r="BA59" i="18" s="1"/>
  <c r="AZ59" i="18" a="1"/>
  <c r="AZ59" i="18" s="1"/>
  <c r="AY59" i="18" a="1"/>
  <c r="AY59" i="18" s="1"/>
  <c r="AX59" i="18"/>
  <c r="AX59" i="18" a="1"/>
  <c r="AW59" i="18" a="1"/>
  <c r="AW59" i="18" s="1"/>
  <c r="AV59" i="18" a="1"/>
  <c r="AV59" i="18" s="1"/>
  <c r="AU59" i="18" a="1"/>
  <c r="AU59" i="18" s="1"/>
  <c r="AT59" i="18" a="1"/>
  <c r="AT59" i="18" s="1"/>
  <c r="AS59" i="18" a="1"/>
  <c r="AS59" i="18" s="1"/>
  <c r="AR59" i="18" a="1"/>
  <c r="AR59" i="18" s="1"/>
  <c r="AQ59" i="18"/>
  <c r="AQ59" i="18" a="1"/>
  <c r="AP59" i="18" a="1"/>
  <c r="AP59" i="18" s="1"/>
  <c r="AO59" i="18" a="1"/>
  <c r="AO59" i="18" s="1"/>
  <c r="AN59" i="18" a="1"/>
  <c r="AN59" i="18" s="1"/>
  <c r="AM59" i="18" a="1"/>
  <c r="AM59" i="18" s="1"/>
  <c r="AL59" i="18" a="1"/>
  <c r="AL59" i="18" s="1"/>
  <c r="AK59" i="18" a="1"/>
  <c r="AK59" i="18" s="1"/>
  <c r="AJ59" i="18" a="1"/>
  <c r="AJ59" i="18" s="1"/>
  <c r="AI59" i="18" a="1"/>
  <c r="AI59" i="18" s="1"/>
  <c r="AH59" i="18" a="1"/>
  <c r="AH59" i="18" s="1"/>
  <c r="AG59" i="18" a="1"/>
  <c r="AG59" i="18" s="1"/>
  <c r="AF59" i="18" a="1"/>
  <c r="AF59" i="18" s="1"/>
  <c r="AE59" i="18" a="1"/>
  <c r="AE59" i="18" s="1"/>
  <c r="AD59" i="18"/>
  <c r="BC58" i="18" a="1"/>
  <c r="BC58" i="18" s="1"/>
  <c r="BB58" i="18" a="1"/>
  <c r="BB58" i="18" s="1"/>
  <c r="BA58" i="18" a="1"/>
  <c r="BA58" i="18" s="1"/>
  <c r="AZ58" i="18" a="1"/>
  <c r="AZ58" i="18" s="1"/>
  <c r="AY58" i="18" a="1"/>
  <c r="AY58" i="18" s="1"/>
  <c r="AX58" i="18" a="1"/>
  <c r="AX58" i="18" s="1"/>
  <c r="AW58" i="18" a="1"/>
  <c r="AW58" i="18" s="1"/>
  <c r="AV58" i="18" a="1"/>
  <c r="AV58" i="18" s="1"/>
  <c r="AU58" i="18" a="1"/>
  <c r="AU58" i="18" s="1"/>
  <c r="AT58" i="18" a="1"/>
  <c r="AT58" i="18" s="1"/>
  <c r="AS58" i="18" a="1"/>
  <c r="AS58" i="18" s="1"/>
  <c r="AR58" i="18" a="1"/>
  <c r="AR58" i="18" s="1"/>
  <c r="AQ58" i="18" a="1"/>
  <c r="AQ58" i="18" s="1"/>
  <c r="AP58" i="18" a="1"/>
  <c r="AP58" i="18" s="1"/>
  <c r="AO58" i="18" a="1"/>
  <c r="AO58" i="18" s="1"/>
  <c r="AN58" i="18" a="1"/>
  <c r="AN58" i="18" s="1"/>
  <c r="AM58" i="18" a="1"/>
  <c r="AM58" i="18" s="1"/>
  <c r="AL58" i="18" a="1"/>
  <c r="AL58" i="18" s="1"/>
  <c r="AK58" i="18" a="1"/>
  <c r="AK58" i="18" s="1"/>
  <c r="AJ58" i="18" a="1"/>
  <c r="AJ58" i="18" s="1"/>
  <c r="AI58" i="18" a="1"/>
  <c r="AI58" i="18" s="1"/>
  <c r="AH58" i="18" a="1"/>
  <c r="AH58" i="18" s="1"/>
  <c r="AG58" i="18" a="1"/>
  <c r="AG58" i="18" s="1"/>
  <c r="AF58" i="18" a="1"/>
  <c r="AF58" i="18" s="1"/>
  <c r="AE58" i="18" a="1"/>
  <c r="AE58" i="18" s="1"/>
  <c r="AD58" i="18"/>
  <c r="BC57" i="18" a="1"/>
  <c r="BC57" i="18" s="1"/>
  <c r="BB57" i="18" a="1"/>
  <c r="BB57" i="18" s="1"/>
  <c r="BA57" i="18" a="1"/>
  <c r="BA57" i="18" s="1"/>
  <c r="AZ57" i="18" a="1"/>
  <c r="AZ57" i="18" s="1"/>
  <c r="AY57" i="18" a="1"/>
  <c r="AY57" i="18" s="1"/>
  <c r="AX57" i="18" a="1"/>
  <c r="AX57" i="18" s="1"/>
  <c r="AW57" i="18" a="1"/>
  <c r="AW57" i="18" s="1"/>
  <c r="AV57" i="18" a="1"/>
  <c r="AV57" i="18" s="1"/>
  <c r="AU57" i="18" a="1"/>
  <c r="AU57" i="18" s="1"/>
  <c r="AT57" i="18" a="1"/>
  <c r="AT57" i="18" s="1"/>
  <c r="AS57" i="18" a="1"/>
  <c r="AS57" i="18" s="1"/>
  <c r="AR57" i="18" a="1"/>
  <c r="AR57" i="18" s="1"/>
  <c r="AQ57" i="18" a="1"/>
  <c r="AQ57" i="18" s="1"/>
  <c r="AP57" i="18" a="1"/>
  <c r="AP57" i="18" s="1"/>
  <c r="AO57" i="18"/>
  <c r="AO57" i="18" a="1"/>
  <c r="AN57" i="18" a="1"/>
  <c r="AN57" i="18" s="1"/>
  <c r="AM57" i="18" a="1"/>
  <c r="AM57" i="18" s="1"/>
  <c r="AL57" i="18" a="1"/>
  <c r="AL57" i="18" s="1"/>
  <c r="AK57" i="18" a="1"/>
  <c r="AK57" i="18" s="1"/>
  <c r="AJ57" i="18" a="1"/>
  <c r="AJ57" i="18" s="1"/>
  <c r="AI57" i="18" a="1"/>
  <c r="AI57" i="18" s="1"/>
  <c r="AH57" i="18"/>
  <c r="AH57" i="18" a="1"/>
  <c r="AG57" i="18" a="1"/>
  <c r="AG57" i="18" s="1"/>
  <c r="AF57" i="18" a="1"/>
  <c r="AF57" i="18" s="1"/>
  <c r="AE57" i="18" a="1"/>
  <c r="AE57" i="18" s="1"/>
  <c r="AD57" i="18"/>
  <c r="BC56" i="18" a="1"/>
  <c r="BC56" i="18" s="1"/>
  <c r="BB56" i="18" a="1"/>
  <c r="BB56" i="18" s="1"/>
  <c r="BA56" i="18" a="1"/>
  <c r="BA56" i="18" s="1"/>
  <c r="AZ56" i="18" a="1"/>
  <c r="AZ56" i="18" s="1"/>
  <c r="AY56" i="18" a="1"/>
  <c r="AY56" i="18" s="1"/>
  <c r="AX56" i="18" a="1"/>
  <c r="AX56" i="18" s="1"/>
  <c r="AW56" i="18" a="1"/>
  <c r="AW56" i="18" s="1"/>
  <c r="AV56" i="18" a="1"/>
  <c r="AV56" i="18" s="1"/>
  <c r="AU56" i="18" a="1"/>
  <c r="AU56" i="18" s="1"/>
  <c r="AT56" i="18" a="1"/>
  <c r="AT56" i="18" s="1"/>
  <c r="AS56" i="18" a="1"/>
  <c r="AS56" i="18" s="1"/>
  <c r="AR56" i="18" a="1"/>
  <c r="AR56" i="18" s="1"/>
  <c r="AQ56" i="18" a="1"/>
  <c r="AQ56" i="18" s="1"/>
  <c r="AP56" i="18" a="1"/>
  <c r="AP56" i="18" s="1"/>
  <c r="AO56" i="18" a="1"/>
  <c r="AO56" i="18" s="1"/>
  <c r="AN56" i="18" a="1"/>
  <c r="AN56" i="18" s="1"/>
  <c r="AM56" i="18" a="1"/>
  <c r="AM56" i="18" s="1"/>
  <c r="AL56" i="18" a="1"/>
  <c r="AL56" i="18" s="1"/>
  <c r="AK56" i="18" a="1"/>
  <c r="AK56" i="18" s="1"/>
  <c r="AJ56" i="18" a="1"/>
  <c r="AJ56" i="18" s="1"/>
  <c r="AI56" i="18" a="1"/>
  <c r="AI56" i="18" s="1"/>
  <c r="AH56" i="18" a="1"/>
  <c r="AH56" i="18" s="1"/>
  <c r="AG56" i="18" a="1"/>
  <c r="AG56" i="18" s="1"/>
  <c r="AF56" i="18" a="1"/>
  <c r="AF56" i="18" s="1"/>
  <c r="AE56" i="18" a="1"/>
  <c r="AE56" i="18" s="1"/>
  <c r="AD56" i="18"/>
  <c r="BC55" i="18" a="1"/>
  <c r="BC55" i="18" s="1"/>
  <c r="BB55" i="18" a="1"/>
  <c r="BB55" i="18" s="1"/>
  <c r="BA55" i="18" a="1"/>
  <c r="BA55" i="18" s="1"/>
  <c r="AZ55" i="18" a="1"/>
  <c r="AZ55" i="18" s="1"/>
  <c r="AY55" i="18" a="1"/>
  <c r="AY55" i="18" s="1"/>
  <c r="AX55" i="18" a="1"/>
  <c r="AX55" i="18" s="1"/>
  <c r="AW55" i="18" a="1"/>
  <c r="AW55" i="18" s="1"/>
  <c r="AV55" i="18" a="1"/>
  <c r="AV55" i="18" s="1"/>
  <c r="AU55" i="18" a="1"/>
  <c r="AU55" i="18" s="1"/>
  <c r="AT55" i="18" a="1"/>
  <c r="AT55" i="18" s="1"/>
  <c r="AS55" i="18" a="1"/>
  <c r="AS55" i="18" s="1"/>
  <c r="AR55" i="18" a="1"/>
  <c r="AR55" i="18" s="1"/>
  <c r="AQ55" i="18" a="1"/>
  <c r="AQ55" i="18" s="1"/>
  <c r="AP55" i="18" a="1"/>
  <c r="AP55" i="18" s="1"/>
  <c r="AO55" i="18" a="1"/>
  <c r="AO55" i="18" s="1"/>
  <c r="AN55" i="18" a="1"/>
  <c r="AN55" i="18" s="1"/>
  <c r="AM55" i="18" a="1"/>
  <c r="AM55" i="18" s="1"/>
  <c r="AL55" i="18" a="1"/>
  <c r="AL55" i="18" s="1"/>
  <c r="AK55" i="18" a="1"/>
  <c r="AK55" i="18" s="1"/>
  <c r="AJ55" i="18" a="1"/>
  <c r="AJ55" i="18" s="1"/>
  <c r="AI55" i="18" a="1"/>
  <c r="AI55" i="18" s="1"/>
  <c r="AH55" i="18" a="1"/>
  <c r="AH55" i="18" s="1"/>
  <c r="AG55" i="18" a="1"/>
  <c r="AG55" i="18" s="1"/>
  <c r="AF55" i="18" a="1"/>
  <c r="AF55" i="18" s="1"/>
  <c r="AE55" i="18" a="1"/>
  <c r="AE55" i="18" s="1"/>
  <c r="AD55" i="18"/>
  <c r="BC54" i="18" a="1"/>
  <c r="BC54" i="18" s="1"/>
  <c r="BB54" i="18" a="1"/>
  <c r="BB54" i="18" s="1"/>
  <c r="BA54" i="18" a="1"/>
  <c r="BA54" i="18" s="1"/>
  <c r="AZ54" i="18" a="1"/>
  <c r="AZ54" i="18" s="1"/>
  <c r="AY54" i="18" a="1"/>
  <c r="AY54" i="18" s="1"/>
  <c r="AX54" i="18" a="1"/>
  <c r="AX54" i="18" s="1"/>
  <c r="AW54" i="18" a="1"/>
  <c r="AW54" i="18" s="1"/>
  <c r="AV54" i="18" a="1"/>
  <c r="AV54" i="18" s="1"/>
  <c r="AU54" i="18" a="1"/>
  <c r="AU54" i="18" s="1"/>
  <c r="AT54" i="18" a="1"/>
  <c r="AT54" i="18" s="1"/>
  <c r="AS54" i="18" a="1"/>
  <c r="AS54" i="18" s="1"/>
  <c r="AR54" i="18" a="1"/>
  <c r="AR54" i="18" s="1"/>
  <c r="AQ54" i="18" a="1"/>
  <c r="AQ54" i="18" s="1"/>
  <c r="AP54" i="18" a="1"/>
  <c r="AP54" i="18" s="1"/>
  <c r="AO54" i="18" a="1"/>
  <c r="AO54" i="18" s="1"/>
  <c r="AN54" i="18" a="1"/>
  <c r="AN54" i="18" s="1"/>
  <c r="AM54" i="18" a="1"/>
  <c r="AM54" i="18" s="1"/>
  <c r="AL54" i="18" a="1"/>
  <c r="AL54" i="18" s="1"/>
  <c r="AK54" i="18" a="1"/>
  <c r="AK54" i="18" s="1"/>
  <c r="AJ54" i="18" a="1"/>
  <c r="AJ54" i="18" s="1"/>
  <c r="AI54" i="18" a="1"/>
  <c r="AI54" i="18" s="1"/>
  <c r="AH54" i="18" a="1"/>
  <c r="AH54" i="18" s="1"/>
  <c r="AG54" i="18" a="1"/>
  <c r="AG54" i="18" s="1"/>
  <c r="AF54" i="18" a="1"/>
  <c r="AF54" i="18" s="1"/>
  <c r="AE54" i="18" a="1"/>
  <c r="AE54" i="18" s="1"/>
  <c r="AD54" i="18"/>
  <c r="BC53" i="18" a="1"/>
  <c r="BC53" i="18" s="1"/>
  <c r="BB53" i="18" a="1"/>
  <c r="BB53" i="18" s="1"/>
  <c r="BA53" i="18" a="1"/>
  <c r="BA53" i="18" s="1"/>
  <c r="AZ53" i="18" a="1"/>
  <c r="AZ53" i="18" s="1"/>
  <c r="AY53" i="18" a="1"/>
  <c r="AY53" i="18" s="1"/>
  <c r="AX53" i="18" a="1"/>
  <c r="AX53" i="18" s="1"/>
  <c r="AW53" i="18" a="1"/>
  <c r="AW53" i="18" s="1"/>
  <c r="AV53" i="18" a="1"/>
  <c r="AV53" i="18" s="1"/>
  <c r="AU53" i="18" a="1"/>
  <c r="AU53" i="18" s="1"/>
  <c r="AT53" i="18" a="1"/>
  <c r="AT53" i="18" s="1"/>
  <c r="AS53" i="18" a="1"/>
  <c r="AS53" i="18" s="1"/>
  <c r="AR53" i="18" a="1"/>
  <c r="AR53" i="18" s="1"/>
  <c r="AQ53" i="18" a="1"/>
  <c r="AQ53" i="18" s="1"/>
  <c r="AP53" i="18" a="1"/>
  <c r="AP53" i="18" s="1"/>
  <c r="AO53" i="18" a="1"/>
  <c r="AO53" i="18" s="1"/>
  <c r="AN53" i="18" a="1"/>
  <c r="AN53" i="18" s="1"/>
  <c r="AM53" i="18" a="1"/>
  <c r="AM53" i="18" s="1"/>
  <c r="AL53" i="18" a="1"/>
  <c r="AL53" i="18" s="1"/>
  <c r="AK53" i="18" a="1"/>
  <c r="AK53" i="18" s="1"/>
  <c r="AJ53" i="18" a="1"/>
  <c r="AJ53" i="18" s="1"/>
  <c r="AI53" i="18" a="1"/>
  <c r="AI53" i="18" s="1"/>
  <c r="AH53" i="18" a="1"/>
  <c r="AH53" i="18" s="1"/>
  <c r="AG53" i="18" a="1"/>
  <c r="AG53" i="18" s="1"/>
  <c r="AF53" i="18" a="1"/>
  <c r="AF53" i="18" s="1"/>
  <c r="AE53" i="18" a="1"/>
  <c r="AE53" i="18" s="1"/>
  <c r="AD53" i="18"/>
  <c r="BC52" i="18" a="1"/>
  <c r="BC52" i="18" s="1"/>
  <c r="BB52" i="18" a="1"/>
  <c r="BB52" i="18" s="1"/>
  <c r="BA52" i="18" a="1"/>
  <c r="BA52" i="18" s="1"/>
  <c r="AZ52" i="18" a="1"/>
  <c r="AZ52" i="18" s="1"/>
  <c r="AY52" i="18" a="1"/>
  <c r="AY52" i="18" s="1"/>
  <c r="AX52" i="18" a="1"/>
  <c r="AX52" i="18" s="1"/>
  <c r="AW52" i="18" a="1"/>
  <c r="AW52" i="18" s="1"/>
  <c r="AV52" i="18" a="1"/>
  <c r="AV52" i="18" s="1"/>
  <c r="AU52" i="18" a="1"/>
  <c r="AU52" i="18" s="1"/>
  <c r="AT52" i="18" a="1"/>
  <c r="AT52" i="18" s="1"/>
  <c r="AS52" i="18" a="1"/>
  <c r="AS52" i="18" s="1"/>
  <c r="AR52" i="18" a="1"/>
  <c r="AR52" i="18" s="1"/>
  <c r="AQ52" i="18" a="1"/>
  <c r="AQ52" i="18" s="1"/>
  <c r="AP52" i="18" a="1"/>
  <c r="AP52" i="18" s="1"/>
  <c r="AO52" i="18" a="1"/>
  <c r="AO52" i="18" s="1"/>
  <c r="AN52" i="18" a="1"/>
  <c r="AN52" i="18" s="1"/>
  <c r="AM52" i="18" a="1"/>
  <c r="AM52" i="18" s="1"/>
  <c r="AL52" i="18" a="1"/>
  <c r="AL52" i="18" s="1"/>
  <c r="AK52" i="18" a="1"/>
  <c r="AK52" i="18" s="1"/>
  <c r="AJ52" i="18" a="1"/>
  <c r="AJ52" i="18" s="1"/>
  <c r="AI52" i="18" a="1"/>
  <c r="AI52" i="18" s="1"/>
  <c r="AH52" i="18" a="1"/>
  <c r="AH52" i="18" s="1"/>
  <c r="AG52" i="18" a="1"/>
  <c r="AG52" i="18" s="1"/>
  <c r="AF52" i="18" a="1"/>
  <c r="AF52" i="18" s="1"/>
  <c r="AE52" i="18" a="1"/>
  <c r="AE52" i="18" s="1"/>
  <c r="AD52" i="18"/>
  <c r="BC51" i="18" a="1"/>
  <c r="BC51" i="18" s="1"/>
  <c r="BB51" i="18" a="1"/>
  <c r="BB51" i="18" s="1"/>
  <c r="BA51" i="18" a="1"/>
  <c r="BA51" i="18" s="1"/>
  <c r="AZ51" i="18" a="1"/>
  <c r="AZ51" i="18" s="1"/>
  <c r="AY51" i="18" a="1"/>
  <c r="AY51" i="18" s="1"/>
  <c r="AX51" i="18" a="1"/>
  <c r="AX51" i="18" s="1"/>
  <c r="AW51" i="18" a="1"/>
  <c r="AW51" i="18" s="1"/>
  <c r="AV51" i="18" a="1"/>
  <c r="AV51" i="18" s="1"/>
  <c r="AU51" i="18" a="1"/>
  <c r="AU51" i="18" s="1"/>
  <c r="AT51" i="18" a="1"/>
  <c r="AT51" i="18" s="1"/>
  <c r="AS51" i="18" a="1"/>
  <c r="AS51" i="18" s="1"/>
  <c r="AR51" i="18" a="1"/>
  <c r="AR51" i="18" s="1"/>
  <c r="AQ51" i="18" a="1"/>
  <c r="AQ51" i="18" s="1"/>
  <c r="AP51" i="18" a="1"/>
  <c r="AP51" i="18" s="1"/>
  <c r="AO51" i="18" a="1"/>
  <c r="AO51" i="18" s="1"/>
  <c r="AN51" i="18" a="1"/>
  <c r="AN51" i="18" s="1"/>
  <c r="AM51" i="18" a="1"/>
  <c r="AM51" i="18" s="1"/>
  <c r="AL51" i="18" a="1"/>
  <c r="AL51" i="18" s="1"/>
  <c r="AK51" i="18" a="1"/>
  <c r="AK51" i="18" s="1"/>
  <c r="AJ51" i="18" a="1"/>
  <c r="AJ51" i="18" s="1"/>
  <c r="AI51" i="18" a="1"/>
  <c r="AI51" i="18" s="1"/>
  <c r="AH51" i="18" a="1"/>
  <c r="AH51" i="18" s="1"/>
  <c r="AG51" i="18" a="1"/>
  <c r="AG51" i="18" s="1"/>
  <c r="AF51" i="18" a="1"/>
  <c r="AF51" i="18" s="1"/>
  <c r="AE51" i="18" a="1"/>
  <c r="AE51" i="18" s="1"/>
  <c r="AD51" i="18"/>
  <c r="BC50" i="18" a="1"/>
  <c r="BC50" i="18" s="1"/>
  <c r="BB50" i="18" a="1"/>
  <c r="BB50" i="18" s="1"/>
  <c r="BA50" i="18" a="1"/>
  <c r="BA50" i="18" s="1"/>
  <c r="AZ50" i="18" a="1"/>
  <c r="AZ50" i="18" s="1"/>
  <c r="AY50" i="18" a="1"/>
  <c r="AY50" i="18" s="1"/>
  <c r="AX50" i="18" a="1"/>
  <c r="AX50" i="18" s="1"/>
  <c r="AW50" i="18" a="1"/>
  <c r="AW50" i="18" s="1"/>
  <c r="AV50" i="18" a="1"/>
  <c r="AV50" i="18" s="1"/>
  <c r="AU50" i="18" a="1"/>
  <c r="AU50" i="18" s="1"/>
  <c r="AT50" i="18" a="1"/>
  <c r="AT50" i="18" s="1"/>
  <c r="AS50" i="18" a="1"/>
  <c r="AS50" i="18" s="1"/>
  <c r="AR50" i="18" a="1"/>
  <c r="AR50" i="18" s="1"/>
  <c r="AQ50" i="18" a="1"/>
  <c r="AQ50" i="18" s="1"/>
  <c r="AP50" i="18" a="1"/>
  <c r="AP50" i="18" s="1"/>
  <c r="AO50" i="18" a="1"/>
  <c r="AO50" i="18" s="1"/>
  <c r="AN50" i="18" a="1"/>
  <c r="AN50" i="18" s="1"/>
  <c r="AM50" i="18" a="1"/>
  <c r="AM50" i="18" s="1"/>
  <c r="AL50" i="18" a="1"/>
  <c r="AL50" i="18" s="1"/>
  <c r="AK50" i="18" a="1"/>
  <c r="AK50" i="18" s="1"/>
  <c r="AJ50" i="18" a="1"/>
  <c r="AJ50" i="18" s="1"/>
  <c r="AI50" i="18" a="1"/>
  <c r="AI50" i="18" s="1"/>
  <c r="AH50" i="18" a="1"/>
  <c r="AH50" i="18" s="1"/>
  <c r="AG50" i="18" a="1"/>
  <c r="AG50" i="18" s="1"/>
  <c r="AF50" i="18" a="1"/>
  <c r="AF50" i="18" s="1"/>
  <c r="AE50" i="18" a="1"/>
  <c r="AE50" i="18" s="1"/>
  <c r="AD50" i="18"/>
  <c r="BC49" i="18" a="1"/>
  <c r="BC49" i="18" s="1"/>
  <c r="BB49" i="18" a="1"/>
  <c r="BB49" i="18" s="1"/>
  <c r="BA49" i="18" a="1"/>
  <c r="BA49" i="18" s="1"/>
  <c r="AZ49" i="18" a="1"/>
  <c r="AZ49" i="18" s="1"/>
  <c r="AY49" i="18" a="1"/>
  <c r="AY49" i="18" s="1"/>
  <c r="AX49" i="18" a="1"/>
  <c r="AX49" i="18" s="1"/>
  <c r="AW49" i="18" a="1"/>
  <c r="AW49" i="18" s="1"/>
  <c r="AV49" i="18" a="1"/>
  <c r="AV49" i="18" s="1"/>
  <c r="AU49" i="18" a="1"/>
  <c r="AU49" i="18" s="1"/>
  <c r="AT49" i="18" a="1"/>
  <c r="AT49" i="18" s="1"/>
  <c r="AS49" i="18" a="1"/>
  <c r="AS49" i="18" s="1"/>
  <c r="AR49" i="18" a="1"/>
  <c r="AR49" i="18" s="1"/>
  <c r="AQ49" i="18" a="1"/>
  <c r="AQ49" i="18" s="1"/>
  <c r="AP49" i="18" a="1"/>
  <c r="AP49" i="18" s="1"/>
  <c r="AO49" i="18"/>
  <c r="AO49" i="18" a="1"/>
  <c r="AN49" i="18" a="1"/>
  <c r="AN49" i="18" s="1"/>
  <c r="AM49" i="18" a="1"/>
  <c r="AM49" i="18" s="1"/>
  <c r="AL49" i="18" a="1"/>
  <c r="AL49" i="18" s="1"/>
  <c r="AK49" i="18" a="1"/>
  <c r="AK49" i="18" s="1"/>
  <c r="AJ49" i="18" a="1"/>
  <c r="AJ49" i="18" s="1"/>
  <c r="AI49" i="18" a="1"/>
  <c r="AI49" i="18" s="1"/>
  <c r="AH49" i="18" a="1"/>
  <c r="AH49" i="18" s="1"/>
  <c r="AG49" i="18" a="1"/>
  <c r="AG49" i="18" s="1"/>
  <c r="AF49" i="18" a="1"/>
  <c r="AF49" i="18" s="1"/>
  <c r="AE49" i="18" a="1"/>
  <c r="AE49" i="18" s="1"/>
  <c r="AD49" i="18"/>
  <c r="BC48" i="18" a="1"/>
  <c r="BC48" i="18" s="1"/>
  <c r="BB48" i="18" a="1"/>
  <c r="BB48" i="18" s="1"/>
  <c r="BA48" i="18" a="1"/>
  <c r="BA48" i="18" s="1"/>
  <c r="AZ48" i="18"/>
  <c r="AZ48" i="18" a="1"/>
  <c r="AY48" i="18" a="1"/>
  <c r="AY48" i="18" s="1"/>
  <c r="AX48" i="18" a="1"/>
  <c r="AX48" i="18" s="1"/>
  <c r="AW48" i="18" a="1"/>
  <c r="AW48" i="18" s="1"/>
  <c r="AV48" i="18" a="1"/>
  <c r="AV48" i="18" s="1"/>
  <c r="AU48" i="18" a="1"/>
  <c r="AU48" i="18" s="1"/>
  <c r="AT48" i="18" a="1"/>
  <c r="AT48" i="18" s="1"/>
  <c r="AS48" i="18" a="1"/>
  <c r="AS48" i="18" s="1"/>
  <c r="AR48" i="18" a="1"/>
  <c r="AR48" i="18" s="1"/>
  <c r="AQ48" i="18" a="1"/>
  <c r="AQ48" i="18" s="1"/>
  <c r="AP48" i="18" a="1"/>
  <c r="AP48" i="18" s="1"/>
  <c r="AO48" i="18" a="1"/>
  <c r="AO48" i="18" s="1"/>
  <c r="AN48" i="18" a="1"/>
  <c r="AN48" i="18" s="1"/>
  <c r="AM48" i="18" a="1"/>
  <c r="AM48" i="18" s="1"/>
  <c r="AL48" i="18" a="1"/>
  <c r="AL48" i="18" s="1"/>
  <c r="AK48" i="18" a="1"/>
  <c r="AK48" i="18" s="1"/>
  <c r="AJ48" i="18" a="1"/>
  <c r="AJ48" i="18" s="1"/>
  <c r="AI48" i="18" a="1"/>
  <c r="AI48" i="18" s="1"/>
  <c r="AH48" i="18" a="1"/>
  <c r="AH48" i="18" s="1"/>
  <c r="AG48" i="18" a="1"/>
  <c r="AG48" i="18" s="1"/>
  <c r="AF48" i="18" a="1"/>
  <c r="AF48" i="18" s="1"/>
  <c r="AE48" i="18" a="1"/>
  <c r="AE48" i="18" s="1"/>
  <c r="AD48" i="18"/>
  <c r="BC47" i="18" a="1"/>
  <c r="BC47" i="18" s="1"/>
  <c r="BB47" i="18" a="1"/>
  <c r="BB47" i="18" s="1"/>
  <c r="BA47" i="18" a="1"/>
  <c r="BA47" i="18" s="1"/>
  <c r="AZ47" i="18" a="1"/>
  <c r="AZ47" i="18" s="1"/>
  <c r="AY47" i="18" a="1"/>
  <c r="AY47" i="18" s="1"/>
  <c r="AX47" i="18" a="1"/>
  <c r="AX47" i="18" s="1"/>
  <c r="AW47" i="18" a="1"/>
  <c r="AW47" i="18" s="1"/>
  <c r="AV47" i="18" a="1"/>
  <c r="AV47" i="18" s="1"/>
  <c r="AU47" i="18" a="1"/>
  <c r="AU47" i="18" s="1"/>
  <c r="AT47" i="18" a="1"/>
  <c r="AT47" i="18" s="1"/>
  <c r="AS47" i="18" a="1"/>
  <c r="AS47" i="18" s="1"/>
  <c r="AR47" i="18" a="1"/>
  <c r="AR47" i="18" s="1"/>
  <c r="AQ47" i="18" a="1"/>
  <c r="AQ47" i="18" s="1"/>
  <c r="AP47" i="18" a="1"/>
  <c r="AP47" i="18" s="1"/>
  <c r="AO47" i="18" a="1"/>
  <c r="AO47" i="18" s="1"/>
  <c r="AN47" i="18" a="1"/>
  <c r="AN47" i="18" s="1"/>
  <c r="AM47" i="18" a="1"/>
  <c r="AM47" i="18" s="1"/>
  <c r="AL47" i="18" a="1"/>
  <c r="AL47" i="18" s="1"/>
  <c r="AK47" i="18" a="1"/>
  <c r="AK47" i="18" s="1"/>
  <c r="AJ47" i="18" a="1"/>
  <c r="AJ47" i="18" s="1"/>
  <c r="AI47" i="18" a="1"/>
  <c r="AI47" i="18" s="1"/>
  <c r="AH47" i="18" a="1"/>
  <c r="AH47" i="18" s="1"/>
  <c r="AG47" i="18" a="1"/>
  <c r="AG47" i="18" s="1"/>
  <c r="AF47" i="18"/>
  <c r="AF47" i="18" a="1"/>
  <c r="AE47" i="18" a="1"/>
  <c r="AE47" i="18" s="1"/>
  <c r="AD47" i="18"/>
  <c r="BC46" i="18" a="1"/>
  <c r="BC46" i="18" s="1"/>
  <c r="BB46" i="18" a="1"/>
  <c r="BB46" i="18" s="1"/>
  <c r="BA46" i="18" a="1"/>
  <c r="BA46" i="18" s="1"/>
  <c r="AZ46" i="18" a="1"/>
  <c r="AZ46" i="18" s="1"/>
  <c r="AY46" i="18" a="1"/>
  <c r="AY46" i="18" s="1"/>
  <c r="AX46" i="18" a="1"/>
  <c r="AX46" i="18" s="1"/>
  <c r="AW46" i="18" a="1"/>
  <c r="AW46" i="18" s="1"/>
  <c r="AV46" i="18"/>
  <c r="AV46" i="18" a="1"/>
  <c r="AU46" i="18" a="1"/>
  <c r="AU46" i="18" s="1"/>
  <c r="AT46" i="18" a="1"/>
  <c r="AT46" i="18" s="1"/>
  <c r="AS46" i="18" a="1"/>
  <c r="AS46" i="18" s="1"/>
  <c r="AR46" i="18" a="1"/>
  <c r="AR46" i="18" s="1"/>
  <c r="AQ46" i="18" a="1"/>
  <c r="AQ46" i="18" s="1"/>
  <c r="AP46" i="18" a="1"/>
  <c r="AP46" i="18" s="1"/>
  <c r="AO46" i="18" a="1"/>
  <c r="AO46" i="18" s="1"/>
  <c r="AN46" i="18" a="1"/>
  <c r="AN46" i="18" s="1"/>
  <c r="AM46" i="18" a="1"/>
  <c r="AM46" i="18" s="1"/>
  <c r="AL46" i="18" a="1"/>
  <c r="AL46" i="18" s="1"/>
  <c r="AK46" i="18" a="1"/>
  <c r="AK46" i="18" s="1"/>
  <c r="AJ46" i="18" a="1"/>
  <c r="AJ46" i="18" s="1"/>
  <c r="AI46" i="18" a="1"/>
  <c r="AI46" i="18" s="1"/>
  <c r="AH46" i="18" a="1"/>
  <c r="AH46" i="18" s="1"/>
  <c r="AG46" i="18" a="1"/>
  <c r="AG46" i="18" s="1"/>
  <c r="AF46" i="18" a="1"/>
  <c r="AF46" i="18" s="1"/>
  <c r="AE46" i="18" a="1"/>
  <c r="AE46" i="18" s="1"/>
  <c r="AD46" i="18"/>
  <c r="BC45" i="18" a="1"/>
  <c r="BC45" i="18" s="1"/>
  <c r="BB45" i="18" a="1"/>
  <c r="BB45" i="18" s="1"/>
  <c r="BA45" i="18" a="1"/>
  <c r="BA45" i="18" s="1"/>
  <c r="AZ45" i="18" a="1"/>
  <c r="AZ45" i="18" s="1"/>
  <c r="AY45" i="18" a="1"/>
  <c r="AY45" i="18" s="1"/>
  <c r="AX45" i="18" a="1"/>
  <c r="AX45" i="18" s="1"/>
  <c r="AW45" i="18" a="1"/>
  <c r="AW45" i="18" s="1"/>
  <c r="AV45" i="18" a="1"/>
  <c r="AV45" i="18" s="1"/>
  <c r="AU45" i="18" a="1"/>
  <c r="AU45" i="18" s="1"/>
  <c r="AT45" i="18" a="1"/>
  <c r="AT45" i="18" s="1"/>
  <c r="AS45" i="18" a="1"/>
  <c r="AS45" i="18" s="1"/>
  <c r="AR45" i="18" a="1"/>
  <c r="AR45" i="18" s="1"/>
  <c r="AQ45" i="18" a="1"/>
  <c r="AQ45" i="18" s="1"/>
  <c r="AP45" i="18" a="1"/>
  <c r="AP45" i="18" s="1"/>
  <c r="AO45" i="18" a="1"/>
  <c r="AO45" i="18" s="1"/>
  <c r="AN45" i="18" a="1"/>
  <c r="AN45" i="18" s="1"/>
  <c r="AM45" i="18" a="1"/>
  <c r="AM45" i="18" s="1"/>
  <c r="AL45" i="18" a="1"/>
  <c r="AL45" i="18" s="1"/>
  <c r="AK45" i="18" a="1"/>
  <c r="AK45" i="18" s="1"/>
  <c r="AJ45" i="18" a="1"/>
  <c r="AJ45" i="18" s="1"/>
  <c r="AI45" i="18" a="1"/>
  <c r="AI45" i="18" s="1"/>
  <c r="AH45" i="18" a="1"/>
  <c r="AH45" i="18" s="1"/>
  <c r="AG45" i="18" a="1"/>
  <c r="AG45" i="18" s="1"/>
  <c r="AF45" i="18" a="1"/>
  <c r="AF45" i="18" s="1"/>
  <c r="AE45" i="18" a="1"/>
  <c r="AE45" i="18" s="1"/>
  <c r="AD45" i="18"/>
  <c r="BC44" i="18" a="1"/>
  <c r="BC44" i="18" s="1"/>
  <c r="BB44" i="18" a="1"/>
  <c r="BB44" i="18" s="1"/>
  <c r="BA44" i="18" a="1"/>
  <c r="BA44" i="18" s="1"/>
  <c r="AZ44" i="18" a="1"/>
  <c r="AZ44" i="18" s="1"/>
  <c r="AY44" i="18" a="1"/>
  <c r="AY44" i="18" s="1"/>
  <c r="AX44" i="18" a="1"/>
  <c r="AX44" i="18" s="1"/>
  <c r="AW44" i="18" a="1"/>
  <c r="AW44" i="18" s="1"/>
  <c r="AV44" i="18" a="1"/>
  <c r="AV44" i="18" s="1"/>
  <c r="AU44" i="18" a="1"/>
  <c r="AU44" i="18" s="1"/>
  <c r="AT44" i="18" a="1"/>
  <c r="AT44" i="18" s="1"/>
  <c r="AS44" i="18" a="1"/>
  <c r="AS44" i="18" s="1"/>
  <c r="AR44" i="18" a="1"/>
  <c r="AR44" i="18" s="1"/>
  <c r="AQ44" i="18" a="1"/>
  <c r="AQ44" i="18" s="1"/>
  <c r="AP44" i="18" a="1"/>
  <c r="AP44" i="18" s="1"/>
  <c r="AO44" i="18" a="1"/>
  <c r="AO44" i="18" s="1"/>
  <c r="AN44" i="18" a="1"/>
  <c r="AN44" i="18" s="1"/>
  <c r="AM44" i="18" a="1"/>
  <c r="AM44" i="18" s="1"/>
  <c r="AL44" i="18" a="1"/>
  <c r="AL44" i="18" s="1"/>
  <c r="AK44" i="18" a="1"/>
  <c r="AK44" i="18" s="1"/>
  <c r="AJ44" i="18" a="1"/>
  <c r="AJ44" i="18" s="1"/>
  <c r="AI44" i="18" a="1"/>
  <c r="AI44" i="18" s="1"/>
  <c r="AH44" i="18" a="1"/>
  <c r="AH44" i="18" s="1"/>
  <c r="AG44" i="18" a="1"/>
  <c r="AG44" i="18" s="1"/>
  <c r="AF44" i="18" a="1"/>
  <c r="AF44" i="18" s="1"/>
  <c r="AE44" i="18" a="1"/>
  <c r="AE44" i="18" s="1"/>
  <c r="AD44" i="18"/>
  <c r="BC43" i="18" a="1"/>
  <c r="BC43" i="18" s="1"/>
  <c r="BB43" i="18" a="1"/>
  <c r="BB43" i="18" s="1"/>
  <c r="BA43" i="18" a="1"/>
  <c r="BA43" i="18" s="1"/>
  <c r="AZ43" i="18" a="1"/>
  <c r="AZ43" i="18" s="1"/>
  <c r="AY43" i="18" a="1"/>
  <c r="AY43" i="18" s="1"/>
  <c r="AX43" i="18" a="1"/>
  <c r="AX43" i="18" s="1"/>
  <c r="AW43" i="18" a="1"/>
  <c r="AW43" i="18" s="1"/>
  <c r="AV43" i="18" a="1"/>
  <c r="AV43" i="18" s="1"/>
  <c r="AU43" i="18" a="1"/>
  <c r="AU43" i="18" s="1"/>
  <c r="AT43" i="18" a="1"/>
  <c r="AT43" i="18" s="1"/>
  <c r="AS43" i="18" a="1"/>
  <c r="AS43" i="18" s="1"/>
  <c r="AR43" i="18" a="1"/>
  <c r="AR43" i="18" s="1"/>
  <c r="AQ43" i="18" a="1"/>
  <c r="AQ43" i="18" s="1"/>
  <c r="AP43" i="18" a="1"/>
  <c r="AP43" i="18" s="1"/>
  <c r="AO43" i="18" a="1"/>
  <c r="AO43" i="18" s="1"/>
  <c r="AN43" i="18" a="1"/>
  <c r="AN43" i="18" s="1"/>
  <c r="AM43" i="18" a="1"/>
  <c r="AM43" i="18" s="1"/>
  <c r="AL43" i="18" a="1"/>
  <c r="AL43" i="18" s="1"/>
  <c r="AK43" i="18" a="1"/>
  <c r="AK43" i="18" s="1"/>
  <c r="AJ43" i="18" a="1"/>
  <c r="AJ43" i="18" s="1"/>
  <c r="AI43" i="18" a="1"/>
  <c r="AI43" i="18" s="1"/>
  <c r="AH43" i="18" a="1"/>
  <c r="AH43" i="18" s="1"/>
  <c r="AG43" i="18" a="1"/>
  <c r="AG43" i="18" s="1"/>
  <c r="AF43" i="18" a="1"/>
  <c r="AF43" i="18" s="1"/>
  <c r="AE43" i="18" a="1"/>
  <c r="AE43" i="18" s="1"/>
  <c r="AD43" i="18"/>
  <c r="BC42" i="18" a="1"/>
  <c r="BC42" i="18" s="1"/>
  <c r="BB42" i="18" a="1"/>
  <c r="BB42" i="18" s="1"/>
  <c r="BA42" i="18" a="1"/>
  <c r="BA42" i="18" s="1"/>
  <c r="AZ42" i="18" a="1"/>
  <c r="AZ42" i="18" s="1"/>
  <c r="AY42" i="18" a="1"/>
  <c r="AY42" i="18" s="1"/>
  <c r="AX42" i="18" a="1"/>
  <c r="AX42" i="18" s="1"/>
  <c r="AW42" i="18" a="1"/>
  <c r="AW42" i="18" s="1"/>
  <c r="AV42" i="18" a="1"/>
  <c r="AV42" i="18" s="1"/>
  <c r="AU42" i="18" a="1"/>
  <c r="AU42" i="18" s="1"/>
  <c r="AT42" i="18" a="1"/>
  <c r="AT42" i="18" s="1"/>
  <c r="AS42" i="18" a="1"/>
  <c r="AS42" i="18" s="1"/>
  <c r="AR42" i="18" a="1"/>
  <c r="AR42" i="18" s="1"/>
  <c r="AQ42" i="18" a="1"/>
  <c r="AQ42" i="18" s="1"/>
  <c r="AP42" i="18" a="1"/>
  <c r="AP42" i="18" s="1"/>
  <c r="AO42" i="18" a="1"/>
  <c r="AO42" i="18" s="1"/>
  <c r="AN42" i="18" a="1"/>
  <c r="AN42" i="18" s="1"/>
  <c r="AM42" i="18" a="1"/>
  <c r="AM42" i="18" s="1"/>
  <c r="AL42" i="18" a="1"/>
  <c r="AL42" i="18" s="1"/>
  <c r="AK42" i="18" a="1"/>
  <c r="AK42" i="18" s="1"/>
  <c r="AJ42" i="18" a="1"/>
  <c r="AJ42" i="18" s="1"/>
  <c r="AI42" i="18" a="1"/>
  <c r="AI42" i="18" s="1"/>
  <c r="AH42" i="18" a="1"/>
  <c r="AH42" i="18" s="1"/>
  <c r="AG42" i="18" a="1"/>
  <c r="AG42" i="18" s="1"/>
  <c r="AF42" i="18" a="1"/>
  <c r="AF42" i="18" s="1"/>
  <c r="AE42" i="18" a="1"/>
  <c r="AE42" i="18" s="1"/>
  <c r="AD42" i="18"/>
  <c r="AC29" i="18"/>
  <c r="AB29" i="18"/>
  <c r="AA29" i="18"/>
  <c r="Z29" i="18"/>
  <c r="Y29" i="18"/>
  <c r="X29" i="18"/>
  <c r="W29" i="18"/>
  <c r="V29" i="18"/>
  <c r="U29" i="18"/>
  <c r="T29" i="18"/>
  <c r="S29" i="18"/>
  <c r="R29" i="18"/>
  <c r="Q29" i="18"/>
  <c r="P29" i="18"/>
  <c r="O29" i="18"/>
  <c r="N29" i="18"/>
  <c r="M29" i="18"/>
  <c r="L29" i="18"/>
  <c r="K29" i="18"/>
  <c r="J29" i="18"/>
  <c r="I29" i="18"/>
  <c r="H29" i="18"/>
  <c r="G29" i="18"/>
  <c r="F29" i="18"/>
  <c r="E29" i="18"/>
  <c r="AE27" i="18" s="1"/>
  <c r="AF27" i="18" s="1"/>
  <c r="AC26" i="18"/>
  <c r="AB26" i="18"/>
  <c r="AA26" i="18"/>
  <c r="Z26" i="18"/>
  <c r="Y26" i="18"/>
  <c r="X26" i="18"/>
  <c r="W26" i="18"/>
  <c r="V26" i="18"/>
  <c r="U26" i="18"/>
  <c r="T26" i="18"/>
  <c r="S26" i="18"/>
  <c r="R26" i="18"/>
  <c r="Q26" i="18"/>
  <c r="P26" i="18"/>
  <c r="O26" i="18"/>
  <c r="N26" i="18"/>
  <c r="M26" i="18"/>
  <c r="L26" i="18"/>
  <c r="K26" i="18"/>
  <c r="J26" i="18"/>
  <c r="I26" i="18"/>
  <c r="H26" i="18"/>
  <c r="G26" i="18"/>
  <c r="F26" i="18"/>
  <c r="E26" i="18"/>
  <c r="AE24" i="18" s="1"/>
  <c r="AC23" i="18"/>
  <c r="AB23" i="18"/>
  <c r="AA23" i="18"/>
  <c r="Z23" i="18"/>
  <c r="Y23" i="18"/>
  <c r="X23" i="18"/>
  <c r="W23" i="18"/>
  <c r="V23" i="18"/>
  <c r="U23" i="18"/>
  <c r="T23" i="18"/>
  <c r="S23" i="18"/>
  <c r="R23" i="18"/>
  <c r="Q23" i="18"/>
  <c r="P23" i="18"/>
  <c r="O23" i="18"/>
  <c r="N23" i="18"/>
  <c r="M23" i="18"/>
  <c r="L23" i="18"/>
  <c r="K23" i="18"/>
  <c r="J23" i="18"/>
  <c r="I23" i="18"/>
  <c r="H23" i="18"/>
  <c r="G23" i="18"/>
  <c r="F23" i="18"/>
  <c r="E23" i="18"/>
  <c r="AE21" i="18" s="1"/>
  <c r="AC20" i="18"/>
  <c r="AB20" i="18"/>
  <c r="AA20" i="18"/>
  <c r="Z20" i="18"/>
  <c r="Y20" i="18"/>
  <c r="X20" i="18"/>
  <c r="W20" i="18"/>
  <c r="V20" i="18"/>
  <c r="U20" i="18"/>
  <c r="T20" i="18"/>
  <c r="S20" i="18"/>
  <c r="R20" i="18"/>
  <c r="Q20" i="18"/>
  <c r="P20" i="18"/>
  <c r="O20" i="18"/>
  <c r="N20" i="18"/>
  <c r="M20" i="18"/>
  <c r="L20" i="18"/>
  <c r="K20" i="18"/>
  <c r="J20" i="18"/>
  <c r="I20" i="18"/>
  <c r="H20" i="18"/>
  <c r="G20" i="18"/>
  <c r="F20" i="18"/>
  <c r="E20" i="18"/>
  <c r="AE18" i="18" s="1"/>
  <c r="AC17" i="18"/>
  <c r="AB17" i="18"/>
  <c r="AA17" i="18"/>
  <c r="Z17" i="18"/>
  <c r="Y17" i="18"/>
  <c r="X17" i="18"/>
  <c r="W17" i="18"/>
  <c r="V17" i="18"/>
  <c r="U17" i="18"/>
  <c r="T17" i="18"/>
  <c r="S17" i="18"/>
  <c r="R17" i="18"/>
  <c r="Q17" i="18"/>
  <c r="P17" i="18"/>
  <c r="O17" i="18"/>
  <c r="N17" i="18"/>
  <c r="M17" i="18"/>
  <c r="L17" i="18"/>
  <c r="K17" i="18"/>
  <c r="J17" i="18"/>
  <c r="I17" i="18"/>
  <c r="G17" i="18"/>
  <c r="F17" i="18"/>
  <c r="E17" i="18"/>
  <c r="AE15" i="18" s="1"/>
  <c r="AC14" i="18"/>
  <c r="AB14" i="18"/>
  <c r="AA14" i="18"/>
  <c r="Z14" i="18"/>
  <c r="Y14" i="18"/>
  <c r="X14" i="18"/>
  <c r="W14" i="18"/>
  <c r="V14" i="18"/>
  <c r="U14" i="18"/>
  <c r="T14" i="18"/>
  <c r="S14" i="18"/>
  <c r="R14" i="18"/>
  <c r="Q14" i="18"/>
  <c r="P14" i="18"/>
  <c r="O14" i="18"/>
  <c r="N14" i="18"/>
  <c r="M14" i="18"/>
  <c r="L14" i="18"/>
  <c r="K14" i="18"/>
  <c r="J14" i="18"/>
  <c r="I14" i="18"/>
  <c r="H14" i="18"/>
  <c r="G14" i="18"/>
  <c r="F14" i="18"/>
  <c r="E14" i="18"/>
  <c r="AE12" i="18" s="1"/>
  <c r="AE100" i="19" l="1"/>
  <c r="AF132" i="19"/>
  <c r="AF123" i="19"/>
  <c r="AG123" i="19" s="1"/>
  <c r="AH123" i="19" s="1"/>
  <c r="AI123" i="19" s="1"/>
  <c r="AJ123" i="19" s="1"/>
  <c r="AK123" i="19" s="1"/>
  <c r="AL123" i="19" s="1"/>
  <c r="AM123" i="19" s="1"/>
  <c r="AN123" i="19" s="1"/>
  <c r="AO123" i="19" s="1"/>
  <c r="AP123" i="19" s="1"/>
  <c r="AQ123" i="19" s="1"/>
  <c r="AR123" i="19" s="1"/>
  <c r="AS123" i="19" s="1"/>
  <c r="AT123" i="19" s="1"/>
  <c r="AU123" i="19" s="1"/>
  <c r="AV123" i="19" s="1"/>
  <c r="AW123" i="19" s="1"/>
  <c r="AX123" i="19" s="1"/>
  <c r="AY123" i="19" s="1"/>
  <c r="AZ123" i="19" s="1"/>
  <c r="BA123" i="19" s="1"/>
  <c r="BB123" i="19" s="1"/>
  <c r="BC123" i="19" s="1"/>
  <c r="X3" i="21"/>
  <c r="V3" i="21"/>
  <c r="T3" i="21"/>
  <c r="AG132" i="19"/>
  <c r="AH132" i="19" s="1"/>
  <c r="AI132" i="19" s="1"/>
  <c r="AJ132" i="19" s="1"/>
  <c r="AK132" i="19" s="1"/>
  <c r="AL132" i="19" s="1"/>
  <c r="AM132" i="19" s="1"/>
  <c r="AN132" i="19" s="1"/>
  <c r="AO132" i="19" s="1"/>
  <c r="AP132" i="19" s="1"/>
  <c r="AQ132" i="19" s="1"/>
  <c r="AR132" i="19" s="1"/>
  <c r="AS132" i="19" s="1"/>
  <c r="AT132" i="19" s="1"/>
  <c r="AU132" i="19" s="1"/>
  <c r="AV132" i="19" s="1"/>
  <c r="AW132" i="19" s="1"/>
  <c r="AX132" i="19" s="1"/>
  <c r="AY132" i="19" s="1"/>
  <c r="AZ132" i="19" s="1"/>
  <c r="BA132" i="19" s="1"/>
  <c r="BB132" i="19" s="1"/>
  <c r="BC132" i="19" s="1"/>
  <c r="AF120" i="19"/>
  <c r="AG120" i="19" s="1"/>
  <c r="AH120" i="19" s="1"/>
  <c r="AI120" i="19" s="1"/>
  <c r="AJ120" i="19" s="1"/>
  <c r="AK120" i="19" s="1"/>
  <c r="AL120" i="19" s="1"/>
  <c r="AM120" i="19" s="1"/>
  <c r="AN120" i="19" s="1"/>
  <c r="AO120" i="19" s="1"/>
  <c r="AP120" i="19" s="1"/>
  <c r="AQ120" i="19" s="1"/>
  <c r="AR120" i="19" s="1"/>
  <c r="AS120" i="19" s="1"/>
  <c r="AT120" i="19" s="1"/>
  <c r="AU120" i="19" s="1"/>
  <c r="AV120" i="19" s="1"/>
  <c r="AW120" i="19" s="1"/>
  <c r="AX120" i="19" s="1"/>
  <c r="AY120" i="19" s="1"/>
  <c r="AZ120" i="19" s="1"/>
  <c r="BA120" i="19" s="1"/>
  <c r="BB120" i="19" s="1"/>
  <c r="BC120" i="19" s="1"/>
  <c r="AE101" i="19"/>
  <c r="AE104" i="19" s="1" a="1"/>
  <c r="AE104" i="19" s="1"/>
  <c r="AF35" i="19"/>
  <c r="AG35" i="19" s="1"/>
  <c r="BB158" i="19"/>
  <c r="AN158" i="19"/>
  <c r="AF130" i="20"/>
  <c r="AG130" i="20" s="1"/>
  <c r="AH130" i="20" s="1"/>
  <c r="AI130" i="20" s="1"/>
  <c r="AJ130" i="20" s="1"/>
  <c r="AK130" i="20" s="1"/>
  <c r="AL130" i="20" s="1"/>
  <c r="AM130" i="20" s="1"/>
  <c r="AN130" i="20" s="1"/>
  <c r="AO130" i="20" s="1"/>
  <c r="AP130" i="20" s="1"/>
  <c r="AQ130" i="20" s="1"/>
  <c r="AR130" i="20" s="1"/>
  <c r="AS130" i="20" s="1"/>
  <c r="AT130" i="20" s="1"/>
  <c r="AU130" i="20" s="1"/>
  <c r="AV130" i="20" s="1"/>
  <c r="AW130" i="20" s="1"/>
  <c r="AX130" i="20" s="1"/>
  <c r="AY130" i="20" s="1"/>
  <c r="AZ130" i="20" s="1"/>
  <c r="BA130" i="20" s="1"/>
  <c r="BB130" i="20" s="1"/>
  <c r="BC130" i="20" s="1"/>
  <c r="AH133" i="20"/>
  <c r="AI133" i="20" s="1"/>
  <c r="AJ133" i="20" s="1"/>
  <c r="AK133" i="20" s="1"/>
  <c r="AL133" i="20" s="1"/>
  <c r="AM133" i="20" s="1"/>
  <c r="AN133" i="20" s="1"/>
  <c r="AO133" i="20" s="1"/>
  <c r="AP133" i="20" s="1"/>
  <c r="AQ133" i="20" s="1"/>
  <c r="AR133" i="20" s="1"/>
  <c r="AS133" i="20" s="1"/>
  <c r="AT133" i="20" s="1"/>
  <c r="AU133" i="20" s="1"/>
  <c r="AV133" i="20" s="1"/>
  <c r="AW133" i="20" s="1"/>
  <c r="AX133" i="20" s="1"/>
  <c r="AY133" i="20" s="1"/>
  <c r="AZ133" i="20" s="1"/>
  <c r="BA133" i="20" s="1"/>
  <c r="BB133" i="20" s="1"/>
  <c r="BC133" i="20" s="1"/>
  <c r="AF121" i="20"/>
  <c r="AG121" i="20" s="1"/>
  <c r="AH121" i="20" s="1"/>
  <c r="AI121" i="20" s="1"/>
  <c r="AJ121" i="20" s="1"/>
  <c r="AK121" i="20" s="1"/>
  <c r="AL121" i="20" s="1"/>
  <c r="AM121" i="20" s="1"/>
  <c r="AN121" i="20" s="1"/>
  <c r="AO121" i="20" s="1"/>
  <c r="AP121" i="20" s="1"/>
  <c r="AQ121" i="20" s="1"/>
  <c r="AR121" i="20" s="1"/>
  <c r="AS121" i="20" s="1"/>
  <c r="AT121" i="20" s="1"/>
  <c r="AU121" i="20" s="1"/>
  <c r="AV121" i="20" s="1"/>
  <c r="AW121" i="20" s="1"/>
  <c r="AX121" i="20" s="1"/>
  <c r="AY121" i="20" s="1"/>
  <c r="AZ121" i="20" s="1"/>
  <c r="BA121" i="20" s="1"/>
  <c r="BB121" i="20" s="1"/>
  <c r="BC121" i="20" s="1"/>
  <c r="AG191" i="20"/>
  <c r="AG190" i="20"/>
  <c r="AX190" i="20"/>
  <c r="AX191" i="20"/>
  <c r="AH191" i="20"/>
  <c r="AH190" i="20"/>
  <c r="AK191" i="20"/>
  <c r="AK190" i="20"/>
  <c r="AP191" i="20"/>
  <c r="AP190" i="20"/>
  <c r="BB191" i="20"/>
  <c r="BB190" i="20"/>
  <c r="AU190" i="20"/>
  <c r="AU191" i="20"/>
  <c r="AZ191" i="20"/>
  <c r="AZ190" i="20"/>
  <c r="BA191" i="20"/>
  <c r="BA190" i="20"/>
  <c r="AL191" i="20"/>
  <c r="AL190" i="20"/>
  <c r="AQ191" i="20"/>
  <c r="AQ190" i="20"/>
  <c r="AV190" i="20"/>
  <c r="AV191" i="20"/>
  <c r="AE197" i="20"/>
  <c r="AF127" i="20"/>
  <c r="AM190" i="20"/>
  <c r="AM191" i="20"/>
  <c r="AW191" i="20"/>
  <c r="AW190" i="20"/>
  <c r="AO191" i="20"/>
  <c r="AO190" i="20"/>
  <c r="AT191" i="20"/>
  <c r="AT190" i="20"/>
  <c r="AI191" i="20"/>
  <c r="AI190" i="20"/>
  <c r="AR191" i="20"/>
  <c r="AR190" i="20"/>
  <c r="BC190" i="20"/>
  <c r="BC191" i="20"/>
  <c r="AF190" i="20"/>
  <c r="AE196" i="20"/>
  <c r="AN190" i="20"/>
  <c r="AN191" i="20"/>
  <c r="AS191" i="20"/>
  <c r="AS190" i="20"/>
  <c r="AF118" i="20"/>
  <c r="AJ191" i="20"/>
  <c r="AJ190" i="20"/>
  <c r="AY191" i="20"/>
  <c r="AY190" i="20"/>
  <c r="AX158" i="19"/>
  <c r="AO158" i="19"/>
  <c r="AT158" i="19"/>
  <c r="AE165" i="19"/>
  <c r="AF126" i="19"/>
  <c r="AP158" i="19"/>
  <c r="AL158" i="19"/>
  <c r="AH158" i="19"/>
  <c r="AM158" i="19"/>
  <c r="AE158" i="19"/>
  <c r="AY158" i="19"/>
  <c r="AJ158" i="19"/>
  <c r="AZ158" i="19"/>
  <c r="AI158" i="19"/>
  <c r="BC158" i="19"/>
  <c r="AF158" i="19"/>
  <c r="AV158" i="19"/>
  <c r="AF129" i="19"/>
  <c r="AG129" i="19" s="1"/>
  <c r="AH129" i="19" s="1"/>
  <c r="AI129" i="19" s="1"/>
  <c r="AJ129" i="19" s="1"/>
  <c r="AK129" i="19" s="1"/>
  <c r="AL129" i="19" s="1"/>
  <c r="AM129" i="19" s="1"/>
  <c r="AN129" i="19" s="1"/>
  <c r="AO129" i="19" s="1"/>
  <c r="AP129" i="19" s="1"/>
  <c r="AQ129" i="19" s="1"/>
  <c r="AR129" i="19" s="1"/>
  <c r="AS129" i="19" s="1"/>
  <c r="AT129" i="19" s="1"/>
  <c r="AU129" i="19" s="1"/>
  <c r="AV129" i="19" s="1"/>
  <c r="AW129" i="19" s="1"/>
  <c r="AX129" i="19" s="1"/>
  <c r="AY129" i="19" s="1"/>
  <c r="AZ129" i="19" s="1"/>
  <c r="BA129" i="19" s="1"/>
  <c r="BB129" i="19" s="1"/>
  <c r="BC129" i="19" s="1"/>
  <c r="AQ158" i="19"/>
  <c r="AG158" i="19"/>
  <c r="AK158" i="19"/>
  <c r="AS158" i="19"/>
  <c r="AW158" i="19"/>
  <c r="BA158" i="19"/>
  <c r="AE164" i="19"/>
  <c r="AU158" i="19"/>
  <c r="AF117" i="19"/>
  <c r="AR158" i="19"/>
  <c r="AE183" i="18"/>
  <c r="AF114" i="18"/>
  <c r="AH177" i="18"/>
  <c r="AH176" i="18"/>
  <c r="AP177" i="18"/>
  <c r="AP176" i="18"/>
  <c r="AX177" i="18"/>
  <c r="AX176" i="18"/>
  <c r="AI177" i="18"/>
  <c r="AI176" i="18"/>
  <c r="AQ177" i="18"/>
  <c r="AQ176" i="18"/>
  <c r="AY177" i="18"/>
  <c r="AY176" i="18"/>
  <c r="AJ177" i="18"/>
  <c r="AJ176" i="18"/>
  <c r="AR177" i="18"/>
  <c r="AR176" i="18"/>
  <c r="AZ177" i="18"/>
  <c r="AZ176" i="18"/>
  <c r="AO177" i="18"/>
  <c r="AO176" i="18"/>
  <c r="AK177" i="18"/>
  <c r="AK176" i="18"/>
  <c r="AS177" i="18"/>
  <c r="AS176" i="18"/>
  <c r="BA177" i="18"/>
  <c r="BA176" i="18"/>
  <c r="AG177" i="18"/>
  <c r="AG176" i="18"/>
  <c r="AL176" i="18"/>
  <c r="AL177" i="18"/>
  <c r="AT176" i="18"/>
  <c r="AT177" i="18"/>
  <c r="BB176" i="18"/>
  <c r="BB177" i="18"/>
  <c r="AE177" i="18"/>
  <c r="AE176" i="18"/>
  <c r="AM177" i="18"/>
  <c r="AM176" i="18"/>
  <c r="AU177" i="18"/>
  <c r="AU176" i="18"/>
  <c r="BC177" i="18"/>
  <c r="BC176" i="18"/>
  <c r="AW177" i="18"/>
  <c r="AW176" i="18"/>
  <c r="AF177" i="18"/>
  <c r="AF176" i="18"/>
  <c r="AN177" i="18"/>
  <c r="AN176" i="18"/>
  <c r="AV177" i="18"/>
  <c r="AV176" i="18"/>
  <c r="AE185" i="18" a="1"/>
  <c r="AE185" i="18" s="1"/>
  <c r="AE182" i="18"/>
  <c r="AE184" i="18" s="1"/>
  <c r="AF105" i="18"/>
  <c r="AR15" i="20"/>
  <c r="AF29" i="20"/>
  <c r="AG29" i="20" s="1"/>
  <c r="AJ15" i="20"/>
  <c r="AZ15" i="20"/>
  <c r="AK15" i="20"/>
  <c r="AS15" i="20"/>
  <c r="BA15" i="20"/>
  <c r="AF26" i="20"/>
  <c r="AG26" i="20" s="1"/>
  <c r="AH26" i="20" s="1"/>
  <c r="AI26" i="20" s="1"/>
  <c r="AJ26" i="20" s="1"/>
  <c r="AK26" i="20" s="1"/>
  <c r="AL26" i="20" s="1"/>
  <c r="AM26" i="20" s="1"/>
  <c r="AN26" i="20" s="1"/>
  <c r="AO26" i="20" s="1"/>
  <c r="AP26" i="20" s="1"/>
  <c r="AQ26" i="20" s="1"/>
  <c r="AR26" i="20" s="1"/>
  <c r="AS26" i="20" s="1"/>
  <c r="AT26" i="20" s="1"/>
  <c r="AU26" i="20" s="1"/>
  <c r="AV26" i="20" s="1"/>
  <c r="AW26" i="20" s="1"/>
  <c r="AX26" i="20" s="1"/>
  <c r="AY26" i="20" s="1"/>
  <c r="AZ26" i="20" s="1"/>
  <c r="BA26" i="20" s="1"/>
  <c r="BB26" i="20" s="1"/>
  <c r="BC26" i="20" s="1"/>
  <c r="AF38" i="20"/>
  <c r="AG38" i="20" s="1"/>
  <c r="AH38" i="20" s="1"/>
  <c r="AI38" i="20" s="1"/>
  <c r="AJ38" i="20" s="1"/>
  <c r="AK38" i="20" s="1"/>
  <c r="AL38" i="20" s="1"/>
  <c r="AM38" i="20" s="1"/>
  <c r="AN38" i="20" s="1"/>
  <c r="AO38" i="20" s="1"/>
  <c r="AP38" i="20" s="1"/>
  <c r="AQ38" i="20" s="1"/>
  <c r="AR38" i="20" s="1"/>
  <c r="AS38" i="20" s="1"/>
  <c r="AT38" i="20" s="1"/>
  <c r="AU38" i="20" s="1"/>
  <c r="AV38" i="20" s="1"/>
  <c r="AW38" i="20" s="1"/>
  <c r="AX38" i="20" s="1"/>
  <c r="AY38" i="20" s="1"/>
  <c r="AZ38" i="20" s="1"/>
  <c r="BA38" i="20" s="1"/>
  <c r="BB38" i="20" s="1"/>
  <c r="BC38" i="20" s="1"/>
  <c r="AH29" i="20"/>
  <c r="AI29" i="20" s="1"/>
  <c r="AJ29" i="20" s="1"/>
  <c r="AK29" i="20" s="1"/>
  <c r="AL29" i="20" s="1"/>
  <c r="AM29" i="20" s="1"/>
  <c r="AN29" i="20" s="1"/>
  <c r="AO29" i="20" s="1"/>
  <c r="AP29" i="20" s="1"/>
  <c r="AQ29" i="20" s="1"/>
  <c r="AR29" i="20" s="1"/>
  <c r="AS29" i="20" s="1"/>
  <c r="AT29" i="20" s="1"/>
  <c r="AU29" i="20" s="1"/>
  <c r="AV29" i="20" s="1"/>
  <c r="AW29" i="20" s="1"/>
  <c r="AX29" i="20" s="1"/>
  <c r="AY29" i="20" s="1"/>
  <c r="AZ29" i="20" s="1"/>
  <c r="BA29" i="20" s="1"/>
  <c r="BB29" i="20" s="1"/>
  <c r="BC29" i="20" s="1"/>
  <c r="AF35" i="20"/>
  <c r="AG35" i="20" s="1"/>
  <c r="AH35" i="20" s="1"/>
  <c r="AI35" i="20" s="1"/>
  <c r="AJ35" i="20" s="1"/>
  <c r="AK35" i="20" s="1"/>
  <c r="AL35" i="20" s="1"/>
  <c r="AM35" i="20" s="1"/>
  <c r="AN35" i="20" s="1"/>
  <c r="AO35" i="20" s="1"/>
  <c r="AP35" i="20" s="1"/>
  <c r="AQ35" i="20" s="1"/>
  <c r="AR35" i="20" s="1"/>
  <c r="AS35" i="20" s="1"/>
  <c r="AT35" i="20" s="1"/>
  <c r="AU35" i="20" s="1"/>
  <c r="AV35" i="20" s="1"/>
  <c r="AW35" i="20" s="1"/>
  <c r="AX35" i="20" s="1"/>
  <c r="AY35" i="20" s="1"/>
  <c r="AZ35" i="20" s="1"/>
  <c r="BA35" i="20" s="1"/>
  <c r="BB35" i="20" s="1"/>
  <c r="BC35" i="20" s="1"/>
  <c r="AI15" i="20"/>
  <c r="AQ15" i="20"/>
  <c r="AY15" i="20"/>
  <c r="AF15" i="20"/>
  <c r="AN15" i="20"/>
  <c r="AV15" i="20"/>
  <c r="AE15" i="20"/>
  <c r="AM15" i="20"/>
  <c r="AU15" i="20"/>
  <c r="BC15" i="20"/>
  <c r="AL15" i="20"/>
  <c r="AT15" i="20"/>
  <c r="BB15" i="20"/>
  <c r="AG15" i="20"/>
  <c r="AO15" i="20"/>
  <c r="AW15" i="20"/>
  <c r="AH15" i="20"/>
  <c r="AP15" i="20"/>
  <c r="AX15" i="20"/>
  <c r="AL15" i="19"/>
  <c r="AT15" i="19"/>
  <c r="BB15" i="19"/>
  <c r="AF29" i="19"/>
  <c r="AG29" i="19" s="1"/>
  <c r="AH29" i="19" s="1"/>
  <c r="AI29" i="19" s="1"/>
  <c r="AJ29" i="19" s="1"/>
  <c r="AK29" i="19" s="1"/>
  <c r="AV94" i="19"/>
  <c r="AH15" i="19"/>
  <c r="AP15" i="19"/>
  <c r="AX15" i="19"/>
  <c r="AF15" i="19"/>
  <c r="AN15" i="19"/>
  <c r="AV15" i="19"/>
  <c r="AL29" i="19"/>
  <c r="AM29" i="19" s="1"/>
  <c r="AN29" i="19" s="1"/>
  <c r="AO29" i="19" s="1"/>
  <c r="AP29" i="19" s="1"/>
  <c r="AQ29" i="19" s="1"/>
  <c r="AR29" i="19" s="1"/>
  <c r="AS29" i="19" s="1"/>
  <c r="AT29" i="19" s="1"/>
  <c r="AU29" i="19" s="1"/>
  <c r="AV29" i="19" s="1"/>
  <c r="AW29" i="19" s="1"/>
  <c r="AX29" i="19" s="1"/>
  <c r="AY29" i="19" s="1"/>
  <c r="AZ29" i="19" s="1"/>
  <c r="BA29" i="19" s="1"/>
  <c r="BB29" i="19" s="1"/>
  <c r="BC29" i="19" s="1"/>
  <c r="AF94" i="19"/>
  <c r="AJ15" i="19"/>
  <c r="AR15" i="19"/>
  <c r="AZ15" i="19"/>
  <c r="AI15" i="19"/>
  <c r="AQ15" i="19"/>
  <c r="AY15" i="19"/>
  <c r="AH35" i="19"/>
  <c r="AI35" i="19" s="1"/>
  <c r="AJ35" i="19" s="1"/>
  <c r="AK35" i="19" s="1"/>
  <c r="AL35" i="19" s="1"/>
  <c r="AM35" i="19" s="1"/>
  <c r="AN35" i="19" s="1"/>
  <c r="AO35" i="19" s="1"/>
  <c r="AP35" i="19" s="1"/>
  <c r="AQ35" i="19" s="1"/>
  <c r="AR35" i="19" s="1"/>
  <c r="AS35" i="19" s="1"/>
  <c r="AT35" i="19" s="1"/>
  <c r="AU35" i="19" s="1"/>
  <c r="AV35" i="19" s="1"/>
  <c r="AW35" i="19" s="1"/>
  <c r="AX35" i="19" s="1"/>
  <c r="AY35" i="19" s="1"/>
  <c r="AZ35" i="19" s="1"/>
  <c r="BA35" i="19" s="1"/>
  <c r="BB35" i="19" s="1"/>
  <c r="BC35" i="19" s="1"/>
  <c r="AF24" i="18"/>
  <c r="AG24" i="18" s="1"/>
  <c r="AH24" i="18" s="1"/>
  <c r="AI24" i="18" s="1"/>
  <c r="AJ24" i="18" s="1"/>
  <c r="AK24" i="18" s="1"/>
  <c r="AL24" i="18" s="1"/>
  <c r="AM24" i="18" s="1"/>
  <c r="AN24" i="18" s="1"/>
  <c r="AO24" i="18" s="1"/>
  <c r="AP24" i="18" s="1"/>
  <c r="AQ24" i="18" s="1"/>
  <c r="AR24" i="18" s="1"/>
  <c r="AS24" i="18" s="1"/>
  <c r="AT24" i="18" s="1"/>
  <c r="AU24" i="18" s="1"/>
  <c r="AV24" i="18" s="1"/>
  <c r="AW24" i="18" s="1"/>
  <c r="AX24" i="18" s="1"/>
  <c r="AY24" i="18" s="1"/>
  <c r="AZ24" i="18" s="1"/>
  <c r="BA24" i="18" s="1"/>
  <c r="BB24" i="18" s="1"/>
  <c r="BC24" i="18" s="1"/>
  <c r="AF15" i="18"/>
  <c r="AG15" i="18" s="1"/>
  <c r="AH15" i="18" s="1"/>
  <c r="AI15" i="18" s="1"/>
  <c r="AJ15" i="18" s="1"/>
  <c r="AK15" i="18" s="1"/>
  <c r="AL15" i="18" s="1"/>
  <c r="AM15" i="18" s="1"/>
  <c r="AN15" i="18" s="1"/>
  <c r="AO15" i="18" s="1"/>
  <c r="AP15" i="18" s="1"/>
  <c r="AQ15" i="18" s="1"/>
  <c r="AR15" i="18" s="1"/>
  <c r="AS15" i="18" s="1"/>
  <c r="AT15" i="18" s="1"/>
  <c r="AU15" i="18" s="1"/>
  <c r="AV15" i="18" s="1"/>
  <c r="AW15" i="18" s="1"/>
  <c r="AX15" i="18" s="1"/>
  <c r="AY15" i="18" s="1"/>
  <c r="AZ15" i="18" s="1"/>
  <c r="BA15" i="18" s="1"/>
  <c r="BB15" i="18" s="1"/>
  <c r="BC15" i="18" s="1"/>
  <c r="AF18" i="18"/>
  <c r="AG18" i="18" s="1"/>
  <c r="AH18" i="18" s="1"/>
  <c r="AI18" i="18" s="1"/>
  <c r="AJ18" i="18" s="1"/>
  <c r="AK18" i="18" s="1"/>
  <c r="AL18" i="18" s="1"/>
  <c r="AM18" i="18" s="1"/>
  <c r="AN18" i="18" s="1"/>
  <c r="AO18" i="18" s="1"/>
  <c r="AP18" i="18" s="1"/>
  <c r="AQ18" i="18" s="1"/>
  <c r="AR18" i="18" s="1"/>
  <c r="AS18" i="18" s="1"/>
  <c r="AT18" i="18" s="1"/>
  <c r="AU18" i="18" s="1"/>
  <c r="AV18" i="18" s="1"/>
  <c r="AW18" i="18" s="1"/>
  <c r="AX18" i="18" s="1"/>
  <c r="AY18" i="18" s="1"/>
  <c r="AZ18" i="18" s="1"/>
  <c r="BA18" i="18" s="1"/>
  <c r="BB18" i="18" s="1"/>
  <c r="BC18" i="18" s="1"/>
  <c r="AR84" i="18"/>
  <c r="AR83" i="18"/>
  <c r="AK84" i="18"/>
  <c r="AK83" i="18"/>
  <c r="AV84" i="18"/>
  <c r="AV83" i="18"/>
  <c r="BA84" i="18"/>
  <c r="AQ83" i="18"/>
  <c r="AQ84" i="18"/>
  <c r="AF84" i="18"/>
  <c r="AF83" i="18"/>
  <c r="AM84" i="18"/>
  <c r="BC84" i="18"/>
  <c r="BC83" i="18"/>
  <c r="AE84" i="18"/>
  <c r="AE83" i="18"/>
  <c r="AG27" i="18"/>
  <c r="AH27" i="18" s="1"/>
  <c r="AI27" i="18" s="1"/>
  <c r="AJ27" i="18" s="1"/>
  <c r="AK27" i="18" s="1"/>
  <c r="AL27" i="18" s="1"/>
  <c r="AM27" i="18" s="1"/>
  <c r="AN27" i="18" s="1"/>
  <c r="AO27" i="18" s="1"/>
  <c r="AP27" i="18" s="1"/>
  <c r="AQ27" i="18" s="1"/>
  <c r="AR27" i="18" s="1"/>
  <c r="AS27" i="18" s="1"/>
  <c r="AT27" i="18" s="1"/>
  <c r="AU27" i="18" s="1"/>
  <c r="AV27" i="18" s="1"/>
  <c r="AW27" i="18" s="1"/>
  <c r="AX27" i="18" s="1"/>
  <c r="AY27" i="18" s="1"/>
  <c r="AZ27" i="18" s="1"/>
  <c r="BA27" i="18" s="1"/>
  <c r="BB27" i="18" s="1"/>
  <c r="BC27" i="18" s="1"/>
  <c r="AG84" i="18"/>
  <c r="AG83" i="18"/>
  <c r="AN83" i="18"/>
  <c r="AN84" i="18"/>
  <c r="AM83" i="18"/>
  <c r="AH84" i="18"/>
  <c r="AH83" i="18"/>
  <c r="AY83" i="18"/>
  <c r="AY84" i="18"/>
  <c r="AI83" i="18"/>
  <c r="AI84" i="18"/>
  <c r="AZ84" i="18"/>
  <c r="AZ83" i="18"/>
  <c r="AE90" i="18"/>
  <c r="AF21" i="18"/>
  <c r="AJ83" i="18"/>
  <c r="AJ84" i="18"/>
  <c r="AU84" i="18"/>
  <c r="AU83" i="18"/>
  <c r="AL83" i="18"/>
  <c r="AL84" i="18"/>
  <c r="AP84" i="18"/>
  <c r="AP83" i="18"/>
  <c r="AT84" i="18"/>
  <c r="AT83" i="18"/>
  <c r="AX84" i="18"/>
  <c r="AX83" i="18"/>
  <c r="BB84" i="18"/>
  <c r="BB83" i="18"/>
  <c r="AE89" i="18"/>
  <c r="AE91" i="18" s="1"/>
  <c r="AE92" i="18" s="1" a="1"/>
  <c r="AE92" i="18" s="1"/>
  <c r="AF12" i="18"/>
  <c r="AO83" i="18"/>
  <c r="AO84" i="18"/>
  <c r="AS84" i="18"/>
  <c r="AS83" i="18"/>
  <c r="AW83" i="18"/>
  <c r="AW84" i="18"/>
  <c r="BA83" i="18"/>
  <c r="AG15" i="19"/>
  <c r="AO15" i="19"/>
  <c r="AW15" i="19"/>
  <c r="AF32" i="19"/>
  <c r="AG94" i="19"/>
  <c r="AH94" i="19"/>
  <c r="AL94" i="19"/>
  <c r="AP94" i="19"/>
  <c r="AT94" i="19"/>
  <c r="AX94" i="19"/>
  <c r="BB94" i="19"/>
  <c r="AF26" i="19"/>
  <c r="AG26" i="19" s="1"/>
  <c r="AH26" i="19" s="1"/>
  <c r="AI26" i="19" s="1"/>
  <c r="AJ26" i="19" s="1"/>
  <c r="AK26" i="19" s="1"/>
  <c r="AL26" i="19" s="1"/>
  <c r="AM26" i="19" s="1"/>
  <c r="AN26" i="19" s="1"/>
  <c r="AO26" i="19" s="1"/>
  <c r="AP26" i="19" s="1"/>
  <c r="AQ26" i="19" s="1"/>
  <c r="AR26" i="19" s="1"/>
  <c r="AS26" i="19" s="1"/>
  <c r="AT26" i="19" s="1"/>
  <c r="AU26" i="19" s="1"/>
  <c r="AV26" i="19" s="1"/>
  <c r="AW26" i="19" s="1"/>
  <c r="AX26" i="19" s="1"/>
  <c r="AY26" i="19" s="1"/>
  <c r="AZ26" i="19" s="1"/>
  <c r="BA26" i="19" s="1"/>
  <c r="BB26" i="19" s="1"/>
  <c r="BC26" i="19" s="1"/>
  <c r="AF38" i="19"/>
  <c r="AG38" i="19" s="1"/>
  <c r="AH38" i="19" s="1"/>
  <c r="AI38" i="19" s="1"/>
  <c r="AJ38" i="19" s="1"/>
  <c r="AK38" i="19" s="1"/>
  <c r="AL38" i="19" s="1"/>
  <c r="AM38" i="19" s="1"/>
  <c r="AN38" i="19" s="1"/>
  <c r="AO38" i="19" s="1"/>
  <c r="AP38" i="19" s="1"/>
  <c r="AQ38" i="19" s="1"/>
  <c r="AR38" i="19" s="1"/>
  <c r="AS38" i="19" s="1"/>
  <c r="AT38" i="19" s="1"/>
  <c r="AU38" i="19" s="1"/>
  <c r="AV38" i="19" s="1"/>
  <c r="AW38" i="19" s="1"/>
  <c r="AX38" i="19" s="1"/>
  <c r="AY38" i="19" s="1"/>
  <c r="AZ38" i="19" s="1"/>
  <c r="BA38" i="19" s="1"/>
  <c r="BB38" i="19" s="1"/>
  <c r="BC38" i="19" s="1"/>
  <c r="AK15" i="19"/>
  <c r="AS15" i="19"/>
  <c r="BA15" i="19"/>
  <c r="AE15" i="19"/>
  <c r="AM15" i="19"/>
  <c r="AU15" i="19"/>
  <c r="BC15" i="19"/>
  <c r="AF23" i="19"/>
  <c r="AJ94" i="19"/>
  <c r="AN94" i="19"/>
  <c r="AR94" i="19"/>
  <c r="AE94" i="19"/>
  <c r="AI94" i="19"/>
  <c r="AM94" i="19"/>
  <c r="AQ94" i="19"/>
  <c r="AU94" i="19"/>
  <c r="AY94" i="19"/>
  <c r="BC94" i="19"/>
  <c r="AZ94" i="19"/>
  <c r="AK94" i="19"/>
  <c r="AO94" i="19"/>
  <c r="AS94" i="19"/>
  <c r="AW94" i="19"/>
  <c r="BA94" i="19"/>
  <c r="AE101" i="20"/>
  <c r="AF23" i="20"/>
  <c r="AF95" i="20"/>
  <c r="AF96" i="20"/>
  <c r="AN95" i="20"/>
  <c r="AN96" i="20"/>
  <c r="AV95" i="20"/>
  <c r="AV96" i="20"/>
  <c r="AG96" i="20"/>
  <c r="AG95" i="20"/>
  <c r="AO96" i="20"/>
  <c r="AO95" i="20"/>
  <c r="AH95" i="20"/>
  <c r="AH96" i="20"/>
  <c r="AP95" i="20"/>
  <c r="AP96" i="20"/>
  <c r="BC95" i="20"/>
  <c r="BC96" i="20"/>
  <c r="AE102" i="20"/>
  <c r="AI96" i="20"/>
  <c r="AI95" i="20"/>
  <c r="AQ96" i="20"/>
  <c r="AQ95" i="20"/>
  <c r="AX96" i="20"/>
  <c r="AX95" i="20"/>
  <c r="AF32" i="20"/>
  <c r="AJ96" i="20"/>
  <c r="AJ95" i="20"/>
  <c r="AR96" i="20"/>
  <c r="AR95" i="20"/>
  <c r="AY96" i="20"/>
  <c r="AY95" i="20"/>
  <c r="AK96" i="20"/>
  <c r="AK95" i="20"/>
  <c r="AS96" i="20"/>
  <c r="AS95" i="20"/>
  <c r="AZ96" i="20"/>
  <c r="AZ95" i="20"/>
  <c r="AL96" i="20"/>
  <c r="AL95" i="20"/>
  <c r="AT96" i="20"/>
  <c r="AT95" i="20"/>
  <c r="AM95" i="20"/>
  <c r="AM96" i="20"/>
  <c r="AU95" i="20"/>
  <c r="AU96" i="20"/>
  <c r="AW96" i="20"/>
  <c r="AW95" i="20"/>
  <c r="BA96" i="20"/>
  <c r="BA95" i="20"/>
  <c r="BB96" i="20"/>
  <c r="BB95" i="20"/>
  <c r="N3" i="21" l="1"/>
  <c r="L3" i="21"/>
  <c r="J3" i="21"/>
  <c r="H3" i="21"/>
  <c r="AE166" i="19"/>
  <c r="AE167" i="19" s="1" a="1"/>
  <c r="AE167" i="19" s="1"/>
  <c r="AE172" i="19" s="1"/>
  <c r="AE109" i="19"/>
  <c r="AF101" i="19"/>
  <c r="AF102" i="19" s="1"/>
  <c r="AF100" i="19"/>
  <c r="AE199" i="20" a="1"/>
  <c r="AE199" i="20" s="1"/>
  <c r="AE204" i="20" s="1"/>
  <c r="AF197" i="20"/>
  <c r="AG127" i="20"/>
  <c r="AF196" i="20"/>
  <c r="AF198" i="20" s="1"/>
  <c r="AF199" i="20" s="1" a="1"/>
  <c r="AF199" i="20" s="1"/>
  <c r="AF204" i="20" s="1"/>
  <c r="AG118" i="20"/>
  <c r="AF164" i="19"/>
  <c r="AG117" i="19"/>
  <c r="AF165" i="19"/>
  <c r="AG126" i="19"/>
  <c r="AF182" i="18"/>
  <c r="AG105" i="18"/>
  <c r="AE190" i="18"/>
  <c r="AF183" i="18"/>
  <c r="AG114" i="18"/>
  <c r="AE103" i="20"/>
  <c r="AE105" i="20" a="1"/>
  <c r="AE105" i="20" s="1"/>
  <c r="AE110" i="20" s="1"/>
  <c r="AF101" i="20"/>
  <c r="AG23" i="20"/>
  <c r="AG32" i="19"/>
  <c r="AG101" i="19" s="1"/>
  <c r="AG102" i="19" s="1"/>
  <c r="AF90" i="18"/>
  <c r="AG21" i="18"/>
  <c r="AG23" i="19"/>
  <c r="AE97" i="18"/>
  <c r="AF102" i="20"/>
  <c r="AF103" i="20" s="1"/>
  <c r="AG32" i="20"/>
  <c r="AF89" i="18"/>
  <c r="AG12" i="18"/>
  <c r="AG100" i="19" l="1"/>
  <c r="AG104" i="19" s="1" a="1"/>
  <c r="AG104" i="19" s="1"/>
  <c r="AG109" i="19" s="1"/>
  <c r="AF104" i="19" a="1"/>
  <c r="AF104" i="19" s="1"/>
  <c r="AF109" i="19" s="1"/>
  <c r="AG196" i="20"/>
  <c r="AH118" i="20"/>
  <c r="AG197" i="20"/>
  <c r="AH127" i="20"/>
  <c r="AF166" i="19"/>
  <c r="AF167" i="19" s="1" a="1"/>
  <c r="AF167" i="19" s="1"/>
  <c r="AF172" i="19" s="1"/>
  <c r="AG165" i="19"/>
  <c r="AH126" i="19"/>
  <c r="AG164" i="19"/>
  <c r="AH117" i="19"/>
  <c r="AG182" i="18"/>
  <c r="AH105" i="18"/>
  <c r="AG183" i="18"/>
  <c r="AH114" i="18"/>
  <c r="AF184" i="18"/>
  <c r="AF185" i="18" s="1" a="1"/>
  <c r="AF185" i="18" s="1"/>
  <c r="AF190" i="18" s="1"/>
  <c r="AG101" i="20"/>
  <c r="AH23" i="20"/>
  <c r="AG90" i="18"/>
  <c r="AH21" i="18"/>
  <c r="AG102" i="20"/>
  <c r="AG103" i="20" s="1"/>
  <c r="AH32" i="20"/>
  <c r="AF91" i="18"/>
  <c r="AF92" i="18" s="1" a="1"/>
  <c r="AF92" i="18" s="1"/>
  <c r="AF97" i="18" s="1"/>
  <c r="AH23" i="19"/>
  <c r="AH100" i="19" s="1"/>
  <c r="AH104" i="19" s="1" a="1"/>
  <c r="AH104" i="19" s="1"/>
  <c r="AH109" i="19" s="1"/>
  <c r="AH32" i="19"/>
  <c r="AH101" i="19" s="1"/>
  <c r="AH102" i="19" s="1"/>
  <c r="AF105" i="20" a="1"/>
  <c r="AF105" i="20" s="1"/>
  <c r="AF110" i="20" s="1"/>
  <c r="AG89" i="18"/>
  <c r="AH12" i="18"/>
  <c r="AG166" i="19" l="1"/>
  <c r="AG167" i="19" s="1" a="1"/>
  <c r="AG167" i="19" s="1"/>
  <c r="AG172" i="19" s="1"/>
  <c r="AG198" i="20"/>
  <c r="AG199" i="20" s="1" a="1"/>
  <c r="AG199" i="20" s="1"/>
  <c r="AG204" i="20" s="1"/>
  <c r="AH197" i="20"/>
  <c r="AI127" i="20"/>
  <c r="AH196" i="20"/>
  <c r="AI118" i="20"/>
  <c r="AH164" i="19"/>
  <c r="AI117" i="19"/>
  <c r="AH165" i="19"/>
  <c r="AI126" i="19"/>
  <c r="AH182" i="18"/>
  <c r="AI105" i="18"/>
  <c r="AH183" i="18"/>
  <c r="AI114" i="18"/>
  <c r="AG184" i="18"/>
  <c r="AG185" i="18" s="1" a="1"/>
  <c r="AG185" i="18" s="1"/>
  <c r="AG190" i="18" s="1"/>
  <c r="AG91" i="18"/>
  <c r="AG92" i="18" s="1" a="1"/>
  <c r="AG92" i="18" s="1"/>
  <c r="AG97" i="18" s="1"/>
  <c r="AH90" i="18"/>
  <c r="AI21" i="18"/>
  <c r="AH89" i="18"/>
  <c r="AI12" i="18"/>
  <c r="AG105" i="20" a="1"/>
  <c r="AG105" i="20" s="1"/>
  <c r="AG110" i="20" s="1"/>
  <c r="AH101" i="20"/>
  <c r="AI23" i="20"/>
  <c r="AI32" i="19"/>
  <c r="AI101" i="19" s="1"/>
  <c r="AI102" i="19" s="1"/>
  <c r="AH102" i="20"/>
  <c r="AH103" i="20" s="1"/>
  <c r="AI32" i="20"/>
  <c r="AI23" i="19"/>
  <c r="AI100" i="19" l="1"/>
  <c r="AI104" i="19" s="1" a="1"/>
  <c r="AI104" i="19" s="1"/>
  <c r="AI109" i="19" s="1"/>
  <c r="AH105" i="20" a="1"/>
  <c r="AH105" i="20" s="1"/>
  <c r="AH110" i="20" s="1"/>
  <c r="AH198" i="20"/>
  <c r="AH199" i="20" s="1" a="1"/>
  <c r="AH199" i="20" s="1"/>
  <c r="AH204" i="20" s="1"/>
  <c r="AI196" i="20"/>
  <c r="AJ118" i="20"/>
  <c r="AI197" i="20"/>
  <c r="AJ127" i="20"/>
  <c r="AI165" i="19"/>
  <c r="AJ126" i="19"/>
  <c r="AI164" i="19"/>
  <c r="AJ117" i="19"/>
  <c r="AH166" i="19"/>
  <c r="AH167" i="19" s="1" a="1"/>
  <c r="AH167" i="19" s="1"/>
  <c r="AH172" i="19" s="1"/>
  <c r="AI183" i="18"/>
  <c r="AJ114" i="18"/>
  <c r="AI182" i="18"/>
  <c r="AI184" i="18" s="1"/>
  <c r="AI185" i="18" s="1" a="1"/>
  <c r="AI185" i="18" s="1"/>
  <c r="AI190" i="18" s="1"/>
  <c r="AJ105" i="18"/>
  <c r="AH184" i="18"/>
  <c r="AH185" i="18" s="1" a="1"/>
  <c r="AH185" i="18" s="1"/>
  <c r="AH190" i="18" s="1"/>
  <c r="AH91" i="18"/>
  <c r="AH92" i="18" s="1" a="1"/>
  <c r="AH92" i="18" s="1"/>
  <c r="AH97" i="18" s="1"/>
  <c r="AI89" i="18"/>
  <c r="AJ12" i="18"/>
  <c r="AI102" i="20"/>
  <c r="AI103" i="20" s="1"/>
  <c r="AJ32" i="20"/>
  <c r="AJ23" i="19"/>
  <c r="AJ100" i="19" s="1"/>
  <c r="AJ32" i="19"/>
  <c r="AJ101" i="19" s="1"/>
  <c r="AJ102" i="19" s="1"/>
  <c r="AI90" i="18"/>
  <c r="AJ21" i="18"/>
  <c r="AI101" i="20"/>
  <c r="AJ23" i="20"/>
  <c r="AI166" i="19" l="1"/>
  <c r="AI167" i="19" s="1" a="1"/>
  <c r="AI167" i="19" s="1"/>
  <c r="AI172" i="19" s="1"/>
  <c r="AJ104" i="19" a="1"/>
  <c r="AJ104" i="19" s="1"/>
  <c r="AJ109" i="19" s="1"/>
  <c r="AJ197" i="20"/>
  <c r="AK127" i="20"/>
  <c r="AJ196" i="20"/>
  <c r="AK118" i="20"/>
  <c r="AI198" i="20"/>
  <c r="AI199" i="20" s="1" a="1"/>
  <c r="AI199" i="20" s="1"/>
  <c r="AI204" i="20" s="1"/>
  <c r="AJ164" i="19"/>
  <c r="AK117" i="19"/>
  <c r="AJ165" i="19"/>
  <c r="AK126" i="19"/>
  <c r="AJ182" i="18"/>
  <c r="AK105" i="18"/>
  <c r="AJ183" i="18"/>
  <c r="AK114" i="18"/>
  <c r="AJ102" i="20"/>
  <c r="AJ103" i="20" s="1"/>
  <c r="AK32" i="20"/>
  <c r="AJ90" i="18"/>
  <c r="AK21" i="18"/>
  <c r="AI105" i="20" a="1"/>
  <c r="AI105" i="20" s="1"/>
  <c r="AI110" i="20" s="1"/>
  <c r="AJ89" i="18"/>
  <c r="AK12" i="18"/>
  <c r="AK32" i="19"/>
  <c r="AK101" i="19" s="1"/>
  <c r="AK102" i="19" s="1"/>
  <c r="AK23" i="19"/>
  <c r="AK100" i="19" s="1"/>
  <c r="AK104" i="19" s="1" a="1"/>
  <c r="AK104" i="19" s="1"/>
  <c r="AK109" i="19" s="1"/>
  <c r="AJ101" i="20"/>
  <c r="AJ105" i="20" s="1" a="1"/>
  <c r="AJ105" i="20" s="1"/>
  <c r="AJ110" i="20" s="1"/>
  <c r="AK23" i="20"/>
  <c r="AI91" i="18"/>
  <c r="AI92" i="18" s="1" a="1"/>
  <c r="AI92" i="18" s="1"/>
  <c r="AI97" i="18" s="1"/>
  <c r="AJ198" i="20" l="1"/>
  <c r="AJ199" i="20" s="1" a="1"/>
  <c r="AJ199" i="20" s="1"/>
  <c r="AJ204" i="20" s="1"/>
  <c r="AK197" i="20"/>
  <c r="AL127" i="20"/>
  <c r="AK196" i="20"/>
  <c r="AL118" i="20"/>
  <c r="AJ166" i="19"/>
  <c r="AJ167" i="19" s="1" a="1"/>
  <c r="AJ167" i="19" s="1"/>
  <c r="AJ172" i="19" s="1"/>
  <c r="AK165" i="19"/>
  <c r="AL126" i="19"/>
  <c r="AK164" i="19"/>
  <c r="AL117" i="19"/>
  <c r="AK183" i="18"/>
  <c r="AL114" i="18"/>
  <c r="AK182" i="18"/>
  <c r="AK184" i="18" s="1"/>
  <c r="AK185" i="18" s="1" a="1"/>
  <c r="AK185" i="18" s="1"/>
  <c r="AK190" i="18" s="1"/>
  <c r="AL105" i="18"/>
  <c r="AJ184" i="18"/>
  <c r="AJ185" i="18" s="1" a="1"/>
  <c r="AJ185" i="18" s="1"/>
  <c r="AJ190" i="18" s="1"/>
  <c r="AK101" i="20"/>
  <c r="AL23" i="20"/>
  <c r="AK89" i="18"/>
  <c r="AL12" i="18"/>
  <c r="AL32" i="19"/>
  <c r="AL101" i="19" s="1"/>
  <c r="AL102" i="19" s="1"/>
  <c r="AJ91" i="18"/>
  <c r="AJ92" i="18" s="1" a="1"/>
  <c r="AJ92" i="18" s="1"/>
  <c r="AJ97" i="18" s="1"/>
  <c r="AK102" i="20"/>
  <c r="AK103" i="20" s="1"/>
  <c r="AL32" i="20"/>
  <c r="AK90" i="18"/>
  <c r="AL21" i="18"/>
  <c r="AL23" i="19"/>
  <c r="AK166" i="19" l="1"/>
  <c r="AK167" i="19" s="1" a="1"/>
  <c r="AK167" i="19" s="1"/>
  <c r="AK172" i="19" s="1"/>
  <c r="AL100" i="19"/>
  <c r="AL104" i="19" s="1" a="1"/>
  <c r="AL104" i="19" s="1"/>
  <c r="AL109" i="19" s="1"/>
  <c r="AL196" i="20"/>
  <c r="AM118" i="20"/>
  <c r="AK198" i="20"/>
  <c r="AK199" i="20" s="1" a="1"/>
  <c r="AK199" i="20" s="1"/>
  <c r="AK204" i="20" s="1"/>
  <c r="AL197" i="20"/>
  <c r="AM127" i="20"/>
  <c r="AL164" i="19"/>
  <c r="AM117" i="19"/>
  <c r="AL165" i="19"/>
  <c r="AM126" i="19"/>
  <c r="AL183" i="18"/>
  <c r="AM114" i="18"/>
  <c r="AL182" i="18"/>
  <c r="AL184" i="18" s="1"/>
  <c r="AL185" i="18" s="1" a="1"/>
  <c r="AL185" i="18" s="1"/>
  <c r="AL190" i="18" s="1"/>
  <c r="AM105" i="18"/>
  <c r="AM23" i="19"/>
  <c r="AK91" i="18"/>
  <c r="AK92" i="18" s="1" a="1"/>
  <c r="AK92" i="18" s="1"/>
  <c r="AK97" i="18" s="1"/>
  <c r="AL89" i="18"/>
  <c r="AL91" i="18" s="1"/>
  <c r="AL92" i="18" s="1" a="1"/>
  <c r="AL92" i="18" s="1"/>
  <c r="AL97" i="18" s="1"/>
  <c r="AM12" i="18"/>
  <c r="AL101" i="20"/>
  <c r="AM23" i="20"/>
  <c r="AM32" i="19"/>
  <c r="AM101" i="19" s="1"/>
  <c r="AM102" i="19" s="1"/>
  <c r="AL102" i="20"/>
  <c r="AL103" i="20" s="1"/>
  <c r="AM32" i="20"/>
  <c r="AL90" i="18"/>
  <c r="AM21" i="18"/>
  <c r="AK105" i="20" a="1"/>
  <c r="AK105" i="20" s="1"/>
  <c r="AK110" i="20" s="1"/>
  <c r="AM100" i="19" l="1"/>
  <c r="AM104" i="19" s="1" a="1"/>
  <c r="AM104" i="19" s="1"/>
  <c r="AM109" i="19" s="1"/>
  <c r="AM197" i="20"/>
  <c r="AN127" i="20"/>
  <c r="AL198" i="20"/>
  <c r="AL199" i="20" s="1" a="1"/>
  <c r="AL199" i="20" s="1"/>
  <c r="AL204" i="20" s="1"/>
  <c r="AM196" i="20"/>
  <c r="AM198" i="20" s="1"/>
  <c r="AM199" i="20" s="1" a="1"/>
  <c r="AM199" i="20" s="1"/>
  <c r="AM204" i="20" s="1"/>
  <c r="AN118" i="20"/>
  <c r="AM164" i="19"/>
  <c r="AN117" i="19"/>
  <c r="AM165" i="19"/>
  <c r="AN126" i="19"/>
  <c r="AL166" i="19"/>
  <c r="AL167" i="19" s="1" a="1"/>
  <c r="AL167" i="19" s="1"/>
  <c r="AL172" i="19" s="1"/>
  <c r="AM182" i="18"/>
  <c r="AN105" i="18"/>
  <c r="AM183" i="18"/>
  <c r="AN114" i="18"/>
  <c r="AL105" i="20" a="1"/>
  <c r="AL105" i="20" s="1"/>
  <c r="AL110" i="20" s="1"/>
  <c r="AM102" i="20"/>
  <c r="AM103" i="20" s="1"/>
  <c r="AN32" i="20"/>
  <c r="AN23" i="19"/>
  <c r="AN32" i="19"/>
  <c r="AN101" i="19" s="1"/>
  <c r="AN102" i="19" s="1"/>
  <c r="AM89" i="18"/>
  <c r="AN12" i="18"/>
  <c r="AM90" i="18"/>
  <c r="AN21" i="18"/>
  <c r="AM101" i="20"/>
  <c r="AN23" i="20"/>
  <c r="AN100" i="19" l="1"/>
  <c r="AN104" i="19" s="1" a="1"/>
  <c r="AN104" i="19" s="1"/>
  <c r="AN109" i="19" s="1"/>
  <c r="AN196" i="20"/>
  <c r="AN198" i="20" s="1"/>
  <c r="AN199" i="20" s="1" a="1"/>
  <c r="AN199" i="20" s="1"/>
  <c r="AN204" i="20" s="1"/>
  <c r="AO118" i="20"/>
  <c r="AN197" i="20"/>
  <c r="AO127" i="20"/>
  <c r="AN165" i="19"/>
  <c r="AO126" i="19"/>
  <c r="AN164" i="19"/>
  <c r="AN166" i="19" s="1"/>
  <c r="AN167" i="19" s="1" a="1"/>
  <c r="AN167" i="19" s="1"/>
  <c r="AN172" i="19" s="1"/>
  <c r="AO117" i="19"/>
  <c r="AM166" i="19"/>
  <c r="AM167" i="19" s="1" a="1"/>
  <c r="AM167" i="19" s="1"/>
  <c r="AM172" i="19" s="1"/>
  <c r="AM184" i="18"/>
  <c r="AM185" i="18" s="1" a="1"/>
  <c r="AM185" i="18" s="1"/>
  <c r="AM190" i="18" s="1"/>
  <c r="AN183" i="18"/>
  <c r="AO114" i="18"/>
  <c r="AN182" i="18"/>
  <c r="AO105" i="18"/>
  <c r="AM105" i="20" a="1"/>
  <c r="AM105" i="20" s="1"/>
  <c r="AM110" i="20" s="1"/>
  <c r="AM91" i="18"/>
  <c r="AM92" i="18" s="1" a="1"/>
  <c r="AM92" i="18" s="1"/>
  <c r="AM97" i="18" s="1"/>
  <c r="AN102" i="20"/>
  <c r="AN103" i="20" s="1"/>
  <c r="AO32" i="20"/>
  <c r="AO32" i="19"/>
  <c r="AO101" i="19" s="1"/>
  <c r="AO102" i="19" s="1"/>
  <c r="AO23" i="19"/>
  <c r="AN90" i="18"/>
  <c r="AO21" i="18"/>
  <c r="AN101" i="20"/>
  <c r="AO23" i="20"/>
  <c r="AN89" i="18"/>
  <c r="AO12" i="18"/>
  <c r="AO100" i="19" l="1"/>
  <c r="AO104" i="19" s="1" a="1"/>
  <c r="AO104" i="19" s="1"/>
  <c r="AO109" i="19" s="1"/>
  <c r="AO197" i="20"/>
  <c r="AP127" i="20"/>
  <c r="AO196" i="20"/>
  <c r="AP118" i="20"/>
  <c r="AO165" i="19"/>
  <c r="AP126" i="19"/>
  <c r="AO164" i="19"/>
  <c r="AP117" i="19"/>
  <c r="AO182" i="18"/>
  <c r="AP105" i="18"/>
  <c r="AN184" i="18"/>
  <c r="AN185" i="18" s="1" a="1"/>
  <c r="AN185" i="18" s="1"/>
  <c r="AN190" i="18" s="1"/>
  <c r="AO183" i="18"/>
  <c r="AP114" i="18"/>
  <c r="AN105" i="20" a="1"/>
  <c r="AN105" i="20" s="1"/>
  <c r="AN110" i="20" s="1"/>
  <c r="AN91" i="18"/>
  <c r="AN92" i="18" s="1" a="1"/>
  <c r="AN92" i="18" s="1"/>
  <c r="AN97" i="18" s="1"/>
  <c r="AO90" i="18"/>
  <c r="AP21" i="18"/>
  <c r="AO89" i="18"/>
  <c r="AP12" i="18"/>
  <c r="AP23" i="19"/>
  <c r="AP100" i="19" s="1"/>
  <c r="AP32" i="19"/>
  <c r="AP101" i="19" s="1"/>
  <c r="AP102" i="19" s="1"/>
  <c r="AO101" i="20"/>
  <c r="AP23" i="20"/>
  <c r="AO102" i="20"/>
  <c r="AO103" i="20" s="1"/>
  <c r="AP32" i="20"/>
  <c r="AP104" i="19" l="1" a="1"/>
  <c r="AP104" i="19" s="1"/>
  <c r="AP109" i="19" s="1"/>
  <c r="AO166" i="19"/>
  <c r="AO167" i="19" s="1" a="1"/>
  <c r="AO167" i="19" s="1"/>
  <c r="AO172" i="19" s="1"/>
  <c r="AO198" i="20"/>
  <c r="AO199" i="20" s="1" a="1"/>
  <c r="AO199" i="20" s="1"/>
  <c r="AO204" i="20" s="1"/>
  <c r="AP197" i="20"/>
  <c r="AQ127" i="20"/>
  <c r="AP196" i="20"/>
  <c r="AQ118" i="20"/>
  <c r="AP165" i="19"/>
  <c r="AQ126" i="19"/>
  <c r="AP164" i="19"/>
  <c r="AQ117" i="19"/>
  <c r="AP183" i="18"/>
  <c r="AQ114" i="18"/>
  <c r="AP182" i="18"/>
  <c r="AQ105" i="18"/>
  <c r="AO184" i="18"/>
  <c r="AO185" i="18" s="1" a="1"/>
  <c r="AO185" i="18" s="1"/>
  <c r="AO190" i="18" s="1"/>
  <c r="AO91" i="18"/>
  <c r="AO92" i="18" s="1" a="1"/>
  <c r="AO92" i="18" s="1"/>
  <c r="AO97" i="18" s="1"/>
  <c r="AQ23" i="19"/>
  <c r="AP101" i="20"/>
  <c r="AQ23" i="20"/>
  <c r="AP102" i="20"/>
  <c r="AP103" i="20" s="1"/>
  <c r="AQ32" i="20"/>
  <c r="AP89" i="18"/>
  <c r="AQ12" i="18"/>
  <c r="AP90" i="18"/>
  <c r="AQ21" i="18"/>
  <c r="AQ32" i="19"/>
  <c r="AQ101" i="19" s="1"/>
  <c r="AQ102" i="19" s="1"/>
  <c r="AO105" i="20" a="1"/>
  <c r="AO105" i="20" s="1"/>
  <c r="AO110" i="20" s="1"/>
  <c r="AP166" i="19" l="1"/>
  <c r="AP167" i="19" s="1" a="1"/>
  <c r="AP167" i="19" s="1"/>
  <c r="AP172" i="19" s="1"/>
  <c r="AQ100" i="19"/>
  <c r="AQ104" i="19" s="1" a="1"/>
  <c r="AQ104" i="19" s="1"/>
  <c r="AQ109" i="19" s="1"/>
  <c r="AP198" i="20"/>
  <c r="AP199" i="20" s="1" a="1"/>
  <c r="AP199" i="20" s="1"/>
  <c r="AP204" i="20" s="1"/>
  <c r="AQ196" i="20"/>
  <c r="AQ198" i="20" s="1"/>
  <c r="AQ199" i="20" s="1" a="1"/>
  <c r="AQ199" i="20" s="1"/>
  <c r="AQ204" i="20" s="1"/>
  <c r="AR118" i="20"/>
  <c r="AQ197" i="20"/>
  <c r="AR127" i="20"/>
  <c r="AQ165" i="19"/>
  <c r="AR126" i="19"/>
  <c r="AQ164" i="19"/>
  <c r="AR117" i="19"/>
  <c r="AQ182" i="18"/>
  <c r="AR105" i="18"/>
  <c r="AP184" i="18"/>
  <c r="AP185" i="18" s="1" a="1"/>
  <c r="AP185" i="18" s="1"/>
  <c r="AP190" i="18" s="1"/>
  <c r="AQ183" i="18"/>
  <c r="AR114" i="18"/>
  <c r="AP91" i="18"/>
  <c r="AP92" i="18" s="1" a="1"/>
  <c r="AP92" i="18" s="1"/>
  <c r="AP97" i="18" s="1"/>
  <c r="AQ89" i="18"/>
  <c r="AR12" i="18"/>
  <c r="AQ102" i="20"/>
  <c r="AQ103" i="20" s="1"/>
  <c r="AR32" i="20"/>
  <c r="AR32" i="19"/>
  <c r="AR101" i="19" s="1"/>
  <c r="AR102" i="19" s="1"/>
  <c r="AQ101" i="20"/>
  <c r="AR23" i="20"/>
  <c r="AR23" i="19"/>
  <c r="AR100" i="19" s="1"/>
  <c r="AQ90" i="18"/>
  <c r="AR21" i="18"/>
  <c r="AP105" i="20" a="1"/>
  <c r="AP105" i="20" s="1"/>
  <c r="AP110" i="20" s="1"/>
  <c r="AR104" i="19" l="1" a="1"/>
  <c r="AR104" i="19" s="1"/>
  <c r="AR109" i="19" s="1"/>
  <c r="AQ166" i="19"/>
  <c r="AQ167" i="19" s="1" a="1"/>
  <c r="AQ167" i="19" s="1"/>
  <c r="AQ172" i="19" s="1"/>
  <c r="AR197" i="20"/>
  <c r="AS127" i="20"/>
  <c r="AR196" i="20"/>
  <c r="AS118" i="20"/>
  <c r="AR164" i="19"/>
  <c r="AS117" i="19"/>
  <c r="AR165" i="19"/>
  <c r="AS126" i="19"/>
  <c r="AR182" i="18"/>
  <c r="AS105" i="18"/>
  <c r="AR183" i="18"/>
  <c r="AS114" i="18"/>
  <c r="AQ184" i="18"/>
  <c r="AQ185" i="18" s="1" a="1"/>
  <c r="AQ185" i="18" s="1"/>
  <c r="AQ190" i="18" s="1"/>
  <c r="AQ105" i="20" a="1"/>
  <c r="AQ105" i="20" s="1"/>
  <c r="AQ110" i="20" s="1"/>
  <c r="AR102" i="20"/>
  <c r="AR103" i="20" s="1"/>
  <c r="AS32" i="20"/>
  <c r="AR90" i="18"/>
  <c r="AS21" i="18"/>
  <c r="AR101" i="20"/>
  <c r="AS23" i="20"/>
  <c r="AR89" i="18"/>
  <c r="AS12" i="18"/>
  <c r="AS23" i="19"/>
  <c r="AS100" i="19" s="1"/>
  <c r="AS32" i="19"/>
  <c r="AS101" i="19" s="1"/>
  <c r="AS102" i="19" s="1"/>
  <c r="AQ91" i="18"/>
  <c r="AQ92" i="18" s="1" a="1"/>
  <c r="AQ92" i="18" s="1"/>
  <c r="AQ97" i="18" s="1"/>
  <c r="AR166" i="19" l="1"/>
  <c r="AR167" i="19" s="1" a="1"/>
  <c r="AR167" i="19" s="1"/>
  <c r="AR172" i="19" s="1"/>
  <c r="AS104" i="19" a="1"/>
  <c r="AS104" i="19" s="1"/>
  <c r="AS109" i="19" s="1"/>
  <c r="AR198" i="20"/>
  <c r="AR199" i="20" s="1" a="1"/>
  <c r="AR199" i="20" s="1"/>
  <c r="AR204" i="20" s="1"/>
  <c r="AS196" i="20"/>
  <c r="AT118" i="20"/>
  <c r="AS197" i="20"/>
  <c r="AT127" i="20"/>
  <c r="AS165" i="19"/>
  <c r="AT126" i="19"/>
  <c r="AS164" i="19"/>
  <c r="AT117" i="19"/>
  <c r="AS183" i="18"/>
  <c r="AT114" i="18"/>
  <c r="AS182" i="18"/>
  <c r="AS184" i="18" s="1"/>
  <c r="AS185" i="18" s="1" a="1"/>
  <c r="AS185" i="18" s="1"/>
  <c r="AS190" i="18" s="1"/>
  <c r="AT105" i="18"/>
  <c r="AR184" i="18"/>
  <c r="AR185" i="18" s="1" a="1"/>
  <c r="AR185" i="18" s="1"/>
  <c r="AR190" i="18" s="1"/>
  <c r="AR91" i="18"/>
  <c r="AR92" i="18" s="1" a="1"/>
  <c r="AR92" i="18" s="1"/>
  <c r="AR97" i="18" s="1"/>
  <c r="AS101" i="20"/>
  <c r="AT23" i="20"/>
  <c r="AS102" i="20"/>
  <c r="AS103" i="20" s="1"/>
  <c r="AT32" i="20"/>
  <c r="AT23" i="19"/>
  <c r="AS90" i="18"/>
  <c r="AT21" i="18"/>
  <c r="AS89" i="18"/>
  <c r="AT12" i="18"/>
  <c r="AT32" i="19"/>
  <c r="AT101" i="19" s="1"/>
  <c r="AT102" i="19" s="1"/>
  <c r="AR105" i="20" a="1"/>
  <c r="AR105" i="20" s="1"/>
  <c r="AR110" i="20" s="1"/>
  <c r="AT100" i="19" l="1"/>
  <c r="AT104" i="19" s="1" a="1"/>
  <c r="AT104" i="19" s="1"/>
  <c r="AT109" i="19" s="1"/>
  <c r="AU127" i="20"/>
  <c r="AT197" i="20"/>
  <c r="AT196" i="20"/>
  <c r="AU118" i="20"/>
  <c r="AS198" i="20"/>
  <c r="AS199" i="20" s="1" a="1"/>
  <c r="AS199" i="20" s="1"/>
  <c r="AS204" i="20" s="1"/>
  <c r="AT165" i="19"/>
  <c r="AU126" i="19"/>
  <c r="AT164" i="19"/>
  <c r="AU117" i="19"/>
  <c r="AS166" i="19"/>
  <c r="AS167" i="19" s="1" a="1"/>
  <c r="AS167" i="19" s="1"/>
  <c r="AS172" i="19" s="1"/>
  <c r="AT182" i="18"/>
  <c r="AT184" i="18" s="1"/>
  <c r="AT185" i="18" s="1" a="1"/>
  <c r="AT185" i="18" s="1"/>
  <c r="AT190" i="18" s="1"/>
  <c r="AU105" i="18"/>
  <c r="AT183" i="18"/>
  <c r="AU114" i="18"/>
  <c r="AS105" i="20" a="1"/>
  <c r="AS105" i="20" s="1"/>
  <c r="AS110" i="20" s="1"/>
  <c r="AS91" i="18"/>
  <c r="AS92" i="18" s="1" a="1"/>
  <c r="AS92" i="18" s="1"/>
  <c r="AS97" i="18" s="1"/>
  <c r="AT89" i="18"/>
  <c r="AU12" i="18"/>
  <c r="AT101" i="20"/>
  <c r="AU23" i="20"/>
  <c r="AU23" i="19"/>
  <c r="AT90" i="18"/>
  <c r="AU21" i="18"/>
  <c r="AT102" i="20"/>
  <c r="AT103" i="20" s="1"/>
  <c r="AU32" i="20"/>
  <c r="AU32" i="19"/>
  <c r="AU101" i="19" s="1"/>
  <c r="AU102" i="19" s="1"/>
  <c r="AU100" i="19" l="1"/>
  <c r="AU104" i="19" s="1" a="1"/>
  <c r="AU104" i="19" s="1"/>
  <c r="AU109" i="19" s="1"/>
  <c r="AT166" i="19"/>
  <c r="AT167" i="19" s="1" a="1"/>
  <c r="AT167" i="19" s="1"/>
  <c r="AT172" i="19" s="1"/>
  <c r="AT105" i="20" a="1"/>
  <c r="AT105" i="20" s="1"/>
  <c r="AT110" i="20" s="1"/>
  <c r="AT198" i="20"/>
  <c r="AT199" i="20" s="1" a="1"/>
  <c r="AT199" i="20" s="1"/>
  <c r="AT204" i="20" s="1"/>
  <c r="AU196" i="20"/>
  <c r="AV118" i="20"/>
  <c r="AU197" i="20"/>
  <c r="AV127" i="20"/>
  <c r="AU164" i="19"/>
  <c r="AV117" i="19"/>
  <c r="AU165" i="19"/>
  <c r="AV126" i="19"/>
  <c r="AU183" i="18"/>
  <c r="AV114" i="18"/>
  <c r="AU182" i="18"/>
  <c r="AU184" i="18" s="1"/>
  <c r="AU185" i="18" s="1" a="1"/>
  <c r="AU185" i="18" s="1"/>
  <c r="AU190" i="18" s="1"/>
  <c r="AV105" i="18"/>
  <c r="AU101" i="20"/>
  <c r="AV23" i="20"/>
  <c r="AU102" i="20"/>
  <c r="AU103" i="20" s="1"/>
  <c r="AV32" i="20"/>
  <c r="AU90" i="18"/>
  <c r="AV21" i="18"/>
  <c r="AU89" i="18"/>
  <c r="AV12" i="18"/>
  <c r="AV32" i="19"/>
  <c r="AV101" i="19" s="1"/>
  <c r="AV102" i="19" s="1"/>
  <c r="AV23" i="19"/>
  <c r="AT91" i="18"/>
  <c r="AT92" i="18" s="1" a="1"/>
  <c r="AT92" i="18" s="1"/>
  <c r="AT97" i="18" s="1"/>
  <c r="AV100" i="19" l="1"/>
  <c r="AV104" i="19" s="1" a="1"/>
  <c r="AV104" i="19" s="1"/>
  <c r="AV109" i="19" s="1"/>
  <c r="AU198" i="20"/>
  <c r="AU199" i="20" s="1" a="1"/>
  <c r="AU199" i="20" s="1"/>
  <c r="AU204" i="20" s="1"/>
  <c r="AV197" i="20"/>
  <c r="AW127" i="20"/>
  <c r="AV196" i="20"/>
  <c r="AV198" i="20" s="1"/>
  <c r="AV199" i="20" s="1" a="1"/>
  <c r="AV199" i="20" s="1"/>
  <c r="AV204" i="20" s="1"/>
  <c r="AW118" i="20"/>
  <c r="AV165" i="19"/>
  <c r="AW126" i="19"/>
  <c r="AV164" i="19"/>
  <c r="AW117" i="19"/>
  <c r="AU166" i="19"/>
  <c r="AU167" i="19" s="1" a="1"/>
  <c r="AU167" i="19" s="1"/>
  <c r="AU172" i="19" s="1"/>
  <c r="AV182" i="18"/>
  <c r="AW105" i="18"/>
  <c r="AV183" i="18"/>
  <c r="AW114" i="18"/>
  <c r="AV101" i="20"/>
  <c r="AW23" i="20"/>
  <c r="AW32" i="19"/>
  <c r="AW101" i="19" s="1"/>
  <c r="AW102" i="19" s="1"/>
  <c r="AV102" i="20"/>
  <c r="AV103" i="20" s="1"/>
  <c r="AW32" i="20"/>
  <c r="AU105" i="20" a="1"/>
  <c r="AU105" i="20" s="1"/>
  <c r="AU110" i="20" s="1"/>
  <c r="AU91" i="18"/>
  <c r="AU92" i="18" s="1" a="1"/>
  <c r="AU92" i="18" s="1"/>
  <c r="AU97" i="18" s="1"/>
  <c r="AW23" i="19"/>
  <c r="AV89" i="18"/>
  <c r="AW12" i="18"/>
  <c r="AV90" i="18"/>
  <c r="AW21" i="18"/>
  <c r="AW100" i="19" l="1"/>
  <c r="AW104" i="19" s="1" a="1"/>
  <c r="AW104" i="19" s="1"/>
  <c r="AW109" i="19" s="1"/>
  <c r="AW196" i="20"/>
  <c r="AX118" i="20"/>
  <c r="AW197" i="20"/>
  <c r="AX127" i="20"/>
  <c r="AV166" i="19"/>
  <c r="AV167" i="19" s="1" a="1"/>
  <c r="AV167" i="19" s="1"/>
  <c r="AV172" i="19" s="1"/>
  <c r="AW164" i="19"/>
  <c r="AX117" i="19"/>
  <c r="AW165" i="19"/>
  <c r="AX126" i="19"/>
  <c r="AW182" i="18"/>
  <c r="AW184" i="18" s="1"/>
  <c r="AW185" i="18" s="1" a="1"/>
  <c r="AW185" i="18" s="1"/>
  <c r="AW190" i="18" s="1"/>
  <c r="AX105" i="18"/>
  <c r="AW183" i="18"/>
  <c r="AX114" i="18"/>
  <c r="AV184" i="18"/>
  <c r="AV185" i="18" s="1" a="1"/>
  <c r="AV185" i="18" s="1"/>
  <c r="AV190" i="18" s="1"/>
  <c r="AV91" i="18"/>
  <c r="AV92" i="18" s="1" a="1"/>
  <c r="AV92" i="18" s="1"/>
  <c r="AV97" i="18" s="1"/>
  <c r="AX32" i="19"/>
  <c r="AX101" i="19" s="1"/>
  <c r="AX102" i="19" s="1"/>
  <c r="AW101" i="20"/>
  <c r="AX23" i="20"/>
  <c r="AW90" i="18"/>
  <c r="AX21" i="18"/>
  <c r="AV105" i="20" a="1"/>
  <c r="AV105" i="20" s="1"/>
  <c r="AV110" i="20" s="1"/>
  <c r="AW102" i="20"/>
  <c r="AW103" i="20" s="1"/>
  <c r="AX32" i="20"/>
  <c r="AX23" i="19"/>
  <c r="AX100" i="19" s="1"/>
  <c r="AW89" i="18"/>
  <c r="AX12" i="18"/>
  <c r="AX104" i="19" l="1" a="1"/>
  <c r="AX104" i="19" s="1"/>
  <c r="AX109" i="19" s="1"/>
  <c r="AX197" i="20"/>
  <c r="AY127" i="20"/>
  <c r="AX196" i="20"/>
  <c r="AY118" i="20"/>
  <c r="AW198" i="20"/>
  <c r="AW199" i="20" s="1" a="1"/>
  <c r="AW199" i="20" s="1"/>
  <c r="AW204" i="20" s="1"/>
  <c r="AX164" i="19"/>
  <c r="AY117" i="19"/>
  <c r="AX165" i="19"/>
  <c r="AY126" i="19"/>
  <c r="AW166" i="19"/>
  <c r="AW167" i="19" s="1" a="1"/>
  <c r="AW167" i="19" s="1"/>
  <c r="AW172" i="19" s="1"/>
  <c r="AX183" i="18"/>
  <c r="AY114" i="18"/>
  <c r="AX182" i="18"/>
  <c r="AX184" i="18" s="1"/>
  <c r="AX185" i="18" s="1" a="1"/>
  <c r="AX185" i="18" s="1"/>
  <c r="AX190" i="18" s="1"/>
  <c r="AY105" i="18"/>
  <c r="AW91" i="18"/>
  <c r="AW92" i="18" s="1" a="1"/>
  <c r="AW92" i="18" s="1"/>
  <c r="AW97" i="18" s="1"/>
  <c r="AX102" i="20"/>
  <c r="AX103" i="20" s="1"/>
  <c r="AY32" i="20"/>
  <c r="AW105" i="20" a="1"/>
  <c r="AW105" i="20" s="1"/>
  <c r="AW110" i="20" s="1"/>
  <c r="AX89" i="18"/>
  <c r="AY12" i="18"/>
  <c r="AY23" i="19"/>
  <c r="AX90" i="18"/>
  <c r="AY21" i="18"/>
  <c r="AY32" i="19"/>
  <c r="AY101" i="19" s="1"/>
  <c r="AY102" i="19" s="1"/>
  <c r="AX101" i="20"/>
  <c r="AY23" i="20"/>
  <c r="AX166" i="19" l="1"/>
  <c r="AX167" i="19" s="1" a="1"/>
  <c r="AX167" i="19" s="1"/>
  <c r="AX172" i="19" s="1"/>
  <c r="AY100" i="19"/>
  <c r="AY104" i="19" s="1" a="1"/>
  <c r="AY104" i="19" s="1"/>
  <c r="AY109" i="19" s="1"/>
  <c r="AY196" i="20"/>
  <c r="AZ118" i="20"/>
  <c r="AX198" i="20"/>
  <c r="AX199" i="20" s="1" a="1"/>
  <c r="AX199" i="20" s="1"/>
  <c r="AX204" i="20" s="1"/>
  <c r="AY197" i="20"/>
  <c r="AZ127" i="20"/>
  <c r="AY164" i="19"/>
  <c r="AZ117" i="19"/>
  <c r="AY165" i="19"/>
  <c r="AZ126" i="19"/>
  <c r="AY182" i="18"/>
  <c r="AY184" i="18" s="1"/>
  <c r="AY185" i="18" s="1" a="1"/>
  <c r="AY185" i="18" s="1"/>
  <c r="AY190" i="18" s="1"/>
  <c r="AZ105" i="18"/>
  <c r="AY183" i="18"/>
  <c r="AZ114" i="18"/>
  <c r="AX105" i="20" a="1"/>
  <c r="AX105" i="20" s="1"/>
  <c r="AX110" i="20" s="1"/>
  <c r="AY89" i="18"/>
  <c r="AZ12" i="18"/>
  <c r="AY101" i="20"/>
  <c r="AY105" i="20" s="1" a="1"/>
  <c r="AY105" i="20" s="1"/>
  <c r="AY110" i="20" s="1"/>
  <c r="AZ23" i="20"/>
  <c r="AZ32" i="19"/>
  <c r="AZ101" i="19" s="1"/>
  <c r="AZ102" i="19" s="1"/>
  <c r="AY102" i="20"/>
  <c r="AY103" i="20" s="1"/>
  <c r="AZ32" i="20"/>
  <c r="AZ23" i="19"/>
  <c r="AZ100" i="19" s="1"/>
  <c r="AX91" i="18"/>
  <c r="AX92" i="18" s="1" a="1"/>
  <c r="AX92" i="18" s="1"/>
  <c r="AX97" i="18" s="1"/>
  <c r="AY90" i="18"/>
  <c r="AZ21" i="18"/>
  <c r="AZ104" i="19" l="1" a="1"/>
  <c r="AZ104" i="19" s="1"/>
  <c r="AZ109" i="19" s="1"/>
  <c r="AZ197" i="20"/>
  <c r="BA127" i="20"/>
  <c r="AZ196" i="20"/>
  <c r="AZ198" i="20" s="1"/>
  <c r="AZ199" i="20" s="1" a="1"/>
  <c r="AZ199" i="20" s="1"/>
  <c r="AZ204" i="20" s="1"/>
  <c r="BA118" i="20"/>
  <c r="AY198" i="20"/>
  <c r="AY199" i="20" s="1" a="1"/>
  <c r="AY199" i="20" s="1"/>
  <c r="AY204" i="20" s="1"/>
  <c r="AZ165" i="19"/>
  <c r="BA126" i="19"/>
  <c r="AZ164" i="19"/>
  <c r="BA117" i="19"/>
  <c r="AY166" i="19"/>
  <c r="AY167" i="19" s="1" a="1"/>
  <c r="AY167" i="19" s="1"/>
  <c r="AY172" i="19" s="1"/>
  <c r="AZ185" i="18" a="1"/>
  <c r="AZ185" i="18" s="1"/>
  <c r="AZ190" i="18" s="1"/>
  <c r="AZ182" i="18"/>
  <c r="AZ184" i="18" s="1"/>
  <c r="BA105" i="18"/>
  <c r="AZ183" i="18"/>
  <c r="BA114" i="18"/>
  <c r="AZ101" i="20"/>
  <c r="BA23" i="20"/>
  <c r="AZ102" i="20"/>
  <c r="AZ103" i="20" s="1"/>
  <c r="BA32" i="20"/>
  <c r="AZ89" i="18"/>
  <c r="AZ91" i="18" s="1"/>
  <c r="AZ92" i="18" s="1" a="1"/>
  <c r="AZ92" i="18" s="1"/>
  <c r="AZ97" i="18" s="1"/>
  <c r="BA12" i="18"/>
  <c r="BA32" i="19"/>
  <c r="BA101" i="19" s="1"/>
  <c r="BA102" i="19" s="1"/>
  <c r="BA23" i="19"/>
  <c r="BA100" i="19" s="1"/>
  <c r="AZ90" i="18"/>
  <c r="BA21" i="18"/>
  <c r="AY91" i="18"/>
  <c r="AY92" i="18" s="1" a="1"/>
  <c r="AY92" i="18" s="1"/>
  <c r="AY97" i="18" s="1"/>
  <c r="BA104" i="19" l="1" a="1"/>
  <c r="BA104" i="19" s="1"/>
  <c r="BA109" i="19" s="1"/>
  <c r="BA196" i="20"/>
  <c r="BB118" i="20"/>
  <c r="BA197" i="20"/>
  <c r="BB127" i="20"/>
  <c r="BA164" i="19"/>
  <c r="BB117" i="19"/>
  <c r="AZ166" i="19"/>
  <c r="AZ167" i="19" s="1" a="1"/>
  <c r="AZ167" i="19" s="1"/>
  <c r="AZ172" i="19" s="1"/>
  <c r="BB126" i="19"/>
  <c r="BA165" i="19"/>
  <c r="BA183" i="18"/>
  <c r="BB114" i="18"/>
  <c r="BA182" i="18"/>
  <c r="BB105" i="18"/>
  <c r="BB32" i="19"/>
  <c r="BB101" i="19" s="1"/>
  <c r="BB102" i="19" s="1"/>
  <c r="BA102" i="20"/>
  <c r="BA103" i="20" s="1"/>
  <c r="BB32" i="20"/>
  <c r="BA89" i="18"/>
  <c r="BB12" i="18"/>
  <c r="BA101" i="20"/>
  <c r="BB23" i="20"/>
  <c r="AZ105" i="20" a="1"/>
  <c r="AZ105" i="20" s="1"/>
  <c r="AZ110" i="20" s="1"/>
  <c r="BB23" i="19"/>
  <c r="BA90" i="18"/>
  <c r="BB21" i="18"/>
  <c r="BB100" i="19" l="1"/>
  <c r="BB104" i="19" s="1" a="1"/>
  <c r="BB104" i="19" s="1"/>
  <c r="BB109" i="19" s="1"/>
  <c r="BB197" i="20"/>
  <c r="BC127" i="20"/>
  <c r="BC197" i="20" s="1"/>
  <c r="BB196" i="20"/>
  <c r="BC118" i="20"/>
  <c r="BA198" i="20"/>
  <c r="BA199" i="20" s="1" a="1"/>
  <c r="BA199" i="20" s="1"/>
  <c r="BA204" i="20" s="1"/>
  <c r="BC126" i="19"/>
  <c r="BC165" i="19" s="1"/>
  <c r="BB165" i="19"/>
  <c r="BB164" i="19"/>
  <c r="BC117" i="19"/>
  <c r="BA166" i="19"/>
  <c r="BA167" i="19" s="1" a="1"/>
  <c r="BA167" i="19" s="1"/>
  <c r="BA172" i="19" s="1"/>
  <c r="BB182" i="18"/>
  <c r="BB184" i="18" s="1"/>
  <c r="BB185" i="18" s="1" a="1"/>
  <c r="BB185" i="18" s="1"/>
  <c r="BB190" i="18" s="1"/>
  <c r="BC105" i="18"/>
  <c r="BA184" i="18"/>
  <c r="BA185" i="18" s="1" a="1"/>
  <c r="BA185" i="18" s="1"/>
  <c r="BA190" i="18" s="1"/>
  <c r="BB183" i="18"/>
  <c r="BC114" i="18"/>
  <c r="BC183" i="18" s="1"/>
  <c r="BA105" i="20" a="1"/>
  <c r="BA105" i="20" s="1"/>
  <c r="BA110" i="20" s="1"/>
  <c r="BB101" i="20"/>
  <c r="BC23" i="20"/>
  <c r="BB102" i="20"/>
  <c r="BB103" i="20" s="1"/>
  <c r="BC32" i="20"/>
  <c r="BC102" i="20" s="1"/>
  <c r="BC103" i="20" s="1"/>
  <c r="BB90" i="18"/>
  <c r="BC21" i="18"/>
  <c r="BC90" i="18" s="1"/>
  <c r="BC32" i="19"/>
  <c r="BC101" i="19" s="1"/>
  <c r="BC102" i="19" s="1"/>
  <c r="BB89" i="18"/>
  <c r="BC12" i="18"/>
  <c r="BC23" i="19"/>
  <c r="BA91" i="18"/>
  <c r="BA92" i="18" s="1" a="1"/>
  <c r="BA92" i="18" s="1"/>
  <c r="BA97" i="18" s="1"/>
  <c r="BC100" i="19" l="1"/>
  <c r="BC104" i="19" s="1" a="1"/>
  <c r="BC104" i="19" s="1"/>
  <c r="BC109" i="19" s="1"/>
  <c r="BB198" i="20"/>
  <c r="BB199" i="20" s="1" a="1"/>
  <c r="BB199" i="20" s="1"/>
  <c r="BB204" i="20" s="1"/>
  <c r="BC196" i="20"/>
  <c r="BC198" i="20" s="1"/>
  <c r="BC199" i="20" s="1" a="1"/>
  <c r="BC199" i="20" s="1"/>
  <c r="BC204" i="20" s="1"/>
  <c r="BC164" i="19"/>
  <c r="BC166" i="19" s="1"/>
  <c r="BC167" i="19" s="1" a="1"/>
  <c r="BC167" i="19" s="1"/>
  <c r="BC172" i="19" s="1"/>
  <c r="BB166" i="19"/>
  <c r="BB167" i="19" s="1" a="1"/>
  <c r="BB167" i="19" s="1"/>
  <c r="BB172" i="19" s="1"/>
  <c r="BC182" i="18"/>
  <c r="BC184" i="18" s="1"/>
  <c r="BC185" i="18" s="1" a="1"/>
  <c r="BC185" i="18" s="1"/>
  <c r="BC190" i="18" s="1"/>
  <c r="BB91" i="18"/>
  <c r="BB92" i="18" s="1" a="1"/>
  <c r="BB92" i="18" s="1"/>
  <c r="BB97" i="18" s="1"/>
  <c r="BC89" i="18"/>
  <c r="BC91" i="18" s="1"/>
  <c r="BC92" i="18" s="1" a="1"/>
  <c r="BC92" i="18" s="1"/>
  <c r="BC97" i="18" s="1"/>
  <c r="BC101" i="20"/>
  <c r="BC105" i="20" s="1" a="1"/>
  <c r="BC105" i="20" s="1"/>
  <c r="BC110" i="20" s="1"/>
  <c r="BB105" i="20" a="1"/>
  <c r="BB105" i="20" s="1"/>
  <c r="BB110" i="20" s="1"/>
  <c r="F8" i="4" l="1"/>
  <c r="G8" i="4"/>
  <c r="H8" i="4"/>
  <c r="F9" i="4"/>
  <c r="G9" i="4"/>
  <c r="H9" i="4"/>
  <c r="D29" i="14"/>
  <c r="F12" i="14"/>
  <c r="E12" i="14"/>
  <c r="Z3" i="19" l="1"/>
  <c r="T3" i="19" l="1"/>
  <c r="V3" i="19"/>
  <c r="X3" i="19"/>
  <c r="N3" i="19"/>
  <c r="L3" i="19"/>
  <c r="J3" i="19"/>
  <c r="H3" i="19"/>
  <c r="V68" i="3"/>
  <c r="AB68" i="3" s="1"/>
  <c r="V69" i="3"/>
  <c r="AB69" i="3" s="1"/>
  <c r="V70" i="3"/>
  <c r="AB70" i="3" s="1"/>
  <c r="V67" i="3"/>
  <c r="AB67"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<sst xmlns="http://schemas.openxmlformats.org/spreadsheetml/2006/main" count="1928" uniqueCount="833">
  <si>
    <t>設 置 者 名</t>
    <rPh sb="0" eb="1">
      <t>セツ</t>
    </rPh>
    <rPh sb="2" eb="3">
      <t>チ</t>
    </rPh>
    <rPh sb="4" eb="5">
      <t>モノ</t>
    </rPh>
    <rPh sb="6" eb="7">
      <t>メイ</t>
    </rPh>
    <phoneticPr fontId="3"/>
  </si>
  <si>
    <t>施 設 類 型</t>
    <rPh sb="0" eb="1">
      <t>シ</t>
    </rPh>
    <rPh sb="2" eb="3">
      <t>セツ</t>
    </rPh>
    <rPh sb="4" eb="5">
      <t>タグイ</t>
    </rPh>
    <rPh sb="6" eb="7">
      <t>カタ</t>
    </rPh>
    <phoneticPr fontId="3"/>
  </si>
  <si>
    <t>施 設 名</t>
    <rPh sb="0" eb="1">
      <t>シ</t>
    </rPh>
    <rPh sb="2" eb="3">
      <t>セツ</t>
    </rPh>
    <rPh sb="4" eb="5">
      <t>ナ</t>
    </rPh>
    <phoneticPr fontId="7"/>
  </si>
  <si>
    <t>施 設 所 在 地</t>
    <phoneticPr fontId="7"/>
  </si>
  <si>
    <t>電話番号</t>
    <rPh sb="0" eb="2">
      <t>デンワ</t>
    </rPh>
    <rPh sb="2" eb="4">
      <t>バンゴウ</t>
    </rPh>
    <phoneticPr fontId="7"/>
  </si>
  <si>
    <t>メールアドレス</t>
    <phoneticPr fontId="7"/>
  </si>
  <si>
    <t>指導監査年月日</t>
  </si>
  <si>
    <t>記入者    職氏名</t>
    <rPh sb="0" eb="3">
      <t>キニュウシャ</t>
    </rPh>
    <rPh sb="7" eb="8">
      <t>ショク</t>
    </rPh>
    <rPh sb="8" eb="10">
      <t>シメイ</t>
    </rPh>
    <phoneticPr fontId="7"/>
  </si>
  <si>
    <t>平　日</t>
    <rPh sb="0" eb="1">
      <t>ヒラ</t>
    </rPh>
    <rPh sb="2" eb="3">
      <t>ヒ</t>
    </rPh>
    <phoneticPr fontId="3"/>
  </si>
  <si>
    <t>監査当日出席者 
職名：氏名</t>
    <rPh sb="0" eb="2">
      <t>カンサ</t>
    </rPh>
    <rPh sb="2" eb="4">
      <t>トウジツ</t>
    </rPh>
    <rPh sb="4" eb="7">
      <t>シュッセキシャ</t>
    </rPh>
    <rPh sb="9" eb="10">
      <t>ショク</t>
    </rPh>
    <rPh sb="10" eb="11">
      <t>メイ</t>
    </rPh>
    <rPh sb="12" eb="14">
      <t>シメイ</t>
    </rPh>
    <phoneticPr fontId="3"/>
  </si>
  <si>
    <t>土曜日</t>
    <rPh sb="0" eb="3">
      <t>ドヨウビ</t>
    </rPh>
    <phoneticPr fontId="3"/>
  </si>
  <si>
    <t>監査実施上の取扱い</t>
    <rPh sb="0" eb="2">
      <t>カンサ</t>
    </rPh>
    <rPh sb="2" eb="5">
      <t>ジッシジョウ</t>
    </rPh>
    <rPh sb="6" eb="8">
      <t>トリアツカ</t>
    </rPh>
    <phoneticPr fontId="3"/>
  </si>
  <si>
    <t>保育所【保】</t>
    <rPh sb="0" eb="3">
      <t>ホイクショ</t>
    </rPh>
    <rPh sb="4" eb="5">
      <t>ホ</t>
    </rPh>
    <phoneticPr fontId="3"/>
  </si>
  <si>
    <t>保育所</t>
    <rPh sb="0" eb="3">
      <t>ホイクショ</t>
    </rPh>
    <phoneticPr fontId="3"/>
  </si>
  <si>
    <t>保育所型認定こども園</t>
    <rPh sb="0" eb="3">
      <t>ホイクショ</t>
    </rPh>
    <rPh sb="3" eb="4">
      <t>ガタ</t>
    </rPh>
    <rPh sb="4" eb="6">
      <t>ニンテイ</t>
    </rPh>
    <rPh sb="9" eb="10">
      <t>エン</t>
    </rPh>
    <phoneticPr fontId="3"/>
  </si>
  <si>
    <t>幼保連携型認定こども園
【幼保】</t>
    <rPh sb="0" eb="2">
      <t>ヨウホ</t>
    </rPh>
    <rPh sb="2" eb="4">
      <t>レンケイ</t>
    </rPh>
    <rPh sb="4" eb="5">
      <t>ガタ</t>
    </rPh>
    <rPh sb="5" eb="7">
      <t>ニンテイ</t>
    </rPh>
    <rPh sb="10" eb="11">
      <t>エン</t>
    </rPh>
    <rPh sb="13" eb="15">
      <t>ヨウホ</t>
    </rPh>
    <phoneticPr fontId="3"/>
  </si>
  <si>
    <t>幼保連携型認定こども園</t>
    <rPh sb="0" eb="7">
      <t>ヨウホレンケイガタニンテイ</t>
    </rPh>
    <rPh sb="10" eb="11">
      <t>エン</t>
    </rPh>
    <phoneticPr fontId="3"/>
  </si>
  <si>
    <t>　　　確認項目</t>
    <rPh sb="3" eb="5">
      <t>カクニン</t>
    </rPh>
    <rPh sb="5" eb="7">
      <t>コウモク</t>
    </rPh>
    <phoneticPr fontId="7"/>
  </si>
  <si>
    <r>
      <rPr>
        <sz val="12"/>
        <rFont val="HGPｺﾞｼｯｸM"/>
        <family val="3"/>
        <charset val="128"/>
      </rPr>
      <t>特記事項</t>
    </r>
    <r>
      <rPr>
        <sz val="12"/>
        <color rgb="FF7030A0"/>
        <rFont val="HGPｺﾞｼｯｸM"/>
        <family val="3"/>
        <charset val="128"/>
      </rPr>
      <t xml:space="preserve">
●監査実施時の確認書類</t>
    </r>
    <rPh sb="0" eb="2">
      <t>トッキ</t>
    </rPh>
    <rPh sb="2" eb="4">
      <t>ジコウ</t>
    </rPh>
    <rPh sb="6" eb="8">
      <t>カンサ</t>
    </rPh>
    <rPh sb="8" eb="10">
      <t>ジッシ</t>
    </rPh>
    <rPh sb="10" eb="11">
      <t>ジ</t>
    </rPh>
    <rPh sb="12" eb="14">
      <t>カクニン</t>
    </rPh>
    <rPh sb="14" eb="16">
      <t>ショルイ</t>
    </rPh>
    <phoneticPr fontId="3"/>
  </si>
  <si>
    <t>検査員記載欄</t>
    <rPh sb="0" eb="3">
      <t>ケンサイン</t>
    </rPh>
    <rPh sb="3" eb="5">
      <t>キサイ</t>
    </rPh>
    <rPh sb="5" eb="6">
      <t>ラン</t>
    </rPh>
    <phoneticPr fontId="7"/>
  </si>
  <si>
    <t>根拠法令</t>
    <rPh sb="0" eb="2">
      <t>コンキョ</t>
    </rPh>
    <rPh sb="2" eb="4">
      <t>ホウレイ</t>
    </rPh>
    <phoneticPr fontId="7"/>
  </si>
  <si>
    <t>運営規程</t>
    <rPh sb="0" eb="2">
      <t>ウンエイ</t>
    </rPh>
    <rPh sb="2" eb="4">
      <t>キテイ</t>
    </rPh>
    <phoneticPr fontId="3"/>
  </si>
  <si>
    <t>諸規程の作成及び必要な改正をしているか。</t>
    <rPh sb="0" eb="3">
      <t>ショキテイ</t>
    </rPh>
    <rPh sb="4" eb="6">
      <t>サクセイ</t>
    </rPh>
    <rPh sb="6" eb="7">
      <t>オヨ</t>
    </rPh>
    <rPh sb="8" eb="10">
      <t>ヒツヨウ</t>
    </rPh>
    <rPh sb="11" eb="13">
      <t>カイセイ</t>
    </rPh>
    <phoneticPr fontId="3"/>
  </si>
  <si>
    <t>諸規程の作成状況</t>
    <rPh sb="0" eb="3">
      <t>ショキテイ</t>
    </rPh>
    <rPh sb="4" eb="6">
      <t>サクセイ</t>
    </rPh>
    <rPh sb="6" eb="8">
      <t>ジョウキョウ</t>
    </rPh>
    <phoneticPr fontId="3"/>
  </si>
  <si>
    <t>【幼保】「就学前の子どもに関する教育、保育等の総合的な提供の推進に関する法律施行規則（平成26年内閣府･
           文部科学省･厚生労働省令第２号）」第16条</t>
    <rPh sb="38" eb="40">
      <t>セコウ</t>
    </rPh>
    <rPh sb="40" eb="42">
      <t>キソク</t>
    </rPh>
    <rPh sb="48" eb="51">
      <t>ナイカクフ</t>
    </rPh>
    <rPh sb="64" eb="66">
      <t>モンブ</t>
    </rPh>
    <rPh sb="66" eb="69">
      <t>カガクショウ</t>
    </rPh>
    <rPh sb="70" eb="72">
      <t>コウセイ</t>
    </rPh>
    <rPh sb="72" eb="75">
      <t>ロウドウショウ</t>
    </rPh>
    <rPh sb="75" eb="76">
      <t>レイ</t>
    </rPh>
    <rPh sb="81" eb="82">
      <t>ダイ</t>
    </rPh>
    <phoneticPr fontId="3"/>
  </si>
  <si>
    <t>規程名</t>
    <rPh sb="0" eb="2">
      <t>キテイ</t>
    </rPh>
    <rPh sb="2" eb="3">
      <t>メイ</t>
    </rPh>
    <phoneticPr fontId="3"/>
  </si>
  <si>
    <t>整備の
有無</t>
    <rPh sb="0" eb="2">
      <t>セイビ</t>
    </rPh>
    <rPh sb="4" eb="6">
      <t>ウム</t>
    </rPh>
    <phoneticPr fontId="3"/>
  </si>
  <si>
    <t>直近の変更（作成）
年月日</t>
    <rPh sb="0" eb="2">
      <t>チョッキン</t>
    </rPh>
    <rPh sb="3" eb="5">
      <t>ヘンコウ</t>
    </rPh>
    <rPh sb="6" eb="8">
      <t>サクセイ</t>
    </rPh>
    <rPh sb="10" eb="13">
      <t>ネンガッピ</t>
    </rPh>
    <phoneticPr fontId="3"/>
  </si>
  <si>
    <t>職員への周知方法</t>
    <phoneticPr fontId="3"/>
  </si>
  <si>
    <t>R　年　月　日</t>
    <rPh sb="2" eb="3">
      <t>ネン</t>
    </rPh>
    <rPh sb="4" eb="5">
      <t>ガツ</t>
    </rPh>
    <rPh sb="6" eb="7">
      <t>ヒ</t>
    </rPh>
    <phoneticPr fontId="3"/>
  </si>
  <si>
    <t>時間外・休日労働に関する協定（３６協定）</t>
    <phoneticPr fontId="3"/>
  </si>
  <si>
    <t>【共通】「労働基準法（昭和22年法律第49号）」第36条</t>
    <rPh sb="1" eb="3">
      <t>キョウツウ</t>
    </rPh>
    <rPh sb="5" eb="7">
      <t>ロウドウ</t>
    </rPh>
    <rPh sb="7" eb="10">
      <t>キジュンホウ</t>
    </rPh>
    <rPh sb="11" eb="13">
      <t>ショウワ</t>
    </rPh>
    <rPh sb="15" eb="16">
      <t>ネン</t>
    </rPh>
    <rPh sb="16" eb="18">
      <t>ホウリツ</t>
    </rPh>
    <rPh sb="18" eb="19">
      <t>ダイ</t>
    </rPh>
    <rPh sb="21" eb="22">
      <t>ゴウ</t>
    </rPh>
    <rPh sb="24" eb="25">
      <t>ダイ</t>
    </rPh>
    <rPh sb="27" eb="28">
      <t>ジョウ</t>
    </rPh>
    <phoneticPr fontId="3"/>
  </si>
  <si>
    <t>賃金控除協定</t>
    <phoneticPr fontId="3"/>
  </si>
  <si>
    <t>【共通】「労働基準法（昭和22年法律第49号）」第24条</t>
    <rPh sb="1" eb="3">
      <t>キョウツウ</t>
    </rPh>
    <rPh sb="5" eb="7">
      <t>ロウドウ</t>
    </rPh>
    <rPh sb="7" eb="10">
      <t>キジュンホウ</t>
    </rPh>
    <rPh sb="11" eb="13">
      <t>ショウワ</t>
    </rPh>
    <rPh sb="15" eb="16">
      <t>ネン</t>
    </rPh>
    <rPh sb="16" eb="18">
      <t>ホウリツ</t>
    </rPh>
    <rPh sb="18" eb="19">
      <t>ダイ</t>
    </rPh>
    <rPh sb="21" eb="22">
      <t>ゴウ</t>
    </rPh>
    <rPh sb="24" eb="25">
      <t>ダイ</t>
    </rPh>
    <rPh sb="27" eb="28">
      <t>ジョウ</t>
    </rPh>
    <phoneticPr fontId="3"/>
  </si>
  <si>
    <t>●各規程、各協定書、重要事項説明書、入園のしおり等</t>
    <rPh sb="1" eb="2">
      <t>カク</t>
    </rPh>
    <rPh sb="2" eb="4">
      <t>キテイ</t>
    </rPh>
    <rPh sb="5" eb="6">
      <t>カク</t>
    </rPh>
    <rPh sb="6" eb="9">
      <t>キョウテイショ</t>
    </rPh>
    <rPh sb="10" eb="12">
      <t>ジュウヨウ</t>
    </rPh>
    <rPh sb="12" eb="14">
      <t>ジコウ</t>
    </rPh>
    <rPh sb="14" eb="17">
      <t>セツメイショ</t>
    </rPh>
    <rPh sb="18" eb="20">
      <t>ニュウエン</t>
    </rPh>
    <rPh sb="24" eb="25">
      <t>トウ</t>
    </rPh>
    <phoneticPr fontId="3"/>
  </si>
  <si>
    <t>運営規程及び園則に定める開所時間・開所日等の内容は、運営の実態と一致しているか。</t>
    <rPh sb="0" eb="4">
      <t>ウンエイキテイ</t>
    </rPh>
    <rPh sb="4" eb="5">
      <t>オヨ</t>
    </rPh>
    <rPh sb="6" eb="8">
      <t>エンソク</t>
    </rPh>
    <rPh sb="9" eb="10">
      <t>サダ</t>
    </rPh>
    <rPh sb="12" eb="14">
      <t>カイショ</t>
    </rPh>
    <rPh sb="14" eb="16">
      <t>ジカン</t>
    </rPh>
    <rPh sb="17" eb="19">
      <t>カイショ</t>
    </rPh>
    <rPh sb="19" eb="20">
      <t>ビ</t>
    </rPh>
    <rPh sb="20" eb="21">
      <t>トウ</t>
    </rPh>
    <rPh sb="22" eb="24">
      <t>ナイヨウ</t>
    </rPh>
    <rPh sb="26" eb="28">
      <t>ウンエイ</t>
    </rPh>
    <rPh sb="29" eb="31">
      <t>ジッタイ</t>
    </rPh>
    <rPh sb="32" eb="34">
      <t>イッチ</t>
    </rPh>
    <phoneticPr fontId="3"/>
  </si>
  <si>
    <t>保育：標準時間11時間、短時間８時間</t>
    <rPh sb="0" eb="2">
      <t>ホイク</t>
    </rPh>
    <rPh sb="3" eb="5">
      <t>ヒョウジュン</t>
    </rPh>
    <rPh sb="5" eb="7">
      <t>ジカン</t>
    </rPh>
    <rPh sb="9" eb="11">
      <t>ジカン</t>
    </rPh>
    <rPh sb="12" eb="15">
      <t>タンジカン</t>
    </rPh>
    <rPh sb="16" eb="18">
      <t>ジカン</t>
    </rPh>
    <phoneticPr fontId="3"/>
  </si>
  <si>
    <t>●秘密保持の誓約書等</t>
    <rPh sb="1" eb="3">
      <t>ヒミツ</t>
    </rPh>
    <rPh sb="3" eb="5">
      <t>ホジ</t>
    </rPh>
    <rPh sb="6" eb="9">
      <t>セイヤクショ</t>
    </rPh>
    <rPh sb="9" eb="10">
      <t>トウ</t>
    </rPh>
    <phoneticPr fontId="3"/>
  </si>
  <si>
    <t>【保】「児童福祉施設の設備及び運営に関する基準(昭和23年厚生省令第63号)」第14条の2
【幼保】「幼保連携型認定こども園の学級の編制、職員、設備及び運営に関する基準（平成26年内閣府･文部科学省
           ･厚生労働省令第１号）」第13条（児童福祉施設設備運営基準第14条の２の準用）</t>
    <phoneticPr fontId="3"/>
  </si>
  <si>
    <t>園児数</t>
    <rPh sb="0" eb="3">
      <t>エンジスウ</t>
    </rPh>
    <phoneticPr fontId="3"/>
  </si>
  <si>
    <t>【共通】「特定教育・保育施設及び特定地域型保育事業並びに特定子ども・子育て支援施設等の運営に関する基準
　　　　　（平成26年内閣府令第39号 ）」第22条</t>
    <rPh sb="1" eb="3">
      <t>キョウツウ</t>
    </rPh>
    <rPh sb="58" eb="60">
      <t>ヘイセイ</t>
    </rPh>
    <rPh sb="62" eb="63">
      <t>ネン</t>
    </rPh>
    <rPh sb="63" eb="66">
      <t>ナイカクフ</t>
    </rPh>
    <rPh sb="66" eb="67">
      <t>レイ</t>
    </rPh>
    <rPh sb="67" eb="68">
      <t>ダイ</t>
    </rPh>
    <rPh sb="70" eb="71">
      <t>ゴウ</t>
    </rPh>
    <rPh sb="74" eb="75">
      <t>ダイ</t>
    </rPh>
    <rPh sb="77" eb="78">
      <t>ジョウ</t>
    </rPh>
    <phoneticPr fontId="3"/>
  </si>
  <si>
    <t>超過している場合</t>
    <rPh sb="0" eb="2">
      <t>チョウカ</t>
    </rPh>
    <rPh sb="6" eb="8">
      <t>バアイ</t>
    </rPh>
    <phoneticPr fontId="3"/>
  </si>
  <si>
    <t>(1)職員配置・施設面積等は基準を充足しているか。</t>
    <phoneticPr fontId="3"/>
  </si>
  <si>
    <t>(2)改善計画の概要</t>
    <rPh sb="3" eb="5">
      <t>カイゼン</t>
    </rPh>
    <rPh sb="5" eb="7">
      <t>ケイカク</t>
    </rPh>
    <rPh sb="8" eb="10">
      <t>ガイヨウ</t>
    </rPh>
    <phoneticPr fontId="3"/>
  </si>
  <si>
    <t>職員の数及び資格</t>
    <rPh sb="0" eb="2">
      <t>ショクイン</t>
    </rPh>
    <rPh sb="3" eb="4">
      <t>カズ</t>
    </rPh>
    <rPh sb="4" eb="5">
      <t>オヨ</t>
    </rPh>
    <rPh sb="6" eb="8">
      <t>シカク</t>
    </rPh>
    <phoneticPr fontId="3"/>
  </si>
  <si>
    <t>教育・保育に直接従事する職員の数は、認可基準を満たしているか。</t>
    <rPh sb="0" eb="2">
      <t>キョウイク</t>
    </rPh>
    <rPh sb="3" eb="5">
      <t>ホイク</t>
    </rPh>
    <rPh sb="6" eb="8">
      <t>チョクセツ</t>
    </rPh>
    <rPh sb="8" eb="10">
      <t>ジュウジ</t>
    </rPh>
    <rPh sb="12" eb="14">
      <t>ショクイン</t>
    </rPh>
    <rPh sb="15" eb="16">
      <t>カズ</t>
    </rPh>
    <rPh sb="18" eb="20">
      <t>ニンカ</t>
    </rPh>
    <rPh sb="20" eb="22">
      <t>キジュン</t>
    </rPh>
    <rPh sb="23" eb="24">
      <t>ミ</t>
    </rPh>
    <phoneticPr fontId="3"/>
  </si>
  <si>
    <r>
      <rPr>
        <sz val="12"/>
        <color rgb="FF0070C0"/>
        <rFont val="HGPｺﾞｼｯｸM"/>
        <family val="3"/>
        <charset val="128"/>
      </rPr>
      <t>【保】</t>
    </r>
    <r>
      <rPr>
        <sz val="12"/>
        <rFont val="HGPｺﾞｼｯｸM"/>
        <family val="3"/>
        <charset val="128"/>
      </rPr>
      <t>各クラス等に、常勤保育士を配置しているか。</t>
    </r>
    <rPh sb="1" eb="2">
      <t>タモツ</t>
    </rPh>
    <rPh sb="3" eb="4">
      <t>カク</t>
    </rPh>
    <rPh sb="7" eb="8">
      <t>トウ</t>
    </rPh>
    <rPh sb="10" eb="12">
      <t>ジョウキン</t>
    </rPh>
    <rPh sb="12" eb="15">
      <t>ホイクシ</t>
    </rPh>
    <rPh sb="16" eb="18">
      <t>ハイチ</t>
    </rPh>
    <phoneticPr fontId="3"/>
  </si>
  <si>
    <t>●職員名簿、資格･免許の写し</t>
    <rPh sb="1" eb="3">
      <t>ショクイン</t>
    </rPh>
    <rPh sb="3" eb="5">
      <t>メイボ</t>
    </rPh>
    <rPh sb="6" eb="8">
      <t>シカク</t>
    </rPh>
    <rPh sb="9" eb="11">
      <t>メンキョ</t>
    </rPh>
    <rPh sb="12" eb="13">
      <t>ウツ</t>
    </rPh>
    <phoneticPr fontId="3"/>
  </si>
  <si>
    <r>
      <rPr>
        <sz val="12"/>
        <color rgb="FF0070C0"/>
        <rFont val="HGPｺﾞｼｯｸM"/>
        <family val="3"/>
        <charset val="128"/>
      </rPr>
      <t>【幼保】</t>
    </r>
    <r>
      <rPr>
        <sz val="12"/>
        <rFont val="HGPｺﾞｼｯｸM"/>
        <family val="3"/>
        <charset val="128"/>
      </rPr>
      <t>各学級ごとに、保育教諭を１人以上配置しているか。</t>
    </r>
    <rPh sb="1" eb="3">
      <t>ヨウホ</t>
    </rPh>
    <rPh sb="4" eb="5">
      <t>カク</t>
    </rPh>
    <rPh sb="5" eb="7">
      <t>ガッキュウ</t>
    </rPh>
    <rPh sb="11" eb="13">
      <t>ホイク</t>
    </rPh>
    <rPh sb="13" eb="15">
      <t>キョウユ</t>
    </rPh>
    <rPh sb="17" eb="18">
      <t>ヒト</t>
    </rPh>
    <rPh sb="18" eb="20">
      <t>イジョウ</t>
    </rPh>
    <rPh sb="20" eb="22">
      <t>ハイチ</t>
    </rPh>
    <phoneticPr fontId="3"/>
  </si>
  <si>
    <t>【幼保】保育教諭（幼稚園教諭＋保育士）
　　　 　特例期間中は、みなし保育教諭でも可</t>
    <rPh sb="1" eb="3">
      <t>ヨウホ</t>
    </rPh>
    <rPh sb="4" eb="6">
      <t>ホイク</t>
    </rPh>
    <rPh sb="6" eb="8">
      <t>キョウユ</t>
    </rPh>
    <rPh sb="9" eb="12">
      <t>ヨウチエン</t>
    </rPh>
    <rPh sb="12" eb="14">
      <t>キョウユ</t>
    </rPh>
    <rPh sb="15" eb="18">
      <t>ホイクシ</t>
    </rPh>
    <rPh sb="25" eb="27">
      <t>トクレイ</t>
    </rPh>
    <rPh sb="27" eb="29">
      <t>キカン</t>
    </rPh>
    <rPh sb="29" eb="30">
      <t>チュウ</t>
    </rPh>
    <rPh sb="35" eb="37">
      <t>ホイク</t>
    </rPh>
    <rPh sb="37" eb="39">
      <t>キョウユ</t>
    </rPh>
    <rPh sb="41" eb="42">
      <t>カ</t>
    </rPh>
    <phoneticPr fontId="3"/>
  </si>
  <si>
    <r>
      <t xml:space="preserve">【幼保のみ回答】
</t>
    </r>
    <r>
      <rPr>
        <sz val="12"/>
        <rFont val="HGPｺﾞｼｯｸM"/>
        <family val="3"/>
        <charset val="128"/>
      </rPr>
      <t>幼稚園教諭免許及び保育士資格を併有していない職員（みなし保育教諭）はいないか。</t>
    </r>
    <rPh sb="1" eb="3">
      <t>ヨウホ</t>
    </rPh>
    <rPh sb="5" eb="7">
      <t>カイトウ</t>
    </rPh>
    <rPh sb="9" eb="12">
      <t>ヨウチエン</t>
    </rPh>
    <rPh sb="12" eb="14">
      <t>キョウユ</t>
    </rPh>
    <rPh sb="14" eb="16">
      <t>メンキョ</t>
    </rPh>
    <rPh sb="16" eb="17">
      <t>オヨ</t>
    </rPh>
    <rPh sb="18" eb="21">
      <t>ホイクシ</t>
    </rPh>
    <rPh sb="21" eb="23">
      <t>シカク</t>
    </rPh>
    <rPh sb="24" eb="26">
      <t>ヘイユウ</t>
    </rPh>
    <rPh sb="31" eb="33">
      <t>ショクイン</t>
    </rPh>
    <rPh sb="37" eb="39">
      <t>ホイク</t>
    </rPh>
    <rPh sb="39" eb="41">
      <t>キョウユ</t>
    </rPh>
    <phoneticPr fontId="3"/>
  </si>
  <si>
    <t>【幼保】「就学前の子どもに関する教育、保育等の総合的な提供の推進に関する法律（平成18年法律第77号）」第15条</t>
    <rPh sb="52" eb="53">
      <t>ダイ</t>
    </rPh>
    <phoneticPr fontId="3"/>
  </si>
  <si>
    <t>(1)みなし保育教諭がいる場合、園長は併有に向けた人事計画を策定しているか。</t>
    <rPh sb="6" eb="8">
      <t>ホイク</t>
    </rPh>
    <rPh sb="8" eb="10">
      <t>キョウユ</t>
    </rPh>
    <rPh sb="13" eb="15">
      <t>バアイ</t>
    </rPh>
    <rPh sb="16" eb="18">
      <t>エンチョウ</t>
    </rPh>
    <rPh sb="19" eb="21">
      <t>ヘイユウ</t>
    </rPh>
    <rPh sb="22" eb="23">
      <t>ム</t>
    </rPh>
    <rPh sb="25" eb="27">
      <t>ジンジ</t>
    </rPh>
    <rPh sb="27" eb="29">
      <t>ケイカク</t>
    </rPh>
    <rPh sb="30" eb="32">
      <t>サクテイ</t>
    </rPh>
    <phoneticPr fontId="3"/>
  </si>
  <si>
    <t>●資格取得の人事計画</t>
    <rPh sb="1" eb="3">
      <t>シカク</t>
    </rPh>
    <rPh sb="3" eb="5">
      <t>シュトク</t>
    </rPh>
    <rPh sb="6" eb="8">
      <t>ジンジ</t>
    </rPh>
    <rPh sb="8" eb="10">
      <t>ケイカク</t>
    </rPh>
    <phoneticPr fontId="3"/>
  </si>
  <si>
    <t>職員会議は月１回程度開催され、園長は出席しているか。</t>
    <rPh sb="0" eb="2">
      <t>ショクイン</t>
    </rPh>
    <rPh sb="2" eb="4">
      <t>カイギ</t>
    </rPh>
    <rPh sb="5" eb="6">
      <t>ツキ</t>
    </rPh>
    <rPh sb="7" eb="8">
      <t>カイ</t>
    </rPh>
    <rPh sb="8" eb="10">
      <t>テイド</t>
    </rPh>
    <rPh sb="10" eb="12">
      <t>カイサイ</t>
    </rPh>
    <rPh sb="15" eb="17">
      <t>エンチョウ</t>
    </rPh>
    <rPh sb="18" eb="20">
      <t>シュッセキ</t>
    </rPh>
    <phoneticPr fontId="3"/>
  </si>
  <si>
    <t>●会議録</t>
    <rPh sb="1" eb="4">
      <t>カイギロク</t>
    </rPh>
    <phoneticPr fontId="3"/>
  </si>
  <si>
    <t>会議の実施状況</t>
    <rPh sb="0" eb="2">
      <t>カイギ</t>
    </rPh>
    <rPh sb="3" eb="5">
      <t>ジッシ</t>
    </rPh>
    <rPh sb="5" eb="7">
      <t>ジョウキョウ</t>
    </rPh>
    <phoneticPr fontId="3"/>
  </si>
  <si>
    <t>会議名</t>
    <rPh sb="0" eb="2">
      <t>カイギ</t>
    </rPh>
    <rPh sb="2" eb="3">
      <t>メイ</t>
    </rPh>
    <phoneticPr fontId="3"/>
  </si>
  <si>
    <t>実施頻度</t>
    <rPh sb="0" eb="2">
      <t>ジッシ</t>
    </rPh>
    <rPh sb="2" eb="4">
      <t>ヒンド</t>
    </rPh>
    <phoneticPr fontId="3"/>
  </si>
  <si>
    <t>園長の
出席</t>
    <rPh sb="0" eb="2">
      <t>エンチョウ</t>
    </rPh>
    <rPh sb="4" eb="6">
      <t>シュッセキ</t>
    </rPh>
    <phoneticPr fontId="3"/>
  </si>
  <si>
    <t>出席者</t>
    <rPh sb="0" eb="3">
      <t>シュッセキシャ</t>
    </rPh>
    <phoneticPr fontId="3"/>
  </si>
  <si>
    <t>記録の有無</t>
    <rPh sb="0" eb="2">
      <t>キロク</t>
    </rPh>
    <rPh sb="3" eb="5">
      <t>ウム</t>
    </rPh>
    <phoneticPr fontId="3"/>
  </si>
  <si>
    <t>職員会議</t>
    <rPh sb="0" eb="2">
      <t>ショクイン</t>
    </rPh>
    <rPh sb="2" eb="4">
      <t>カイギ</t>
    </rPh>
    <phoneticPr fontId="3"/>
  </si>
  <si>
    <t>給食会議</t>
    <rPh sb="0" eb="2">
      <t>キュウショク</t>
    </rPh>
    <rPh sb="2" eb="4">
      <t>カイギ</t>
    </rPh>
    <phoneticPr fontId="3"/>
  </si>
  <si>
    <t>苦情への対応</t>
    <rPh sb="0" eb="2">
      <t>クジョウ</t>
    </rPh>
    <rPh sb="4" eb="6">
      <t>タイオウ</t>
    </rPh>
    <phoneticPr fontId="7"/>
  </si>
  <si>
    <t>苦情解決に迅速かつ適切に対応するために、苦情を受け付けるための窓口を設置する等の必要な措置を講じていますか。</t>
    <rPh sb="2" eb="4">
      <t>カイケツ</t>
    </rPh>
    <phoneticPr fontId="7"/>
  </si>
  <si>
    <t>【保】「児童福祉施設の設備及び運営に関する基準(昭和23年厚生省令第63号)」第14条の3第１項
【幼保】「幼保連携型認定こども園の学級の編制、職員、設備及び運営に関する基準（平成26年内閣府･文部科学省
           ･厚生労働省令第１号）」第13条（児童福祉施設設備運営基準第14条の３第１項の準用）
【共通】「社会福祉事業の経営者による福祉サービスに関する苦情解決の仕組みの指針について」（H12.6.7児発575号）　</t>
    <rPh sb="159" eb="161">
      <t>キョウツウ</t>
    </rPh>
    <rPh sb="215" eb="216">
      <t>ゴウ</t>
    </rPh>
    <phoneticPr fontId="7"/>
  </si>
  <si>
    <t>苦情解決体制</t>
    <rPh sb="0" eb="2">
      <t>クジョウ</t>
    </rPh>
    <rPh sb="2" eb="4">
      <t>カイケツ</t>
    </rPh>
    <rPh sb="4" eb="6">
      <t>タイセイ</t>
    </rPh>
    <phoneticPr fontId="3"/>
  </si>
  <si>
    <t>職名</t>
    <rPh sb="0" eb="2">
      <t>ショクメイ</t>
    </rPh>
    <phoneticPr fontId="3"/>
  </si>
  <si>
    <t>氏名</t>
    <rPh sb="0" eb="2">
      <t>シメイ</t>
    </rPh>
    <phoneticPr fontId="3"/>
  </si>
  <si>
    <t>●重要事項説明書、掲示物</t>
  </si>
  <si>
    <t>苦情解決責任者</t>
    <rPh sb="0" eb="2">
      <t>クジョウ</t>
    </rPh>
    <rPh sb="2" eb="4">
      <t>カイケツ</t>
    </rPh>
    <rPh sb="4" eb="6">
      <t>セキニン</t>
    </rPh>
    <rPh sb="6" eb="7">
      <t>シャ</t>
    </rPh>
    <phoneticPr fontId="3"/>
  </si>
  <si>
    <t>苦情受付担当者</t>
    <rPh sb="0" eb="2">
      <t>クジョウ</t>
    </rPh>
    <rPh sb="2" eb="4">
      <t>ウケツケ</t>
    </rPh>
    <rPh sb="4" eb="6">
      <t>タントウ</t>
    </rPh>
    <rPh sb="6" eb="7">
      <t>シャ</t>
    </rPh>
    <phoneticPr fontId="3"/>
  </si>
  <si>
    <t>第三者委員</t>
    <rPh sb="0" eb="3">
      <t>ダイサンシャ</t>
    </rPh>
    <rPh sb="3" eb="5">
      <t>イイン</t>
    </rPh>
    <phoneticPr fontId="3"/>
  </si>
  <si>
    <t>※第三者委員は中立・公正性の確保のため、複数であることが望ましい。</t>
    <rPh sb="1" eb="4">
      <t>ダイサンシャ</t>
    </rPh>
    <rPh sb="4" eb="6">
      <t>イイン</t>
    </rPh>
    <phoneticPr fontId="3"/>
  </si>
  <si>
    <t>(1)苦情受付窓口の周知方法</t>
    <rPh sb="3" eb="5">
      <t>クジョウ</t>
    </rPh>
    <rPh sb="5" eb="7">
      <t>ウケツケ</t>
    </rPh>
    <rPh sb="7" eb="9">
      <t>マドグチ</t>
    </rPh>
    <rPh sb="10" eb="12">
      <t>シュウチ</t>
    </rPh>
    <rPh sb="12" eb="14">
      <t>ホウホウ</t>
    </rPh>
    <phoneticPr fontId="3"/>
  </si>
  <si>
    <t>(2)苦情受付書等の書類が整備され、処理の経過を記録に残しているか。</t>
    <rPh sb="3" eb="5">
      <t>クジョウ</t>
    </rPh>
    <rPh sb="5" eb="7">
      <t>ウケツケ</t>
    </rPh>
    <rPh sb="7" eb="8">
      <t>ショ</t>
    </rPh>
    <rPh sb="8" eb="9">
      <t>トウ</t>
    </rPh>
    <rPh sb="10" eb="12">
      <t>ショルイ</t>
    </rPh>
    <rPh sb="13" eb="15">
      <t>セイビ</t>
    </rPh>
    <rPh sb="18" eb="20">
      <t>ショリ</t>
    </rPh>
    <rPh sb="21" eb="23">
      <t>ケイカ</t>
    </rPh>
    <rPh sb="24" eb="26">
      <t>キロク</t>
    </rPh>
    <rPh sb="27" eb="28">
      <t>ノコ</t>
    </rPh>
    <phoneticPr fontId="3"/>
  </si>
  <si>
    <t>●苦情受付簿</t>
    <rPh sb="1" eb="3">
      <t>クジョウ</t>
    </rPh>
    <rPh sb="3" eb="5">
      <t>ウケツケ</t>
    </rPh>
    <rPh sb="5" eb="6">
      <t>ボ</t>
    </rPh>
    <phoneticPr fontId="3"/>
  </si>
  <si>
    <t>施設設備</t>
    <rPh sb="0" eb="2">
      <t>シセツ</t>
    </rPh>
    <rPh sb="2" eb="4">
      <t>セツビ</t>
    </rPh>
    <phoneticPr fontId="3"/>
  </si>
  <si>
    <t>建物・設備及び園庭は、設備運営基準を充足しているか。</t>
    <rPh sb="0" eb="2">
      <t>タテモノ</t>
    </rPh>
    <rPh sb="3" eb="5">
      <t>セツビ</t>
    </rPh>
    <rPh sb="5" eb="6">
      <t>オヨ</t>
    </rPh>
    <rPh sb="7" eb="9">
      <t>エンテイ</t>
    </rPh>
    <rPh sb="11" eb="13">
      <t>セツビ</t>
    </rPh>
    <rPh sb="13" eb="15">
      <t>ウンエイ</t>
    </rPh>
    <rPh sb="15" eb="17">
      <t>キジュン</t>
    </rPh>
    <rPh sb="18" eb="20">
      <t>ジュウソク</t>
    </rPh>
    <phoneticPr fontId="3"/>
  </si>
  <si>
    <t>設置認可後の転用等</t>
    <rPh sb="0" eb="2">
      <t>セッチ</t>
    </rPh>
    <rPh sb="2" eb="4">
      <t>ニンカ</t>
    </rPh>
    <rPh sb="4" eb="5">
      <t>ゴ</t>
    </rPh>
    <rPh sb="6" eb="8">
      <t>テンヨウ</t>
    </rPh>
    <rPh sb="8" eb="9">
      <t>トウ</t>
    </rPh>
    <phoneticPr fontId="3"/>
  </si>
  <si>
    <t>(1)設置認可時の内容と異なる用途で使用している部屋や設備はないか。</t>
    <rPh sb="3" eb="5">
      <t>セッチ</t>
    </rPh>
    <rPh sb="5" eb="7">
      <t>ニンカ</t>
    </rPh>
    <rPh sb="7" eb="8">
      <t>ジ</t>
    </rPh>
    <rPh sb="9" eb="11">
      <t>ナイヨウ</t>
    </rPh>
    <rPh sb="12" eb="13">
      <t>コト</t>
    </rPh>
    <rPh sb="15" eb="17">
      <t>ヨウト</t>
    </rPh>
    <rPh sb="18" eb="20">
      <t>シヨウ</t>
    </rPh>
    <rPh sb="24" eb="26">
      <t>ヘヤ</t>
    </rPh>
    <rPh sb="27" eb="29">
      <t>セツビ</t>
    </rPh>
    <phoneticPr fontId="3"/>
  </si>
  <si>
    <t>※変更がない場合は、非該当を選択</t>
    <rPh sb="1" eb="3">
      <t>ヘンコウ</t>
    </rPh>
    <rPh sb="6" eb="8">
      <t>バアイ</t>
    </rPh>
    <phoneticPr fontId="3"/>
  </si>
  <si>
    <r>
      <t xml:space="preserve">【認定こども園のみ回答】
</t>
    </r>
    <r>
      <rPr>
        <sz val="12"/>
        <rFont val="HGPｺﾞｼｯｸM"/>
        <family val="3"/>
        <charset val="128"/>
      </rPr>
      <t>建物又は敷地の見やすい場所に、幼保連携型認定こども園または認定こども園である旨の掲示をしているか。</t>
    </r>
    <rPh sb="1" eb="3">
      <t>ニンテイ</t>
    </rPh>
    <rPh sb="6" eb="7">
      <t>エン</t>
    </rPh>
    <rPh sb="9" eb="11">
      <t>カイトウ</t>
    </rPh>
    <rPh sb="13" eb="15">
      <t>タテモノ</t>
    </rPh>
    <rPh sb="15" eb="16">
      <t>マタ</t>
    </rPh>
    <rPh sb="17" eb="19">
      <t>シキチ</t>
    </rPh>
    <rPh sb="20" eb="21">
      <t>ミ</t>
    </rPh>
    <rPh sb="24" eb="26">
      <t>バショ</t>
    </rPh>
    <rPh sb="28" eb="35">
      <t>ヨウホレンケイガタニンテイ</t>
    </rPh>
    <rPh sb="38" eb="39">
      <t>エン</t>
    </rPh>
    <rPh sb="42" eb="44">
      <t>ニンテイ</t>
    </rPh>
    <rPh sb="47" eb="48">
      <t>エン</t>
    </rPh>
    <rPh sb="51" eb="52">
      <t>ムネ</t>
    </rPh>
    <rPh sb="53" eb="55">
      <t>ケイジ</t>
    </rPh>
    <phoneticPr fontId="3"/>
  </si>
  <si>
    <t>【幼保】「幼保連携型認定こども園の学級の編制、職員、設備及び運営に関する基準（平成26年内閣府･文部科学省
           ･厚生労働省令第１号）」第11条
【共通】「就学前の子どもに関する教育、保育等の総合的な提供の推進に関する法律第三条第二項及び第四項の規定
　　　　　に基づき内閣総理大臣及び文部科学大臣が定める施設の設備及び運営に関する基準（平成26年告示第２号）」
　　　　　第８ ９</t>
    <rPh sb="1" eb="3">
      <t>ヨウホ</t>
    </rPh>
    <rPh sb="83" eb="85">
      <t>キョウツウ</t>
    </rPh>
    <rPh sb="178" eb="180">
      <t>ヘイセイ</t>
    </rPh>
    <rPh sb="182" eb="183">
      <t>ネン</t>
    </rPh>
    <rPh sb="183" eb="185">
      <t>コクジ</t>
    </rPh>
    <rPh sb="185" eb="186">
      <t>ダイ</t>
    </rPh>
    <rPh sb="187" eb="188">
      <t>ゴウ</t>
    </rPh>
    <rPh sb="196" eb="197">
      <t>ダイ</t>
    </rPh>
    <phoneticPr fontId="7"/>
  </si>
  <si>
    <t>環境衛生</t>
    <rPh sb="0" eb="2">
      <t>カンキョウ</t>
    </rPh>
    <rPh sb="2" eb="4">
      <t>エイセイ</t>
    </rPh>
    <phoneticPr fontId="7"/>
  </si>
  <si>
    <t xml:space="preserve">
園内における換気・採光・照明・保温・清潔保持その他環境衛生について、園児及び職員の健康を保持する上で適切な環境の維持に努めているか。</t>
    <rPh sb="1" eb="3">
      <t>エンナイ</t>
    </rPh>
    <rPh sb="7" eb="9">
      <t>カンキ</t>
    </rPh>
    <rPh sb="10" eb="12">
      <t>サイコウ</t>
    </rPh>
    <rPh sb="13" eb="15">
      <t>ショウメイ</t>
    </rPh>
    <rPh sb="16" eb="18">
      <t>ホオン</t>
    </rPh>
    <rPh sb="19" eb="21">
      <t>セイケツ</t>
    </rPh>
    <rPh sb="21" eb="23">
      <t>ホジ</t>
    </rPh>
    <rPh sb="25" eb="26">
      <t>タ</t>
    </rPh>
    <rPh sb="26" eb="28">
      <t>カンキョウ</t>
    </rPh>
    <rPh sb="28" eb="30">
      <t>エイセイ</t>
    </rPh>
    <rPh sb="35" eb="37">
      <t>エンジ</t>
    </rPh>
    <rPh sb="37" eb="38">
      <t>オヨ</t>
    </rPh>
    <rPh sb="39" eb="41">
      <t>ショクイン</t>
    </rPh>
    <rPh sb="42" eb="44">
      <t>ケンコウ</t>
    </rPh>
    <rPh sb="45" eb="47">
      <t>ホジ</t>
    </rPh>
    <rPh sb="49" eb="50">
      <t>ウエ</t>
    </rPh>
    <rPh sb="51" eb="53">
      <t>テキセツ</t>
    </rPh>
    <rPh sb="54" eb="56">
      <t>カンキョウ</t>
    </rPh>
    <rPh sb="57" eb="59">
      <t>イジ</t>
    </rPh>
    <rPh sb="60" eb="61">
      <t>ツト</t>
    </rPh>
    <phoneticPr fontId="7"/>
  </si>
  <si>
    <t>学校環境衛生基準に基づき、学校薬剤師等による以下の定期検査を実施し、結果を記録しているか。</t>
    <rPh sb="0" eb="2">
      <t>ガッコウ</t>
    </rPh>
    <rPh sb="2" eb="4">
      <t>カンキョウ</t>
    </rPh>
    <rPh sb="4" eb="6">
      <t>エイセイ</t>
    </rPh>
    <rPh sb="6" eb="8">
      <t>キジュン</t>
    </rPh>
    <rPh sb="9" eb="10">
      <t>モト</t>
    </rPh>
    <rPh sb="13" eb="15">
      <t>ガッコウ</t>
    </rPh>
    <rPh sb="15" eb="18">
      <t>ヤクザイシ</t>
    </rPh>
    <rPh sb="18" eb="19">
      <t>トウ</t>
    </rPh>
    <rPh sb="22" eb="24">
      <t>イカ</t>
    </rPh>
    <rPh sb="25" eb="27">
      <t>テイキ</t>
    </rPh>
    <rPh sb="27" eb="29">
      <t>ケンサ</t>
    </rPh>
    <rPh sb="30" eb="32">
      <t>ジッシ</t>
    </rPh>
    <rPh sb="34" eb="36">
      <t>ケッカ</t>
    </rPh>
    <rPh sb="37" eb="38">
      <t>キ</t>
    </rPh>
    <rPh sb="38" eb="39">
      <t>ロク</t>
    </rPh>
    <phoneticPr fontId="3"/>
  </si>
  <si>
    <t>(1)検査実施状況</t>
    <rPh sb="3" eb="5">
      <t>ケンサ</t>
    </rPh>
    <rPh sb="5" eb="7">
      <t>ジッシ</t>
    </rPh>
    <rPh sb="7" eb="9">
      <t>ジョウキョウ</t>
    </rPh>
    <phoneticPr fontId="3"/>
  </si>
  <si>
    <t>直近の検査年月日</t>
    <rPh sb="0" eb="2">
      <t>チョッキン</t>
    </rPh>
    <rPh sb="3" eb="5">
      <t>ケンサ</t>
    </rPh>
    <rPh sb="5" eb="6">
      <t>ネン</t>
    </rPh>
    <rPh sb="6" eb="7">
      <t>ツキ</t>
    </rPh>
    <rPh sb="7" eb="8">
      <t>ビ</t>
    </rPh>
    <phoneticPr fontId="3"/>
  </si>
  <si>
    <t>●検査結果</t>
    <rPh sb="1" eb="3">
      <t>ケンサ</t>
    </rPh>
    <rPh sb="3" eb="5">
      <t>ケッカ</t>
    </rPh>
    <phoneticPr fontId="3"/>
  </si>
  <si>
    <t>①保育室等の環境（換気及び保温等、採光及び証明、騒音）</t>
  </si>
  <si>
    <t>　R　年　月　日</t>
    <rPh sb="3" eb="4">
      <t>ネン</t>
    </rPh>
    <rPh sb="5" eb="6">
      <t>ガツ</t>
    </rPh>
    <rPh sb="7" eb="8">
      <t>ヒ</t>
    </rPh>
    <phoneticPr fontId="3"/>
  </si>
  <si>
    <t>②飲料水等の水質及び施設・設備</t>
  </si>
  <si>
    <t>③学校の清潔、ネズミ、衛生害虫等及び教室等の備品の管理</t>
  </si>
  <si>
    <t>④水泳プール（水質、施設・設備の衛生状態）</t>
  </si>
  <si>
    <t>(2)学校薬剤師により省略が許可された項目</t>
    <rPh sb="3" eb="5">
      <t>ガッコウ</t>
    </rPh>
    <rPh sb="5" eb="8">
      <t>ヤクザイシ</t>
    </rPh>
    <rPh sb="11" eb="13">
      <t>ショウリャク</t>
    </rPh>
    <rPh sb="14" eb="16">
      <t>キョカ</t>
    </rPh>
    <rPh sb="19" eb="21">
      <t>コウモク</t>
    </rPh>
    <phoneticPr fontId="3"/>
  </si>
  <si>
    <t>(3)検査不適合の場合、事後対応をしているか。</t>
    <rPh sb="3" eb="5">
      <t>ケンサ</t>
    </rPh>
    <rPh sb="5" eb="8">
      <t>フテキゴウ</t>
    </rPh>
    <rPh sb="9" eb="11">
      <t>バアイ</t>
    </rPh>
    <rPh sb="12" eb="14">
      <t>ジゴ</t>
    </rPh>
    <rPh sb="14" eb="16">
      <t>タイオウ</t>
    </rPh>
    <phoneticPr fontId="3"/>
  </si>
  <si>
    <t>※不適合がなかった場合は、非該当を選択</t>
    <rPh sb="1" eb="4">
      <t>フテキゴウ</t>
    </rPh>
    <rPh sb="9" eb="11">
      <t>バアイ</t>
    </rPh>
    <rPh sb="13" eb="16">
      <t>ヒガイトウ</t>
    </rPh>
    <rPh sb="17" eb="19">
      <t>センタク</t>
    </rPh>
    <phoneticPr fontId="3"/>
  </si>
  <si>
    <t>防犯対策</t>
    <rPh sb="0" eb="2">
      <t>ボウハン</t>
    </rPh>
    <rPh sb="2" eb="4">
      <t>タイサク</t>
    </rPh>
    <phoneticPr fontId="3"/>
  </si>
  <si>
    <t>外部からの不審者の侵入等に備え、日中及び夜間における施設の管理・防犯体制、職員間の連絡体制を含めた緊急時の対応体制を構築するとともに、夜間における施錠などの防犯措置を徹底しているか。</t>
    <rPh sb="0" eb="2">
      <t>ガイブ</t>
    </rPh>
    <rPh sb="5" eb="8">
      <t>フシンシャ</t>
    </rPh>
    <rPh sb="9" eb="11">
      <t>シンニュウ</t>
    </rPh>
    <rPh sb="11" eb="12">
      <t>トウ</t>
    </rPh>
    <rPh sb="13" eb="14">
      <t>ソナ</t>
    </rPh>
    <rPh sb="16" eb="18">
      <t>ニッチュウ</t>
    </rPh>
    <rPh sb="18" eb="19">
      <t>オヨ</t>
    </rPh>
    <rPh sb="20" eb="22">
      <t>ヤカン</t>
    </rPh>
    <rPh sb="26" eb="28">
      <t>シセツ</t>
    </rPh>
    <rPh sb="29" eb="31">
      <t>カンリ</t>
    </rPh>
    <rPh sb="32" eb="34">
      <t>ボウハン</t>
    </rPh>
    <rPh sb="34" eb="36">
      <t>タイセイ</t>
    </rPh>
    <rPh sb="37" eb="40">
      <t>ショクインカン</t>
    </rPh>
    <rPh sb="41" eb="43">
      <t>レンラク</t>
    </rPh>
    <rPh sb="43" eb="45">
      <t>タイセイ</t>
    </rPh>
    <rPh sb="46" eb="47">
      <t>フク</t>
    </rPh>
    <rPh sb="49" eb="52">
      <t>キンキュウジ</t>
    </rPh>
    <rPh sb="53" eb="55">
      <t>タイオウ</t>
    </rPh>
    <rPh sb="55" eb="57">
      <t>タイセイ</t>
    </rPh>
    <rPh sb="58" eb="60">
      <t>コウチク</t>
    </rPh>
    <rPh sb="67" eb="69">
      <t>ヤカン</t>
    </rPh>
    <rPh sb="73" eb="75">
      <t>セジョウ</t>
    </rPh>
    <rPh sb="78" eb="80">
      <t>ボウハン</t>
    </rPh>
    <rPh sb="80" eb="82">
      <t>ソチ</t>
    </rPh>
    <rPh sb="83" eb="85">
      <t>テッテイ</t>
    </rPh>
    <phoneticPr fontId="3"/>
  </si>
  <si>
    <t>外向け防犯カメラ</t>
    <rPh sb="0" eb="1">
      <t>ソト</t>
    </rPh>
    <rPh sb="1" eb="2">
      <t>ム</t>
    </rPh>
    <rPh sb="3" eb="5">
      <t>ボウハン</t>
    </rPh>
    <phoneticPr fontId="3"/>
  </si>
  <si>
    <t>台</t>
    <rPh sb="0" eb="1">
      <t>ダイ</t>
    </rPh>
    <phoneticPr fontId="3"/>
  </si>
  <si>
    <t>警備会社名</t>
    <rPh sb="0" eb="2">
      <t>ケイビ</t>
    </rPh>
    <rPh sb="2" eb="4">
      <t>ガイシャ</t>
    </rPh>
    <rPh sb="4" eb="5">
      <t>メイ</t>
    </rPh>
    <phoneticPr fontId="3"/>
  </si>
  <si>
    <t>その他の防犯措置</t>
    <rPh sb="2" eb="3">
      <t>タ</t>
    </rPh>
    <rPh sb="4" eb="6">
      <t>ボウハン</t>
    </rPh>
    <rPh sb="6" eb="8">
      <t>ソチ</t>
    </rPh>
    <phoneticPr fontId="3"/>
  </si>
  <si>
    <t>人材確保</t>
    <rPh sb="0" eb="2">
      <t>ジンザイ</t>
    </rPh>
    <rPh sb="2" eb="4">
      <t>カクホ</t>
    </rPh>
    <phoneticPr fontId="3"/>
  </si>
  <si>
    <t>(1)採用･退職の状況</t>
    <rPh sb="3" eb="5">
      <t>サイヨウ</t>
    </rPh>
    <rPh sb="6" eb="8">
      <t>タイショク</t>
    </rPh>
    <rPh sb="9" eb="11">
      <t>ジョウキョウ</t>
    </rPh>
    <phoneticPr fontId="3"/>
  </si>
  <si>
    <t>計</t>
    <rPh sb="0" eb="1">
      <t>ケイ</t>
    </rPh>
    <phoneticPr fontId="3"/>
  </si>
  <si>
    <t>正職員</t>
    <rPh sb="0" eb="3">
      <t>セイショクイン</t>
    </rPh>
    <phoneticPr fontId="3"/>
  </si>
  <si>
    <t>準職員
パート</t>
    <rPh sb="0" eb="1">
      <t>ジュン</t>
    </rPh>
    <rPh sb="1" eb="3">
      <t>ショクイン</t>
    </rPh>
    <phoneticPr fontId="3"/>
  </si>
  <si>
    <t>派遣職員</t>
    <rPh sb="0" eb="2">
      <t>ハケン</t>
    </rPh>
    <rPh sb="2" eb="4">
      <t>ショクイン</t>
    </rPh>
    <phoneticPr fontId="3"/>
  </si>
  <si>
    <t>小計</t>
    <rPh sb="0" eb="2">
      <t>ショウケイ</t>
    </rPh>
    <phoneticPr fontId="3"/>
  </si>
  <si>
    <t>職員数
（前年度末現在）</t>
    <rPh sb="0" eb="3">
      <t>ショクインスウ</t>
    </rPh>
    <rPh sb="5" eb="8">
      <t>ゼンネンド</t>
    </rPh>
    <rPh sb="8" eb="9">
      <t>マツ</t>
    </rPh>
    <rPh sb="9" eb="11">
      <t>ゲンザイ</t>
    </rPh>
    <phoneticPr fontId="3"/>
  </si>
  <si>
    <t>退職者数
（前年度）</t>
    <rPh sb="0" eb="2">
      <t>タイショク</t>
    </rPh>
    <rPh sb="2" eb="3">
      <t>シャ</t>
    </rPh>
    <rPh sb="3" eb="4">
      <t>スウ</t>
    </rPh>
    <rPh sb="6" eb="9">
      <t>ゼンネンド</t>
    </rPh>
    <phoneticPr fontId="3"/>
  </si>
  <si>
    <t>退職者数
（本年度）</t>
    <rPh sb="0" eb="2">
      <t>タイショク</t>
    </rPh>
    <rPh sb="2" eb="3">
      <t>シャ</t>
    </rPh>
    <rPh sb="3" eb="4">
      <t>スウ</t>
    </rPh>
    <rPh sb="6" eb="9">
      <t>ホンネンド</t>
    </rPh>
    <phoneticPr fontId="3"/>
  </si>
  <si>
    <t>採用者数
（本年度中）</t>
    <rPh sb="0" eb="2">
      <t>サイヨウ</t>
    </rPh>
    <rPh sb="2" eb="3">
      <t>シャ</t>
    </rPh>
    <rPh sb="3" eb="4">
      <t>スウ</t>
    </rPh>
    <rPh sb="6" eb="9">
      <t>ホンネンド</t>
    </rPh>
    <rPh sb="9" eb="10">
      <t>チュウ</t>
    </rPh>
    <phoneticPr fontId="3"/>
  </si>
  <si>
    <t>(2)職員の定着促進、離職防止のために実施している取組</t>
    <rPh sb="19" eb="21">
      <t>ジッシ</t>
    </rPh>
    <rPh sb="25" eb="27">
      <t>トリクミ</t>
    </rPh>
    <phoneticPr fontId="3"/>
  </si>
  <si>
    <t>○</t>
    <phoneticPr fontId="3"/>
  </si>
  <si>
    <t>有</t>
    <rPh sb="0" eb="1">
      <t>アリ</t>
    </rPh>
    <phoneticPr fontId="3"/>
  </si>
  <si>
    <t>×</t>
    <phoneticPr fontId="3"/>
  </si>
  <si>
    <t>無</t>
    <rPh sb="0" eb="1">
      <t>ム</t>
    </rPh>
    <phoneticPr fontId="3"/>
  </si>
  <si>
    <t>非該当</t>
    <rPh sb="0" eb="3">
      <t>ヒガイトウ</t>
    </rPh>
    <phoneticPr fontId="3"/>
  </si>
  <si>
    <t xml:space="preserve">非常災害対策
危機管理マニュアル
</t>
    <rPh sb="0" eb="2">
      <t>ヒジョウ</t>
    </rPh>
    <rPh sb="2" eb="4">
      <t>サイガイ</t>
    </rPh>
    <rPh sb="4" eb="6">
      <t>タイサク</t>
    </rPh>
    <rPh sb="7" eb="9">
      <t>キキ</t>
    </rPh>
    <rPh sb="9" eb="11">
      <t>カンリ</t>
    </rPh>
    <phoneticPr fontId="3"/>
  </si>
  <si>
    <t>震災、風水害、火災その他非常災害に対処するため、園児の安全の確保のための体制及び避難の方法等を定めた具体的な計画（危機管理マニュアル）を策定しているか。</t>
    <rPh sb="0" eb="2">
      <t>シンサイ</t>
    </rPh>
    <rPh sb="3" eb="6">
      <t>フウスイガイ</t>
    </rPh>
    <rPh sb="7" eb="9">
      <t>カサイ</t>
    </rPh>
    <rPh sb="11" eb="12">
      <t>タ</t>
    </rPh>
    <rPh sb="12" eb="14">
      <t>ヒジョウ</t>
    </rPh>
    <rPh sb="14" eb="16">
      <t>サイガイ</t>
    </rPh>
    <rPh sb="17" eb="19">
      <t>タイショ</t>
    </rPh>
    <rPh sb="24" eb="26">
      <t>エンジ</t>
    </rPh>
    <rPh sb="27" eb="29">
      <t>アンゼン</t>
    </rPh>
    <rPh sb="30" eb="32">
      <t>カクホ</t>
    </rPh>
    <rPh sb="36" eb="38">
      <t>タイセイ</t>
    </rPh>
    <rPh sb="38" eb="39">
      <t>オヨ</t>
    </rPh>
    <rPh sb="40" eb="42">
      <t>ヒナン</t>
    </rPh>
    <rPh sb="43" eb="45">
      <t>ホウホウ</t>
    </rPh>
    <rPh sb="45" eb="46">
      <t>ナド</t>
    </rPh>
    <rPh sb="47" eb="48">
      <t>サダ</t>
    </rPh>
    <rPh sb="50" eb="52">
      <t>グタイ</t>
    </rPh>
    <rPh sb="52" eb="53">
      <t>テキ</t>
    </rPh>
    <rPh sb="54" eb="56">
      <t>ケイカク</t>
    </rPh>
    <rPh sb="57" eb="59">
      <t>キキ</t>
    </rPh>
    <rPh sb="59" eb="61">
      <t>カンリ</t>
    </rPh>
    <rPh sb="68" eb="70">
      <t>サクテイ</t>
    </rPh>
    <phoneticPr fontId="7"/>
  </si>
  <si>
    <t>●（学校）安全計画、各種マニュアル、訓練の実施記録</t>
    <rPh sb="2" eb="4">
      <t>ガッコウ</t>
    </rPh>
    <rPh sb="5" eb="7">
      <t>アンゼン</t>
    </rPh>
    <rPh sb="7" eb="9">
      <t>ケイカク</t>
    </rPh>
    <rPh sb="10" eb="12">
      <t>カクシュ</t>
    </rPh>
    <rPh sb="18" eb="20">
      <t>クンレン</t>
    </rPh>
    <rPh sb="21" eb="23">
      <t>ジッシ</t>
    </rPh>
    <rPh sb="23" eb="25">
      <t>キロク</t>
    </rPh>
    <phoneticPr fontId="3"/>
  </si>
  <si>
    <r>
      <t>上記のマニュアルに含まれている項目に</t>
    </r>
    <r>
      <rPr>
        <sz val="12"/>
        <rFont val="Segoe UI Symbol"/>
        <family val="3"/>
      </rPr>
      <t>✔</t>
    </r>
    <rPh sb="0" eb="2">
      <t>ジョウキ</t>
    </rPh>
    <rPh sb="9" eb="10">
      <t>フク</t>
    </rPh>
    <rPh sb="15" eb="17">
      <t>コウモク</t>
    </rPh>
    <phoneticPr fontId="7"/>
  </si>
  <si>
    <t>地震</t>
    <rPh sb="0" eb="2">
      <t>ジシン</t>
    </rPh>
    <phoneticPr fontId="3"/>
  </si>
  <si>
    <t>風水害</t>
    <rPh sb="0" eb="3">
      <t>フウスイガイ</t>
    </rPh>
    <phoneticPr fontId="3"/>
  </si>
  <si>
    <t>火災</t>
    <rPh sb="0" eb="2">
      <t>カサイ</t>
    </rPh>
    <phoneticPr fontId="3"/>
  </si>
  <si>
    <t>不審者</t>
    <rPh sb="0" eb="3">
      <t>フシンシャ</t>
    </rPh>
    <phoneticPr fontId="3"/>
  </si>
  <si>
    <t>事故･けが</t>
    <rPh sb="0" eb="2">
      <t>ジコ</t>
    </rPh>
    <phoneticPr fontId="3"/>
  </si>
  <si>
    <t>熱中症</t>
    <rPh sb="0" eb="2">
      <t>ネッチュウ</t>
    </rPh>
    <rPh sb="2" eb="3">
      <t>ショウ</t>
    </rPh>
    <phoneticPr fontId="3"/>
  </si>
  <si>
    <t>アレルギー</t>
    <phoneticPr fontId="3"/>
  </si>
  <si>
    <t>感染症</t>
    <rPh sb="0" eb="3">
      <t>カンセンショウ</t>
    </rPh>
    <phoneticPr fontId="3"/>
  </si>
  <si>
    <t>〈その他〉</t>
    <rPh sb="3" eb="4">
      <t>タ</t>
    </rPh>
    <phoneticPr fontId="3"/>
  </si>
  <si>
    <t>落雷</t>
    <rPh sb="0" eb="2">
      <t>ラクライ</t>
    </rPh>
    <phoneticPr fontId="3"/>
  </si>
  <si>
    <t>Jアラート</t>
    <phoneticPr fontId="3"/>
  </si>
  <si>
    <t>犯罪予告</t>
    <rPh sb="0" eb="2">
      <t>ハンザイ</t>
    </rPh>
    <rPh sb="2" eb="4">
      <t>ヨコク</t>
    </rPh>
    <phoneticPr fontId="3"/>
  </si>
  <si>
    <t>インターネット犯罪</t>
    <rPh sb="7" eb="9">
      <t>ハンザイ</t>
    </rPh>
    <phoneticPr fontId="3"/>
  </si>
  <si>
    <t>(1)職員への周知方法</t>
    <rPh sb="3" eb="5">
      <t>ショクイン</t>
    </rPh>
    <rPh sb="7" eb="9">
      <t>シュウチ</t>
    </rPh>
    <rPh sb="9" eb="11">
      <t>ホウホウ</t>
    </rPh>
    <phoneticPr fontId="3"/>
  </si>
  <si>
    <t>(2)各マニュアルに基づき、通報を含めた実践的な訓練を実施しているか。</t>
    <rPh sb="3" eb="4">
      <t>カク</t>
    </rPh>
    <rPh sb="10" eb="11">
      <t>モト</t>
    </rPh>
    <rPh sb="14" eb="16">
      <t>ツウホウ</t>
    </rPh>
    <rPh sb="17" eb="18">
      <t>フク</t>
    </rPh>
    <rPh sb="20" eb="23">
      <t>ジッセンテキ</t>
    </rPh>
    <rPh sb="24" eb="26">
      <t>クンレン</t>
    </rPh>
    <rPh sb="27" eb="29">
      <t>ジッシ</t>
    </rPh>
    <phoneticPr fontId="3"/>
  </si>
  <si>
    <t>(3)直近のマニュアル見直し時期</t>
    <rPh sb="3" eb="5">
      <t>チョッキン</t>
    </rPh>
    <rPh sb="11" eb="13">
      <t>ミナオ</t>
    </rPh>
    <rPh sb="14" eb="16">
      <t>ジキ</t>
    </rPh>
    <phoneticPr fontId="3"/>
  </si>
  <si>
    <t>連絡方法</t>
    <rPh sb="0" eb="2">
      <t>レンラク</t>
    </rPh>
    <rPh sb="2" eb="4">
      <t>ホウホウ</t>
    </rPh>
    <phoneticPr fontId="3"/>
  </si>
  <si>
    <t>消防</t>
    <rPh sb="0" eb="2">
      <t>ショウボウ</t>
    </rPh>
    <phoneticPr fontId="7"/>
  </si>
  <si>
    <t>　　R　年　月　日</t>
    <rPh sb="4" eb="5">
      <t>ネン</t>
    </rPh>
    <rPh sb="6" eb="7">
      <t>ガツ</t>
    </rPh>
    <rPh sb="8" eb="9">
      <t>ヒ</t>
    </rPh>
    <phoneticPr fontId="3"/>
  </si>
  <si>
    <r>
      <t xml:space="preserve">★義務
</t>
    </r>
    <r>
      <rPr>
        <sz val="12"/>
        <color rgb="FF7030A0"/>
        <rFont val="HGPｺﾞｼｯｸM"/>
        <family val="3"/>
        <charset val="128"/>
      </rPr>
      <t>●法定点検結果、消防署への届出（受理印）</t>
    </r>
    <rPh sb="1" eb="3">
      <t>ギム</t>
    </rPh>
    <rPh sb="5" eb="7">
      <t>ホウテイ</t>
    </rPh>
    <rPh sb="7" eb="9">
      <t>テンケン</t>
    </rPh>
    <rPh sb="9" eb="11">
      <t>ケッカ</t>
    </rPh>
    <phoneticPr fontId="3"/>
  </si>
  <si>
    <t>　点検実施専門業者名</t>
    <rPh sb="1" eb="3">
      <t>テンケン</t>
    </rPh>
    <rPh sb="3" eb="5">
      <t>ジッシ</t>
    </rPh>
    <rPh sb="5" eb="7">
      <t>センモン</t>
    </rPh>
    <rPh sb="7" eb="9">
      <t>ギョウシャ</t>
    </rPh>
    <rPh sb="9" eb="10">
      <t>メイ</t>
    </rPh>
    <phoneticPr fontId="3"/>
  </si>
  <si>
    <t>　点検実施日</t>
    <rPh sb="1" eb="3">
      <t>テンケン</t>
    </rPh>
    <rPh sb="3" eb="5">
      <t>ジッシ</t>
    </rPh>
    <rPh sb="5" eb="6">
      <t>ヒ</t>
    </rPh>
    <phoneticPr fontId="3"/>
  </si>
  <si>
    <t>①</t>
    <phoneticPr fontId="3"/>
  </si>
  <si>
    <t>R　　年　月　日</t>
    <rPh sb="3" eb="4">
      <t>ネン</t>
    </rPh>
    <rPh sb="5" eb="6">
      <t>ガツ</t>
    </rPh>
    <rPh sb="7" eb="8">
      <t>ヒ</t>
    </rPh>
    <phoneticPr fontId="3"/>
  </si>
  <si>
    <t>②</t>
    <phoneticPr fontId="3"/>
  </si>
  <si>
    <t>消防署長の受理日</t>
    <rPh sb="0" eb="2">
      <t>ショウボウ</t>
    </rPh>
    <rPh sb="2" eb="4">
      <t>ショチョウ</t>
    </rPh>
    <rPh sb="5" eb="7">
      <t>ジュリ</t>
    </rPh>
    <rPh sb="7" eb="8">
      <t>ヒ</t>
    </rPh>
    <phoneticPr fontId="3"/>
  </si>
  <si>
    <r>
      <rPr>
        <sz val="10"/>
        <color rgb="FF0070C0"/>
        <rFont val="HGPｺﾞｼｯｸM"/>
        <family val="3"/>
        <charset val="128"/>
      </rPr>
      <t>※修理や修繕が必要なかった場合、非該当を選択</t>
    </r>
    <r>
      <rPr>
        <sz val="12"/>
        <color rgb="FF7030A0"/>
        <rFont val="HGPｺﾞｼｯｸM"/>
        <family val="3"/>
        <charset val="128"/>
      </rPr>
      <t xml:space="preserve">
●修繕したことが確認できる記録、改善計画書</t>
    </r>
    <rPh sb="1" eb="3">
      <t>シュウリ</t>
    </rPh>
    <rPh sb="4" eb="6">
      <t>シュウゼン</t>
    </rPh>
    <rPh sb="7" eb="9">
      <t>ヒツヨウ</t>
    </rPh>
    <rPh sb="13" eb="15">
      <t>バアイ</t>
    </rPh>
    <rPh sb="16" eb="19">
      <t>ヒガイトウ</t>
    </rPh>
    <rPh sb="20" eb="22">
      <t>センタク</t>
    </rPh>
    <rPh sb="24" eb="26">
      <t>シュウゼン</t>
    </rPh>
    <rPh sb="31" eb="33">
      <t>カクニン</t>
    </rPh>
    <rPh sb="36" eb="38">
      <t>キロク</t>
    </rPh>
    <rPh sb="39" eb="41">
      <t>カイゼン</t>
    </rPh>
    <rPh sb="41" eb="43">
      <t>ケイカク</t>
    </rPh>
    <rPh sb="43" eb="44">
      <t>ショ</t>
    </rPh>
    <phoneticPr fontId="3"/>
  </si>
  <si>
    <t>前年度訓練実施状況</t>
    <rPh sb="0" eb="1">
      <t>ゼン</t>
    </rPh>
    <rPh sb="1" eb="3">
      <t>ネンド</t>
    </rPh>
    <rPh sb="3" eb="5">
      <t>クンレン</t>
    </rPh>
    <rPh sb="5" eb="7">
      <t>ジッシ</t>
    </rPh>
    <rPh sb="7" eb="9">
      <t>ジョウキョウ</t>
    </rPh>
    <phoneticPr fontId="3"/>
  </si>
  <si>
    <t>避難訓練</t>
    <rPh sb="0" eb="2">
      <t>ヒナン</t>
    </rPh>
    <rPh sb="2" eb="4">
      <t>クンレン</t>
    </rPh>
    <phoneticPr fontId="3"/>
  </si>
  <si>
    <t>回</t>
    <rPh sb="0" eb="1">
      <t>カイ</t>
    </rPh>
    <phoneticPr fontId="3"/>
  </si>
  <si>
    <t>消火訓練</t>
    <rPh sb="0" eb="2">
      <t>ショウカ</t>
    </rPh>
    <rPh sb="2" eb="4">
      <t>クンレン</t>
    </rPh>
    <phoneticPr fontId="3"/>
  </si>
  <si>
    <t>　また、その記録を整備し、評価や対策が検討されていますか。</t>
    <rPh sb="6" eb="8">
      <t>キロク</t>
    </rPh>
    <rPh sb="9" eb="11">
      <t>セイビ</t>
    </rPh>
    <rPh sb="13" eb="15">
      <t>ヒョウカ</t>
    </rPh>
    <rPh sb="16" eb="18">
      <t>タイサク</t>
    </rPh>
    <rPh sb="19" eb="21">
      <t>ケントウ</t>
    </rPh>
    <phoneticPr fontId="3"/>
  </si>
  <si>
    <t xml:space="preserve">避難確保計画
</t>
    <rPh sb="0" eb="2">
      <t>ヒナン</t>
    </rPh>
    <rPh sb="2" eb="4">
      <t>カクホ</t>
    </rPh>
    <rPh sb="4" eb="6">
      <t>ケイカク</t>
    </rPh>
    <phoneticPr fontId="3"/>
  </si>
  <si>
    <t>浸水想定区域又は土砂災害警戒区域内に所在し、市町地域防災計画に要配慮者利用施設として位置付けらているか。</t>
    <phoneticPr fontId="3"/>
  </si>
  <si>
    <t>※市町から位置づけられていない場合、非該当を選択</t>
    <rPh sb="1" eb="2">
      <t>シ</t>
    </rPh>
    <rPh sb="2" eb="3">
      <t>マチ</t>
    </rPh>
    <rPh sb="5" eb="7">
      <t>イチ</t>
    </rPh>
    <rPh sb="15" eb="17">
      <t>バアイ</t>
    </rPh>
    <phoneticPr fontId="3"/>
  </si>
  <si>
    <t>【共通】「水防法(昭和24年法律第193号)」第15条の3
          「土砂災害警戒区域等における土砂災害防止対策の推進に関する法律（平成12年法律第57号）」第8条の2</t>
    <rPh sb="1" eb="3">
      <t>キョウツウ</t>
    </rPh>
    <rPh sb="9" eb="11">
      <t>ショウワ</t>
    </rPh>
    <rPh sb="13" eb="14">
      <t>ネン</t>
    </rPh>
    <rPh sb="14" eb="16">
      <t>ホウリツ</t>
    </rPh>
    <rPh sb="16" eb="17">
      <t>ダイ</t>
    </rPh>
    <rPh sb="20" eb="21">
      <t>ゴウ</t>
    </rPh>
    <rPh sb="72" eb="74">
      <t>ヘイセイ</t>
    </rPh>
    <rPh sb="76" eb="77">
      <t>ネン</t>
    </rPh>
    <rPh sb="77" eb="79">
      <t>ホウリツ</t>
    </rPh>
    <rPh sb="79" eb="80">
      <t>ダイ</t>
    </rPh>
    <rPh sb="82" eb="83">
      <t>ゴウ</t>
    </rPh>
    <phoneticPr fontId="7"/>
  </si>
  <si>
    <t>〈位置付けられている場合のみ回答〉</t>
    <rPh sb="14" eb="16">
      <t>カイトウ</t>
    </rPh>
    <phoneticPr fontId="3"/>
  </si>
  <si>
    <r>
      <t xml:space="preserve">★義務
　①避難確保計画の作成
　②避難確保計画を市町村長へ報告
　　（変更も同様）
　③迅速な避難のための訓練
　④訓練の結果を市町村長へ報告
</t>
    </r>
    <r>
      <rPr>
        <sz val="12"/>
        <color rgb="FF7030A0"/>
        <rFont val="HGPｺﾞｼｯｸM"/>
        <family val="3"/>
        <charset val="128"/>
      </rPr>
      <t>●避難確保計画（受理印）、訓練結果（受理印）</t>
    </r>
    <rPh sb="1" eb="3">
      <t>ギム</t>
    </rPh>
    <rPh sb="6" eb="8">
      <t>ヒナン</t>
    </rPh>
    <rPh sb="8" eb="10">
      <t>カクホ</t>
    </rPh>
    <rPh sb="10" eb="12">
      <t>ケイカク</t>
    </rPh>
    <rPh sb="13" eb="15">
      <t>サクセイ</t>
    </rPh>
    <rPh sb="18" eb="20">
      <t>ヒナン</t>
    </rPh>
    <rPh sb="20" eb="22">
      <t>カクホ</t>
    </rPh>
    <rPh sb="22" eb="24">
      <t>ケイカク</t>
    </rPh>
    <rPh sb="25" eb="29">
      <t>シチョウソンチョウ</t>
    </rPh>
    <rPh sb="30" eb="32">
      <t>ホウコク</t>
    </rPh>
    <rPh sb="36" eb="38">
      <t>ヘンコウ</t>
    </rPh>
    <rPh sb="39" eb="41">
      <t>ドウヨウ</t>
    </rPh>
    <rPh sb="45" eb="47">
      <t>ジンソク</t>
    </rPh>
    <rPh sb="48" eb="50">
      <t>ヒナン</t>
    </rPh>
    <rPh sb="54" eb="56">
      <t>クンレン</t>
    </rPh>
    <rPh sb="59" eb="61">
      <t>クンレン</t>
    </rPh>
    <rPh sb="62" eb="64">
      <t>ケッカ</t>
    </rPh>
    <rPh sb="65" eb="69">
      <t>シチョウソンチョウ</t>
    </rPh>
    <rPh sb="70" eb="72">
      <t>ホウコク</t>
    </rPh>
    <rPh sb="77" eb="79">
      <t>ヒナン</t>
    </rPh>
    <rPh sb="79" eb="81">
      <t>カクホ</t>
    </rPh>
    <rPh sb="81" eb="83">
      <t>ケイカク</t>
    </rPh>
    <rPh sb="84" eb="86">
      <t>ジュリ</t>
    </rPh>
    <rPh sb="86" eb="87">
      <t>イン</t>
    </rPh>
    <rPh sb="89" eb="91">
      <t>クンレン</t>
    </rPh>
    <rPh sb="91" eb="93">
      <t>ケッカ</t>
    </rPh>
    <rPh sb="94" eb="96">
      <t>ジュリ</t>
    </rPh>
    <rPh sb="96" eb="97">
      <t>イン</t>
    </rPh>
    <phoneticPr fontId="3"/>
  </si>
  <si>
    <t>浸水想定区域</t>
    <rPh sb="0" eb="2">
      <t>シンスイ</t>
    </rPh>
    <rPh sb="2" eb="4">
      <t>ソウテイ</t>
    </rPh>
    <rPh sb="4" eb="6">
      <t>クイキ</t>
    </rPh>
    <phoneticPr fontId="3"/>
  </si>
  <si>
    <t>(1)位置づけられた災害の種別</t>
    <rPh sb="3" eb="5">
      <t>イチ</t>
    </rPh>
    <rPh sb="10" eb="12">
      <t>サイガイ</t>
    </rPh>
    <rPh sb="13" eb="15">
      <t>シュベツ</t>
    </rPh>
    <phoneticPr fontId="3"/>
  </si>
  <si>
    <t>土砂災害警戒区域</t>
    <rPh sb="6" eb="8">
      <t>クイキ</t>
    </rPh>
    <phoneticPr fontId="3"/>
  </si>
  <si>
    <t>直近の訓練実施日</t>
    <rPh sb="0" eb="2">
      <t>チョッキン</t>
    </rPh>
    <rPh sb="3" eb="5">
      <t>クンレン</t>
    </rPh>
    <rPh sb="5" eb="7">
      <t>ジッシ</t>
    </rPh>
    <rPh sb="7" eb="8">
      <t>ビ</t>
    </rPh>
    <phoneticPr fontId="3"/>
  </si>
  <si>
    <t>感染症や非常災害の発生時において、教育・保育の提供を継続的に実施するため、及び非常時の体制で早期の業務再開を図るための計画（業務継続計画）を策定しているか。</t>
    <rPh sb="0" eb="3">
      <t>カンセンショウ</t>
    </rPh>
    <rPh sb="4" eb="6">
      <t>ヒジョウ</t>
    </rPh>
    <rPh sb="6" eb="8">
      <t>サイガイ</t>
    </rPh>
    <rPh sb="9" eb="12">
      <t>ハッセイジ</t>
    </rPh>
    <rPh sb="17" eb="19">
      <t>キョウイク</t>
    </rPh>
    <rPh sb="20" eb="22">
      <t>ホイク</t>
    </rPh>
    <rPh sb="23" eb="25">
      <t>テイキョウ</t>
    </rPh>
    <rPh sb="26" eb="29">
      <t>ケイゾクテキ</t>
    </rPh>
    <rPh sb="30" eb="32">
      <t>ジッシ</t>
    </rPh>
    <rPh sb="37" eb="38">
      <t>オヨ</t>
    </rPh>
    <rPh sb="39" eb="42">
      <t>ヒジョウジ</t>
    </rPh>
    <rPh sb="43" eb="45">
      <t>タイセイ</t>
    </rPh>
    <rPh sb="46" eb="48">
      <t>ソウキ</t>
    </rPh>
    <rPh sb="49" eb="51">
      <t>ギョウム</t>
    </rPh>
    <rPh sb="51" eb="53">
      <t>サイカイ</t>
    </rPh>
    <rPh sb="54" eb="55">
      <t>ハカ</t>
    </rPh>
    <rPh sb="59" eb="61">
      <t>ケイカク</t>
    </rPh>
    <rPh sb="62" eb="64">
      <t>ギョウム</t>
    </rPh>
    <phoneticPr fontId="7"/>
  </si>
  <si>
    <t xml:space="preserve">【保】「児童福祉施設の設備及び運営に関する基準(昭和23年厚生省令第63号)」第9条の3
【幼保】「幼保連携型認定こども園の学級の編制、職員、設備及び運営に関する基準（平成26年内閣府・文部科学省・厚生労働省令
　　　　　第1号）」第13条（児童福祉施設設備運営基準第9条の3の準用）
〈参考〉「児童福祉施設等における業務継続計画等について」R4.12.23 事務連絡　※ガイドラインあり
</t>
    <rPh sb="1" eb="2">
      <t>ホ</t>
    </rPh>
    <rPh sb="46" eb="48">
      <t>ヨウホ</t>
    </rPh>
    <rPh sb="50" eb="57">
      <t>ヨウホレンケイガタニンテイ</t>
    </rPh>
    <rPh sb="116" eb="117">
      <t>ダイ</t>
    </rPh>
    <rPh sb="119" eb="120">
      <t>ジョウ</t>
    </rPh>
    <rPh sb="139" eb="141">
      <t>ジュンヨウ</t>
    </rPh>
    <rPh sb="145" eb="147">
      <t>サンコウ</t>
    </rPh>
    <phoneticPr fontId="7"/>
  </si>
  <si>
    <t>（策定（変更）年月日）</t>
    <rPh sb="1" eb="3">
      <t>サクテイ</t>
    </rPh>
    <phoneticPr fontId="3"/>
  </si>
  <si>
    <t>保育事故防止のための対策・訓練</t>
    <rPh sb="10" eb="12">
      <t>タイサク</t>
    </rPh>
    <rPh sb="13" eb="15">
      <t>クンレン</t>
    </rPh>
    <phoneticPr fontId="7"/>
  </si>
  <si>
    <t>施設の出入り口（門、玄関など）を園児が自由に出入りできないよう施錠をする等、園児の抜け出し防止に努めているか。</t>
    <phoneticPr fontId="7"/>
  </si>
  <si>
    <t>【共通】「教育・保育施設等における事故防止及び事故発生時の対応のためのガイドライン」（H28年3月）</t>
    <rPh sb="1" eb="3">
      <t>キョウツウ</t>
    </rPh>
    <phoneticPr fontId="7"/>
  </si>
  <si>
    <t>職員を救急対応（心肺蘇生法、AED等）の実技講習等に参加させているか。</t>
    <phoneticPr fontId="7"/>
  </si>
  <si>
    <t>直近の講習実施日</t>
    <rPh sb="0" eb="2">
      <t>チョッキン</t>
    </rPh>
    <rPh sb="3" eb="5">
      <t>コウシュウ</t>
    </rPh>
    <rPh sb="5" eb="7">
      <t>ジッシ</t>
    </rPh>
    <rPh sb="7" eb="8">
      <t>ビ</t>
    </rPh>
    <phoneticPr fontId="3"/>
  </si>
  <si>
    <t>●講習の報告書、訓練の実施記録</t>
    <rPh sb="1" eb="3">
      <t>コウシュウ</t>
    </rPh>
    <rPh sb="4" eb="7">
      <t>ホウコクショ</t>
    </rPh>
    <rPh sb="8" eb="10">
      <t>クンレン</t>
    </rPh>
    <rPh sb="11" eb="13">
      <t>ジッシ</t>
    </rPh>
    <rPh sb="13" eb="15">
      <t>キロク</t>
    </rPh>
    <phoneticPr fontId="3"/>
  </si>
  <si>
    <t>実施主体</t>
    <rPh sb="0" eb="2">
      <t>ジッシ</t>
    </rPh>
    <rPh sb="2" eb="4">
      <t>シュタイ</t>
    </rPh>
    <phoneticPr fontId="3"/>
  </si>
  <si>
    <t>参加人数</t>
    <rPh sb="0" eb="2">
      <t>サンカ</t>
    </rPh>
    <rPh sb="2" eb="4">
      <t>ニンズウ</t>
    </rPh>
    <phoneticPr fontId="3"/>
  </si>
  <si>
    <t>名</t>
    <rPh sb="0" eb="1">
      <t>メイ</t>
    </rPh>
    <phoneticPr fontId="3"/>
  </si>
  <si>
    <t>事故発生時の対応と事故防止策は適切か。</t>
    <rPh sb="0" eb="2">
      <t>ジコ</t>
    </rPh>
    <rPh sb="2" eb="5">
      <t>ハッセイジ</t>
    </rPh>
    <rPh sb="6" eb="8">
      <t>タイオウ</t>
    </rPh>
    <rPh sb="9" eb="11">
      <t>ジコ</t>
    </rPh>
    <rPh sb="11" eb="14">
      <t>ボウシサク</t>
    </rPh>
    <rPh sb="15" eb="17">
      <t>テキセツ</t>
    </rPh>
    <phoneticPr fontId="3"/>
  </si>
  <si>
    <t>園舎･遊具等の安全点検</t>
    <rPh sb="0" eb="2">
      <t>エンシャ</t>
    </rPh>
    <rPh sb="3" eb="5">
      <t>ユウグ</t>
    </rPh>
    <rPh sb="5" eb="6">
      <t>トウ</t>
    </rPh>
    <rPh sb="7" eb="9">
      <t>アンゼン</t>
    </rPh>
    <rPh sb="9" eb="11">
      <t>テンケン</t>
    </rPh>
    <phoneticPr fontId="3"/>
  </si>
  <si>
    <t>屋外の遊具、門扉等の安全点検を実施しているか。</t>
    <rPh sb="0" eb="2">
      <t>オクガイ</t>
    </rPh>
    <rPh sb="3" eb="5">
      <t>ユウグ</t>
    </rPh>
    <rPh sb="6" eb="8">
      <t>モンピ</t>
    </rPh>
    <rPh sb="8" eb="9">
      <t>トウ</t>
    </rPh>
    <phoneticPr fontId="7"/>
  </si>
  <si>
    <t>(1)点検の状況</t>
    <rPh sb="3" eb="5">
      <t>テンケン</t>
    </rPh>
    <rPh sb="6" eb="8">
      <t>ジョウキョウ</t>
    </rPh>
    <phoneticPr fontId="3"/>
  </si>
  <si>
    <t>職員による自主点検の頻度</t>
    <rPh sb="0" eb="2">
      <t>ショクイン</t>
    </rPh>
    <rPh sb="5" eb="7">
      <t>ジシュ</t>
    </rPh>
    <rPh sb="7" eb="9">
      <t>テンケン</t>
    </rPh>
    <rPh sb="10" eb="12">
      <t>ヒンド</t>
    </rPh>
    <phoneticPr fontId="3"/>
  </si>
  <si>
    <t>　　　　　　</t>
    <phoneticPr fontId="3"/>
  </si>
  <si>
    <t>直近の業者による点検実施日</t>
    <rPh sb="0" eb="2">
      <t>チョッキン</t>
    </rPh>
    <rPh sb="3" eb="5">
      <t>ギョウシャ</t>
    </rPh>
    <rPh sb="8" eb="10">
      <t>テンケン</t>
    </rPh>
    <rPh sb="10" eb="12">
      <t>ジッシ</t>
    </rPh>
    <rPh sb="12" eb="13">
      <t>ビ</t>
    </rPh>
    <phoneticPr fontId="3"/>
  </si>
  <si>
    <t>●点検結果書</t>
    <rPh sb="1" eb="3">
      <t>テンケン</t>
    </rPh>
    <rPh sb="3" eb="5">
      <t>ケッカ</t>
    </rPh>
    <rPh sb="5" eb="6">
      <t>ショ</t>
    </rPh>
    <phoneticPr fontId="3"/>
  </si>
  <si>
    <t>(2)安全点検簿を作成し、修繕状況等を含めて記録を残しているか。</t>
    <rPh sb="13" eb="15">
      <t>シュウゼン</t>
    </rPh>
    <rPh sb="15" eb="17">
      <t>ジョウキョウ</t>
    </rPh>
    <rPh sb="17" eb="18">
      <t>トウ</t>
    </rPh>
    <rPh sb="19" eb="20">
      <t>フク</t>
    </rPh>
    <rPh sb="22" eb="24">
      <t>キロク</t>
    </rPh>
    <rPh sb="25" eb="26">
      <t>ノコ</t>
    </rPh>
    <phoneticPr fontId="7"/>
  </si>
  <si>
    <t>●安全点検簿（屋外）</t>
    <rPh sb="1" eb="3">
      <t>アンゼン</t>
    </rPh>
    <rPh sb="3" eb="5">
      <t>テンケン</t>
    </rPh>
    <rPh sb="5" eb="6">
      <t>ボ</t>
    </rPh>
    <rPh sb="7" eb="9">
      <t>オクガイ</t>
    </rPh>
    <phoneticPr fontId="3"/>
  </si>
  <si>
    <t>保育室内等に窒息の可能性のある玩具がないか等、日常的な安全点検を実施しているか。</t>
    <rPh sb="0" eb="2">
      <t>ホイク</t>
    </rPh>
    <rPh sb="2" eb="3">
      <t>シツ</t>
    </rPh>
    <rPh sb="3" eb="4">
      <t>ナイ</t>
    </rPh>
    <rPh sb="4" eb="5">
      <t>トウ</t>
    </rPh>
    <rPh sb="6" eb="8">
      <t>チッソク</t>
    </rPh>
    <rPh sb="9" eb="12">
      <t>カノウセイ</t>
    </rPh>
    <rPh sb="15" eb="17">
      <t>ガング</t>
    </rPh>
    <rPh sb="21" eb="22">
      <t>トウ</t>
    </rPh>
    <rPh sb="23" eb="25">
      <t>ニチジョウ</t>
    </rPh>
    <rPh sb="25" eb="26">
      <t>テキ</t>
    </rPh>
    <rPh sb="27" eb="29">
      <t>アンゼン</t>
    </rPh>
    <phoneticPr fontId="7"/>
  </si>
  <si>
    <t>　点検の頻度</t>
    <rPh sb="1" eb="3">
      <t>テンケン</t>
    </rPh>
    <rPh sb="4" eb="6">
      <t>ヒンド</t>
    </rPh>
    <phoneticPr fontId="3"/>
  </si>
  <si>
    <t>(2)あらかじめ点検項目を明確にした安全点検簿を作成し、記録を残しているか。</t>
    <rPh sb="8" eb="10">
      <t>テンケン</t>
    </rPh>
    <rPh sb="10" eb="12">
      <t>コウモク</t>
    </rPh>
    <rPh sb="13" eb="15">
      <t>メイカク</t>
    </rPh>
    <rPh sb="28" eb="30">
      <t>キロク</t>
    </rPh>
    <rPh sb="31" eb="32">
      <t>ノコ</t>
    </rPh>
    <phoneticPr fontId="7"/>
  </si>
  <si>
    <t>●安全点検簿（保育室内等）</t>
    <rPh sb="1" eb="3">
      <t>アンゼン</t>
    </rPh>
    <rPh sb="3" eb="5">
      <t>テンケン</t>
    </rPh>
    <rPh sb="5" eb="6">
      <t>ボ</t>
    </rPh>
    <rPh sb="7" eb="10">
      <t>ホイクシツ</t>
    </rPh>
    <rPh sb="10" eb="11">
      <t>ナイ</t>
    </rPh>
    <rPh sb="11" eb="12">
      <t>トウ</t>
    </rPh>
    <phoneticPr fontId="3"/>
  </si>
  <si>
    <t>乳幼児突然死症候群（SIDS）対策</t>
    <rPh sb="15" eb="17">
      <t>タイサク</t>
    </rPh>
    <phoneticPr fontId="7"/>
  </si>
  <si>
    <t>乳幼児突然死症候群（SIDS）等の予防体制はとられているか。</t>
    <rPh sb="15" eb="16">
      <t>トウ</t>
    </rPh>
    <rPh sb="17" eb="19">
      <t>ヨボウ</t>
    </rPh>
    <rPh sb="19" eb="21">
      <t>タイセイ</t>
    </rPh>
    <phoneticPr fontId="3"/>
  </si>
  <si>
    <t>【保】【幼保】「教育・保育施設等における事故防止及び事故発生時の対応のためのガイドライン」（H28年3月）</t>
    <rPh sb="1" eb="2">
      <t>ホ</t>
    </rPh>
    <rPh sb="4" eb="6">
      <t>ヨウホ</t>
    </rPh>
    <phoneticPr fontId="7"/>
  </si>
  <si>
    <t>〈午睡を実施している場合〉</t>
    <rPh sb="1" eb="3">
      <t>ゴスイ</t>
    </rPh>
    <rPh sb="4" eb="6">
      <t>ジッシ</t>
    </rPh>
    <phoneticPr fontId="3"/>
  </si>
  <si>
    <t>(1)医学的な理由で医師からうつぶせ寝を進められた子以外は、仰向けに寝かせているか。</t>
    <rPh sb="3" eb="6">
      <t>イガクテキ</t>
    </rPh>
    <rPh sb="7" eb="9">
      <t>リユウ</t>
    </rPh>
    <rPh sb="10" eb="12">
      <t>イシ</t>
    </rPh>
    <rPh sb="18" eb="19">
      <t>ネ</t>
    </rPh>
    <rPh sb="20" eb="21">
      <t>スス</t>
    </rPh>
    <rPh sb="25" eb="26">
      <t>コ</t>
    </rPh>
    <rPh sb="26" eb="28">
      <t>イガイ</t>
    </rPh>
    <phoneticPr fontId="3"/>
  </si>
  <si>
    <t>(2)園児だけにせず、安全な睡眠環境を整えているか。</t>
    <rPh sb="3" eb="5">
      <t>エンジ</t>
    </rPh>
    <rPh sb="11" eb="13">
      <t>アンゼン</t>
    </rPh>
    <rPh sb="14" eb="16">
      <t>スイミン</t>
    </rPh>
    <rPh sb="16" eb="18">
      <t>カンキョウ</t>
    </rPh>
    <rPh sb="19" eb="20">
      <t>トトノ</t>
    </rPh>
    <phoneticPr fontId="3"/>
  </si>
  <si>
    <t>(3)睡眠中の子どもの顔色、呼吸の状態をきめ細かく観察し、記録に残しているか。</t>
    <rPh sb="3" eb="5">
      <t>スイミン</t>
    </rPh>
    <rPh sb="5" eb="6">
      <t>チュウ</t>
    </rPh>
    <rPh sb="7" eb="8">
      <t>コ</t>
    </rPh>
    <rPh sb="11" eb="13">
      <t>カオイロ</t>
    </rPh>
    <rPh sb="14" eb="16">
      <t>コキュウ</t>
    </rPh>
    <rPh sb="17" eb="19">
      <t>ジョウタイ</t>
    </rPh>
    <rPh sb="22" eb="23">
      <t>コマ</t>
    </rPh>
    <rPh sb="25" eb="27">
      <t>カンサツ</t>
    </rPh>
    <rPh sb="29" eb="31">
      <t>キロク</t>
    </rPh>
    <rPh sb="32" eb="33">
      <t>ノコ</t>
    </rPh>
    <phoneticPr fontId="7"/>
  </si>
  <si>
    <t>●午睡チェック表</t>
    <rPh sb="1" eb="3">
      <t>ゴスイ</t>
    </rPh>
    <rPh sb="7" eb="8">
      <t>ヒョウ</t>
    </rPh>
    <phoneticPr fontId="3"/>
  </si>
  <si>
    <t>午睡の場所</t>
    <rPh sb="0" eb="2">
      <t>ゴスイ</t>
    </rPh>
    <rPh sb="3" eb="5">
      <t>バショ</t>
    </rPh>
    <phoneticPr fontId="3"/>
  </si>
  <si>
    <t>記録間隔</t>
    <rPh sb="0" eb="2">
      <t>キロク</t>
    </rPh>
    <rPh sb="2" eb="4">
      <t>カンカク</t>
    </rPh>
    <phoneticPr fontId="3"/>
  </si>
  <si>
    <t>観察方法</t>
    <rPh sb="0" eb="2">
      <t>カンサツ</t>
    </rPh>
    <rPh sb="2" eb="4">
      <t>ホウホウ</t>
    </rPh>
    <phoneticPr fontId="3"/>
  </si>
  <si>
    <t>０歳児</t>
    <rPh sb="1" eb="3">
      <t>サイジ</t>
    </rPh>
    <phoneticPr fontId="3"/>
  </si>
  <si>
    <t>分毎</t>
    <rPh sb="0" eb="1">
      <t>フン</t>
    </rPh>
    <rPh sb="1" eb="2">
      <t>ゴト</t>
    </rPh>
    <phoneticPr fontId="3"/>
  </si>
  <si>
    <t>１歳児</t>
    <rPh sb="1" eb="3">
      <t>サイジ</t>
    </rPh>
    <phoneticPr fontId="3"/>
  </si>
  <si>
    <t>２歳児</t>
    <rPh sb="1" eb="3">
      <t>サイジ</t>
    </rPh>
    <phoneticPr fontId="3"/>
  </si>
  <si>
    <t>３歳児以上</t>
    <rPh sb="1" eb="3">
      <t>サイジ</t>
    </rPh>
    <rPh sb="3" eb="5">
      <t>イジョウ</t>
    </rPh>
    <phoneticPr fontId="3"/>
  </si>
  <si>
    <t>プール活動・水遊び</t>
    <rPh sb="3" eb="5">
      <t>カツドウ</t>
    </rPh>
    <rPh sb="6" eb="8">
      <t>ミズアソ</t>
    </rPh>
    <phoneticPr fontId="7"/>
  </si>
  <si>
    <t>【共通】「教育・保育施設等における事故防止及び事故発生時の対応のためのガイドライン」（H28年3月）
　　　　 「教育・保育施設等においてプール活動・水遊びを行う場合の事故の防止について（通知）」（R3.6.17府子本第738号他）
          「教育・保育施設等におけるプール活動・水遊びの事故防止及び熱中症事故の防止について」（R6.5.31省庁 事務連絡）</t>
    <rPh sb="150" eb="152">
      <t>ジコ</t>
    </rPh>
    <rPh sb="152" eb="154">
      <t>ボウシ</t>
    </rPh>
    <rPh sb="154" eb="155">
      <t>オヨ</t>
    </rPh>
    <rPh sb="156" eb="159">
      <t>ネッチュウショウ</t>
    </rPh>
    <rPh sb="159" eb="161">
      <t>ジコ</t>
    </rPh>
    <rPh sb="177" eb="178">
      <t>ショウ</t>
    </rPh>
    <rPh sb="178" eb="179">
      <t>チョウ</t>
    </rPh>
    <rPh sb="180" eb="182">
      <t>ジム</t>
    </rPh>
    <rPh sb="182" eb="184">
      <t>レンラク</t>
    </rPh>
    <phoneticPr fontId="3"/>
  </si>
  <si>
    <t>園児の所在確認</t>
    <rPh sb="0" eb="2">
      <t>エンジ</t>
    </rPh>
    <rPh sb="3" eb="5">
      <t>ショザイ</t>
    </rPh>
    <rPh sb="5" eb="7">
      <t>カクニン</t>
    </rPh>
    <phoneticPr fontId="7"/>
  </si>
  <si>
    <t>園児の欠席連絡等の出欠状況に関する情報について、保護者への速やかな確認及び職員間における情報共有を徹底しているか。</t>
    <rPh sb="0" eb="2">
      <t>エンジ</t>
    </rPh>
    <phoneticPr fontId="7"/>
  </si>
  <si>
    <t>【共通】「保育所、幼稚園、認定こども園及び特別支援学校幼稚部におけるバス送迎に当たっての安全管理の徹底について（再周知）」
　　　　　（R4.9.6 3府省事務連絡）
　　　　　「保育所等の園外活動等における園児の見落とし等の発生防止に向けた取組の徹底について（通知）（R4.4.11　2府省事務連絡）</t>
    <rPh sb="1" eb="3">
      <t>キョウツウ</t>
    </rPh>
    <phoneticPr fontId="7"/>
  </si>
  <si>
    <t>(1)保護者からの欠席連絡</t>
    <rPh sb="3" eb="6">
      <t>ホゴシャ</t>
    </rPh>
    <rPh sb="9" eb="11">
      <t>ケッセキ</t>
    </rPh>
    <rPh sb="11" eb="13">
      <t>レンラク</t>
    </rPh>
    <phoneticPr fontId="3"/>
  </si>
  <si>
    <t>時間</t>
    <rPh sb="0" eb="2">
      <t>ジカン</t>
    </rPh>
    <phoneticPr fontId="3"/>
  </si>
  <si>
    <t>：</t>
    <phoneticPr fontId="3"/>
  </si>
  <si>
    <t>までに</t>
    <phoneticPr fontId="3"/>
  </si>
  <si>
    <t>(2)登園しておらず、欠席の連絡がない場合の所在確認をしているか。</t>
    <rPh sb="3" eb="5">
      <t>トウエン</t>
    </rPh>
    <rPh sb="11" eb="13">
      <t>ケッセキ</t>
    </rPh>
    <rPh sb="14" eb="16">
      <t>レンラク</t>
    </rPh>
    <rPh sb="19" eb="21">
      <t>バアイ</t>
    </rPh>
    <rPh sb="22" eb="24">
      <t>ショザイ</t>
    </rPh>
    <rPh sb="24" eb="26">
      <t>カクニン</t>
    </rPh>
    <phoneticPr fontId="3"/>
  </si>
  <si>
    <t>●園外活動記録等</t>
    <rPh sb="1" eb="3">
      <t>エンガイ</t>
    </rPh>
    <rPh sb="3" eb="5">
      <t>カツドウ</t>
    </rPh>
    <rPh sb="5" eb="7">
      <t>キロク</t>
    </rPh>
    <rPh sb="7" eb="8">
      <t>トウ</t>
    </rPh>
    <phoneticPr fontId="3"/>
  </si>
  <si>
    <t>自動車運行</t>
    <rPh sb="0" eb="3">
      <t>ジドウシャ</t>
    </rPh>
    <rPh sb="3" eb="5">
      <t>ウンコウ</t>
    </rPh>
    <phoneticPr fontId="3"/>
  </si>
  <si>
    <t>通園、園外活動等のために園児を乗車させる自動車を保有しているか。</t>
    <rPh sb="12" eb="14">
      <t>エンジ</t>
    </rPh>
    <rPh sb="15" eb="17">
      <t>ジョウシャ</t>
    </rPh>
    <rPh sb="20" eb="23">
      <t>ジドウシャ</t>
    </rPh>
    <rPh sb="24" eb="26">
      <t>ホユウ</t>
    </rPh>
    <phoneticPr fontId="3"/>
  </si>
  <si>
    <t>※園児が乗車する自動車がない場合、非該当を選択</t>
    <rPh sb="1" eb="3">
      <t>エンジ</t>
    </rPh>
    <rPh sb="4" eb="6">
      <t>ジョウシャ</t>
    </rPh>
    <rPh sb="8" eb="11">
      <t>ジドウシャ</t>
    </rPh>
    <rPh sb="14" eb="16">
      <t>バアイ</t>
    </rPh>
    <rPh sb="17" eb="20">
      <t>ヒガイトウ</t>
    </rPh>
    <rPh sb="21" eb="23">
      <t>センタク</t>
    </rPh>
    <phoneticPr fontId="3"/>
  </si>
  <si>
    <t>〈園児が乗車する自動車を保有している場合〉</t>
    <rPh sb="1" eb="3">
      <t>エンジ</t>
    </rPh>
    <rPh sb="4" eb="6">
      <t>ジョウシャ</t>
    </rPh>
    <rPh sb="8" eb="11">
      <t>ジドウシャ</t>
    </rPh>
    <rPh sb="12" eb="14">
      <t>ホユウ</t>
    </rPh>
    <phoneticPr fontId="3"/>
  </si>
  <si>
    <t>保有台数</t>
    <rPh sb="0" eb="2">
      <t>ホユウ</t>
    </rPh>
    <rPh sb="2" eb="4">
      <t>ダイスウ</t>
    </rPh>
    <phoneticPr fontId="3"/>
  </si>
  <si>
    <t>任意保険会社名</t>
    <rPh sb="0" eb="2">
      <t>ニンイ</t>
    </rPh>
    <rPh sb="2" eb="4">
      <t>ホケン</t>
    </rPh>
    <rPh sb="4" eb="6">
      <t>カイシャ</t>
    </rPh>
    <rPh sb="6" eb="7">
      <t>メイ</t>
    </rPh>
    <phoneticPr fontId="3"/>
  </si>
  <si>
    <t>(1)園児の乗降車の際に、点呼等の方法により、園児の所在を確認しているか。</t>
    <phoneticPr fontId="7"/>
  </si>
  <si>
    <t>●バスコース名簿</t>
    <rPh sb="6" eb="8">
      <t>メイボ</t>
    </rPh>
    <phoneticPr fontId="3"/>
  </si>
  <si>
    <t>(3)運転日誌等が整備され、運行状況や運転手の健康状態を把握しているか。</t>
    <rPh sb="3" eb="5">
      <t>ウンテン</t>
    </rPh>
    <rPh sb="5" eb="7">
      <t>ニッシ</t>
    </rPh>
    <rPh sb="7" eb="8">
      <t>トウ</t>
    </rPh>
    <rPh sb="9" eb="11">
      <t>セイビ</t>
    </rPh>
    <rPh sb="14" eb="16">
      <t>ウンコウ</t>
    </rPh>
    <rPh sb="16" eb="18">
      <t>ジョウキョウ</t>
    </rPh>
    <rPh sb="19" eb="22">
      <t>ウンテンシュ</t>
    </rPh>
    <rPh sb="23" eb="25">
      <t>ケンコウ</t>
    </rPh>
    <rPh sb="25" eb="27">
      <t>ジョウタイ</t>
    </rPh>
    <rPh sb="28" eb="30">
      <t>ハアク</t>
    </rPh>
    <phoneticPr fontId="3"/>
  </si>
  <si>
    <t>●運転日誌</t>
    <rPh sb="1" eb="3">
      <t>ウンテン</t>
    </rPh>
    <rPh sb="3" eb="5">
      <t>ニッシ</t>
    </rPh>
    <phoneticPr fontId="3"/>
  </si>
  <si>
    <t>教育・保育</t>
    <rPh sb="0" eb="2">
      <t>キョウイク</t>
    </rPh>
    <rPh sb="3" eb="5">
      <t>ホイク</t>
    </rPh>
    <phoneticPr fontId="3"/>
  </si>
  <si>
    <r>
      <t xml:space="preserve"> 作成している計画等に</t>
    </r>
    <r>
      <rPr>
        <sz val="12"/>
        <rFont val="Segoe UI Symbol"/>
        <family val="3"/>
      </rPr>
      <t>✔</t>
    </r>
    <rPh sb="1" eb="3">
      <t>サクセイ</t>
    </rPh>
    <rPh sb="7" eb="9">
      <t>ケイカク</t>
    </rPh>
    <rPh sb="9" eb="10">
      <t>トウ</t>
    </rPh>
    <phoneticPr fontId="7"/>
  </si>
  <si>
    <t>全体的な計画</t>
    <rPh sb="0" eb="2">
      <t>ゼンタイ</t>
    </rPh>
    <rPh sb="2" eb="3">
      <t>テキ</t>
    </rPh>
    <rPh sb="4" eb="6">
      <t>ケイカク</t>
    </rPh>
    <phoneticPr fontId="3"/>
  </si>
  <si>
    <t>長期計画（年・期・月）</t>
    <rPh sb="0" eb="2">
      <t>チョウキ</t>
    </rPh>
    <rPh sb="2" eb="4">
      <t>ケイカク</t>
    </rPh>
    <rPh sb="5" eb="6">
      <t>ネン</t>
    </rPh>
    <rPh sb="7" eb="8">
      <t>キ</t>
    </rPh>
    <rPh sb="9" eb="10">
      <t>ツキ</t>
    </rPh>
    <phoneticPr fontId="3"/>
  </si>
  <si>
    <t>短期計画（週・日）</t>
    <rPh sb="0" eb="2">
      <t>タンキ</t>
    </rPh>
    <rPh sb="2" eb="4">
      <t>ケイカク</t>
    </rPh>
    <rPh sb="5" eb="6">
      <t>シュウ</t>
    </rPh>
    <rPh sb="7" eb="8">
      <t>ヒ</t>
    </rPh>
    <phoneticPr fontId="3"/>
  </si>
  <si>
    <t>・長期・短期計画：少なくとも年齢別またはクラス別に作成</t>
    <rPh sb="1" eb="3">
      <t>チョウキ</t>
    </rPh>
    <rPh sb="4" eb="6">
      <t>タンキ</t>
    </rPh>
    <rPh sb="6" eb="8">
      <t>ケイカク</t>
    </rPh>
    <rPh sb="9" eb="10">
      <t>スク</t>
    </rPh>
    <rPh sb="14" eb="17">
      <t>ネンレイベツ</t>
    </rPh>
    <rPh sb="23" eb="24">
      <t>ベツ</t>
    </rPh>
    <rPh sb="25" eb="27">
      <t>サクセイ</t>
    </rPh>
    <phoneticPr fontId="3"/>
  </si>
  <si>
    <t>（学校）保健計画</t>
    <rPh sb="1" eb="3">
      <t>ガッコウ</t>
    </rPh>
    <rPh sb="4" eb="6">
      <t>ホケン</t>
    </rPh>
    <rPh sb="6" eb="8">
      <t>ケイカク</t>
    </rPh>
    <phoneticPr fontId="3"/>
  </si>
  <si>
    <t>（学校）安全計画</t>
    <rPh sb="1" eb="3">
      <t>ガッコウ</t>
    </rPh>
    <rPh sb="4" eb="6">
      <t>アンゼン</t>
    </rPh>
    <rPh sb="6" eb="8">
      <t>ケイカク</t>
    </rPh>
    <phoneticPr fontId="3"/>
  </si>
  <si>
    <t>・個別指導計画：３歳未満、特別支援児</t>
    <rPh sb="1" eb="3">
      <t>コベツ</t>
    </rPh>
    <rPh sb="3" eb="5">
      <t>シドウ</t>
    </rPh>
    <rPh sb="5" eb="7">
      <t>ケイカク</t>
    </rPh>
    <rPh sb="9" eb="10">
      <t>サイ</t>
    </rPh>
    <rPh sb="10" eb="12">
      <t>ミマン</t>
    </rPh>
    <rPh sb="13" eb="15">
      <t>トクベツ</t>
    </rPh>
    <rPh sb="15" eb="17">
      <t>シエン</t>
    </rPh>
    <rPh sb="17" eb="18">
      <t>ジ</t>
    </rPh>
    <phoneticPr fontId="3"/>
  </si>
  <si>
    <t>食育計画</t>
    <rPh sb="0" eb="2">
      <t>ショクイク</t>
    </rPh>
    <rPh sb="2" eb="4">
      <t>ケイカク</t>
    </rPh>
    <phoneticPr fontId="3"/>
  </si>
  <si>
    <t>個別指導計画</t>
    <rPh sb="0" eb="2">
      <t>コベツ</t>
    </rPh>
    <rPh sb="2" eb="4">
      <t>シドウ</t>
    </rPh>
    <rPh sb="4" eb="6">
      <t>ケイカク</t>
    </rPh>
    <phoneticPr fontId="3"/>
  </si>
  <si>
    <t>日誌（園、クラス）</t>
    <rPh sb="0" eb="2">
      <t>ニッシ</t>
    </rPh>
    <rPh sb="3" eb="4">
      <t>エン</t>
    </rPh>
    <phoneticPr fontId="3"/>
  </si>
  <si>
    <t>・園日誌：保育所は規定なし</t>
    <rPh sb="1" eb="2">
      <t>エン</t>
    </rPh>
    <rPh sb="2" eb="4">
      <t>ニッシ</t>
    </rPh>
    <rPh sb="5" eb="8">
      <t>ホイクショ</t>
    </rPh>
    <rPh sb="9" eb="11">
      <t>キテイ</t>
    </rPh>
    <phoneticPr fontId="3"/>
  </si>
  <si>
    <t>指導（保育）要録</t>
    <rPh sb="0" eb="2">
      <t>シドウ</t>
    </rPh>
    <rPh sb="3" eb="5">
      <t>ホイク</t>
    </rPh>
    <rPh sb="6" eb="8">
      <t>ヨウロク</t>
    </rPh>
    <phoneticPr fontId="3"/>
  </si>
  <si>
    <t>児童票</t>
    <rPh sb="0" eb="2">
      <t>ジドウ</t>
    </rPh>
    <rPh sb="2" eb="3">
      <t>ヒョウ</t>
    </rPh>
    <phoneticPr fontId="3"/>
  </si>
  <si>
    <t>出席簿</t>
    <rPh sb="0" eb="3">
      <t>シュッセキボ</t>
    </rPh>
    <phoneticPr fontId="3"/>
  </si>
  <si>
    <t>【保】「児童福祉施設の設備及び運営に関する基準(昭和23年厚生省令第63号)」第14条</t>
    <phoneticPr fontId="7"/>
  </si>
  <si>
    <t>●各種計画、日誌、指導要録、児童票、出席簿</t>
    <rPh sb="1" eb="3">
      <t>カクシュ</t>
    </rPh>
    <rPh sb="3" eb="5">
      <t>ケイカク</t>
    </rPh>
    <rPh sb="6" eb="8">
      <t>ニッシ</t>
    </rPh>
    <rPh sb="9" eb="11">
      <t>シドウ</t>
    </rPh>
    <rPh sb="11" eb="13">
      <t>ヨウロク</t>
    </rPh>
    <rPh sb="14" eb="16">
      <t>ジドウ</t>
    </rPh>
    <rPh sb="16" eb="17">
      <t>ヒョウ</t>
    </rPh>
    <rPh sb="18" eb="21">
      <t>シュッセキボ</t>
    </rPh>
    <phoneticPr fontId="3"/>
  </si>
  <si>
    <t>特別な配慮が必要な園児の保育を適切に実施していますか。</t>
    <rPh sb="0" eb="2">
      <t>トクベツ</t>
    </rPh>
    <rPh sb="3" eb="5">
      <t>ハイリョ</t>
    </rPh>
    <rPh sb="6" eb="8">
      <t>ヒツヨウ</t>
    </rPh>
    <rPh sb="9" eb="11">
      <t>エンジ</t>
    </rPh>
    <rPh sb="12" eb="14">
      <t>ホイク</t>
    </rPh>
    <rPh sb="15" eb="17">
      <t>テキセツ</t>
    </rPh>
    <rPh sb="18" eb="20">
      <t>ジッシ</t>
    </rPh>
    <phoneticPr fontId="3"/>
  </si>
  <si>
    <t>受入状況</t>
    <rPh sb="0" eb="2">
      <t>ウケイ</t>
    </rPh>
    <rPh sb="2" eb="4">
      <t>ジョウキョウ</t>
    </rPh>
    <phoneticPr fontId="3"/>
  </si>
  <si>
    <t>発達障害</t>
    <rPh sb="0" eb="2">
      <t>ハッタツ</t>
    </rPh>
    <rPh sb="2" eb="4">
      <t>ショウガイ</t>
    </rPh>
    <phoneticPr fontId="3"/>
  </si>
  <si>
    <t>身体障害</t>
    <rPh sb="0" eb="2">
      <t>シンタイ</t>
    </rPh>
    <rPh sb="2" eb="4">
      <t>ショウガイ</t>
    </rPh>
    <phoneticPr fontId="3"/>
  </si>
  <si>
    <t>医療的ケア児</t>
    <rPh sb="0" eb="3">
      <t>イリョウテキ</t>
    </rPh>
    <rPh sb="5" eb="6">
      <t>ジ</t>
    </rPh>
    <phoneticPr fontId="3"/>
  </si>
  <si>
    <t>その他</t>
    <rPh sb="2" eb="3">
      <t>タ</t>
    </rPh>
    <phoneticPr fontId="3"/>
  </si>
  <si>
    <t>加配職員数</t>
    <rPh sb="0" eb="2">
      <t>カハイ</t>
    </rPh>
    <rPh sb="2" eb="5">
      <t>ショクインスウ</t>
    </rPh>
    <phoneticPr fontId="3"/>
  </si>
  <si>
    <t>小学校との連携が図られているか。</t>
    <rPh sb="0" eb="3">
      <t>ショウガッコウ</t>
    </rPh>
    <rPh sb="5" eb="7">
      <t>レンケイ</t>
    </rPh>
    <rPh sb="8" eb="9">
      <t>ハカ</t>
    </rPh>
    <phoneticPr fontId="3"/>
  </si>
  <si>
    <r>
      <t xml:space="preserve"> 実施している内容に</t>
    </r>
    <r>
      <rPr>
        <sz val="12"/>
        <rFont val="Segoe UI Symbol"/>
        <family val="3"/>
      </rPr>
      <t>✔</t>
    </r>
    <rPh sb="1" eb="3">
      <t>ジッシ</t>
    </rPh>
    <rPh sb="7" eb="9">
      <t>ナイヨウ</t>
    </rPh>
    <phoneticPr fontId="7"/>
  </si>
  <si>
    <t>　</t>
    <phoneticPr fontId="3"/>
  </si>
  <si>
    <t>指導要録の引継ぎ</t>
    <rPh sb="0" eb="2">
      <t>シドウ</t>
    </rPh>
    <rPh sb="2" eb="4">
      <t>ヨウロク</t>
    </rPh>
    <rPh sb="5" eb="7">
      <t>ヒキツ</t>
    </rPh>
    <phoneticPr fontId="3"/>
  </si>
  <si>
    <t>卒園児の情報交換会</t>
    <rPh sb="0" eb="3">
      <t>ソツエンジ</t>
    </rPh>
    <rPh sb="4" eb="6">
      <t>ジョウホウ</t>
    </rPh>
    <rPh sb="6" eb="9">
      <t>コウカンカイ</t>
    </rPh>
    <phoneticPr fontId="3"/>
  </si>
  <si>
    <t>職員の合同研修</t>
    <rPh sb="0" eb="2">
      <t>ショクイン</t>
    </rPh>
    <rPh sb="3" eb="5">
      <t>ゴウドウ</t>
    </rPh>
    <rPh sb="5" eb="7">
      <t>ケンシュウ</t>
    </rPh>
    <phoneticPr fontId="3"/>
  </si>
  <si>
    <t>園児の小学校訪問</t>
    <rPh sb="0" eb="2">
      <t>エンジ</t>
    </rPh>
    <rPh sb="3" eb="6">
      <t>ショウガッコウ</t>
    </rPh>
    <rPh sb="6" eb="8">
      <t>ホウモン</t>
    </rPh>
    <phoneticPr fontId="3"/>
  </si>
  <si>
    <t>小学生の園訪問</t>
    <rPh sb="0" eb="3">
      <t>ショウガクセイ</t>
    </rPh>
    <rPh sb="4" eb="5">
      <t>エン</t>
    </rPh>
    <rPh sb="5" eb="7">
      <t>ホウモン</t>
    </rPh>
    <phoneticPr fontId="3"/>
  </si>
  <si>
    <t>授業・保育の参観</t>
    <rPh sb="0" eb="2">
      <t>ジュギョウ</t>
    </rPh>
    <rPh sb="3" eb="5">
      <t>ホイク</t>
    </rPh>
    <rPh sb="6" eb="8">
      <t>サンカン</t>
    </rPh>
    <phoneticPr fontId="3"/>
  </si>
  <si>
    <t>開園時間は、保護者の労働時間を十分考慮し、土曜日の保育や延長保育など利用者のニーズに十分対応しているか。</t>
    <phoneticPr fontId="3"/>
  </si>
  <si>
    <t>【保】　「児童福祉法（昭和22年法律第164号）」第39条
【幼保】「幼保連携型認定こども園の学級の編制、職員、設備及び運営に関する基準（平成26年内閣府･文部科学省
           ･厚生労働省令第１号）」第９条</t>
    <rPh sb="1" eb="2">
      <t>ホ</t>
    </rPh>
    <rPh sb="5" eb="7">
      <t>ジドウ</t>
    </rPh>
    <rPh sb="7" eb="10">
      <t>フクシホウ</t>
    </rPh>
    <rPh sb="11" eb="13">
      <t>ショウワ</t>
    </rPh>
    <rPh sb="15" eb="16">
      <t>ネン</t>
    </rPh>
    <rPh sb="16" eb="18">
      <t>ホウリツ</t>
    </rPh>
    <rPh sb="18" eb="19">
      <t>ダイ</t>
    </rPh>
    <rPh sb="22" eb="23">
      <t>ゴウ</t>
    </rPh>
    <rPh sb="25" eb="26">
      <t>ダイ</t>
    </rPh>
    <rPh sb="28" eb="29">
      <t>ジョウ</t>
    </rPh>
    <phoneticPr fontId="7"/>
  </si>
  <si>
    <t>保護者との連携</t>
    <rPh sb="0" eb="3">
      <t>ホゴシャ</t>
    </rPh>
    <rPh sb="5" eb="7">
      <t>レンケイ</t>
    </rPh>
    <phoneticPr fontId="3"/>
  </si>
  <si>
    <t>保護者会を設けるなど保護者との連携は適切に行われているか。</t>
    <rPh sb="0" eb="4">
      <t>ホゴシャカイ</t>
    </rPh>
    <rPh sb="5" eb="6">
      <t>モウ</t>
    </rPh>
    <rPh sb="10" eb="13">
      <t>ホゴシャ</t>
    </rPh>
    <rPh sb="15" eb="17">
      <t>レンケイ</t>
    </rPh>
    <rPh sb="18" eb="20">
      <t>テキセツ</t>
    </rPh>
    <rPh sb="21" eb="22">
      <t>オコナ</t>
    </rPh>
    <phoneticPr fontId="3"/>
  </si>
  <si>
    <t>保護者会の
有無</t>
    <rPh sb="0" eb="4">
      <t>ホゴシャカイ</t>
    </rPh>
    <rPh sb="6" eb="8">
      <t>ウム</t>
    </rPh>
    <phoneticPr fontId="3"/>
  </si>
  <si>
    <t>保護者会の
主な活動内容</t>
    <rPh sb="0" eb="4">
      <t>ホゴシャカイ</t>
    </rPh>
    <rPh sb="6" eb="7">
      <t>オモ</t>
    </rPh>
    <rPh sb="8" eb="10">
      <t>カツドウ</t>
    </rPh>
    <rPh sb="10" eb="12">
      <t>ナイヨウ</t>
    </rPh>
    <phoneticPr fontId="3"/>
  </si>
  <si>
    <t>保護者会がない場合の連携方法</t>
    <rPh sb="0" eb="3">
      <t>ホゴシャ</t>
    </rPh>
    <rPh sb="3" eb="4">
      <t>カイ</t>
    </rPh>
    <rPh sb="7" eb="9">
      <t>バアイ</t>
    </rPh>
    <rPh sb="10" eb="12">
      <t>レンケイ</t>
    </rPh>
    <rPh sb="12" eb="14">
      <t>ホウホウ</t>
    </rPh>
    <phoneticPr fontId="3"/>
  </si>
  <si>
    <t>嘱託医（学校医）等</t>
    <rPh sb="0" eb="2">
      <t>ショクタク</t>
    </rPh>
    <rPh sb="2" eb="3">
      <t>イ</t>
    </rPh>
    <phoneticPr fontId="7"/>
  </si>
  <si>
    <t>嘱託医（学校医）等を委嘱しているか。</t>
    <rPh sb="0" eb="3">
      <t>ショクタクイ</t>
    </rPh>
    <rPh sb="4" eb="7">
      <t>ガッコウイ</t>
    </rPh>
    <phoneticPr fontId="7"/>
  </si>
  <si>
    <t>内科</t>
    <rPh sb="0" eb="2">
      <t>ナイカ</t>
    </rPh>
    <phoneticPr fontId="7"/>
  </si>
  <si>
    <t>（氏名）</t>
    <rPh sb="1" eb="3">
      <t>シメイ</t>
    </rPh>
    <phoneticPr fontId="7"/>
  </si>
  <si>
    <t>（所属）</t>
    <rPh sb="1" eb="3">
      <t>ショゾク</t>
    </rPh>
    <phoneticPr fontId="3"/>
  </si>
  <si>
    <t>歯科</t>
    <rPh sb="0" eb="2">
      <t>シカ</t>
    </rPh>
    <phoneticPr fontId="7"/>
  </si>
  <si>
    <t>学校薬剤師</t>
    <rPh sb="0" eb="2">
      <t>ガッコウ</t>
    </rPh>
    <rPh sb="2" eb="5">
      <t>ヤクザイシ</t>
    </rPh>
    <phoneticPr fontId="7"/>
  </si>
  <si>
    <t>健康管理</t>
    <rPh sb="0" eb="2">
      <t>ケンコウ</t>
    </rPh>
    <rPh sb="2" eb="4">
      <t>カンリ</t>
    </rPh>
    <phoneticPr fontId="7"/>
  </si>
  <si>
    <t>園児の定期健康診断を、規定に基づき実施しているか。</t>
    <rPh sb="0" eb="2">
      <t>エンジ</t>
    </rPh>
    <rPh sb="3" eb="5">
      <t>テイキ</t>
    </rPh>
    <rPh sb="5" eb="7">
      <t>ケンコウ</t>
    </rPh>
    <rPh sb="7" eb="9">
      <t>シンダン</t>
    </rPh>
    <rPh sb="11" eb="13">
      <t>キテイ</t>
    </rPh>
    <rPh sb="14" eb="15">
      <t>モト</t>
    </rPh>
    <rPh sb="17" eb="19">
      <t>ジッシ</t>
    </rPh>
    <phoneticPr fontId="7"/>
  </si>
  <si>
    <t>今年度</t>
    <rPh sb="0" eb="3">
      <t>コンネンド</t>
    </rPh>
    <phoneticPr fontId="7"/>
  </si>
  <si>
    <t>入園時</t>
    <rPh sb="0" eb="2">
      <t>ニュウエン</t>
    </rPh>
    <rPh sb="2" eb="3">
      <t>ジ</t>
    </rPh>
    <phoneticPr fontId="7"/>
  </si>
  <si>
    <t>実施方法</t>
    <rPh sb="0" eb="2">
      <t>ジッシ</t>
    </rPh>
    <rPh sb="2" eb="4">
      <t>ホウホウ</t>
    </rPh>
    <phoneticPr fontId="3"/>
  </si>
  <si>
    <t>※未実施の場合は、予定日を記入</t>
    <phoneticPr fontId="7"/>
  </si>
  <si>
    <t>職員の健康診断を実施しているか。</t>
    <phoneticPr fontId="7"/>
  </si>
  <si>
    <r>
      <t xml:space="preserve">（検査項目）
①身長、体重及び腹囲　②視力及び聴力　③結核の有無※1　④血圧　⑤尿　⑥胃の疾病及び異常の有無(40歳未満は省略可)　⑦貧血検査※2　⑧肝機能検査※2　⑨血中脂質検査※2　⑩血糖検査※2　⑪心電図検査※2　⑫その他
〈参考〉
※1　20歳、25歳、30歳、35歳は省略不可
　　　 40歳以上は毎年実施
※2　35歳は省略不可　40歳以上は毎年実施
</t>
    </r>
    <r>
      <rPr>
        <sz val="10"/>
        <color rgb="FF7030A0"/>
        <rFont val="HGPｺﾞｼｯｸM"/>
        <family val="3"/>
        <charset val="128"/>
      </rPr>
      <t>●</t>
    </r>
    <r>
      <rPr>
        <sz val="12"/>
        <color rgb="FF7030A0"/>
        <rFont val="HGPｺﾞｼｯｸM"/>
        <family val="3"/>
        <charset val="128"/>
      </rPr>
      <t>健康診断票</t>
    </r>
    <rPh sb="123" eb="125">
      <t>サンコウ</t>
    </rPh>
    <rPh sb="148" eb="149">
      <t>フ</t>
    </rPh>
    <rPh sb="157" eb="158">
      <t>サイ</t>
    </rPh>
    <rPh sb="158" eb="160">
      <t>イジョウ</t>
    </rPh>
    <rPh sb="161" eb="163">
      <t>マイトシ</t>
    </rPh>
    <rPh sb="163" eb="165">
      <t>ジッシ</t>
    </rPh>
    <rPh sb="175" eb="176">
      <t>フ</t>
    </rPh>
    <rPh sb="180" eb="181">
      <t>サイマイトシジッシ</t>
    </rPh>
    <phoneticPr fontId="3"/>
  </si>
  <si>
    <t>採用時</t>
    <rPh sb="0" eb="2">
      <t>サイヨウ</t>
    </rPh>
    <rPh sb="2" eb="3">
      <t>ジ</t>
    </rPh>
    <phoneticPr fontId="7"/>
  </si>
  <si>
    <t>定　期</t>
    <rPh sb="0" eb="1">
      <t>サダム</t>
    </rPh>
    <rPh sb="2" eb="3">
      <t>キ</t>
    </rPh>
    <phoneticPr fontId="7"/>
  </si>
  <si>
    <t>実施機関</t>
    <rPh sb="0" eb="2">
      <t>ジッシ</t>
    </rPh>
    <rPh sb="2" eb="4">
      <t>キカン</t>
    </rPh>
    <phoneticPr fontId="3"/>
  </si>
  <si>
    <t>【保】「学校保健安全法施行規則（昭和33年政令第174号）」第８条
【幼保】【幼】「学校保健安全法施行規則（昭和33年政令第174号）」第８条、第15条
【共通】「労働基準法（昭和22年法律第49条）」第109条
　　　　 「労働安全衛生法（昭和47年法律第57条）」第66条の３</t>
    <rPh sb="1" eb="2">
      <t>ホ</t>
    </rPh>
    <rPh sb="13" eb="14">
      <t>ヨウ</t>
    </rPh>
    <rPh sb="14" eb="15">
      <t>ホ</t>
    </rPh>
    <rPh sb="17" eb="18">
      <t>ヨウ</t>
    </rPh>
    <rPh sb="32" eb="34">
      <t>ショウワ</t>
    </rPh>
    <rPh sb="36" eb="37">
      <t>ネン</t>
    </rPh>
    <rPh sb="37" eb="39">
      <t>セイレイ</t>
    </rPh>
    <rPh sb="39" eb="40">
      <t>ダイ</t>
    </rPh>
    <rPh sb="43" eb="44">
      <t>ゴウ</t>
    </rPh>
    <rPh sb="50" eb="51">
      <t>ダイ</t>
    </rPh>
    <rPh sb="53" eb="54">
      <t>ジョウ</t>
    </rPh>
    <rPh sb="78" eb="80">
      <t>キョウツウ</t>
    </rPh>
    <rPh sb="82" eb="84">
      <t>ロウドウ</t>
    </rPh>
    <rPh sb="84" eb="87">
      <t>キジュンホウ</t>
    </rPh>
    <rPh sb="88" eb="90">
      <t>ショウワ</t>
    </rPh>
    <rPh sb="92" eb="93">
      <t>ネン</t>
    </rPh>
    <rPh sb="93" eb="95">
      <t>ホウリツ</t>
    </rPh>
    <rPh sb="95" eb="96">
      <t>ダイ</t>
    </rPh>
    <rPh sb="98" eb="99">
      <t>ジョウ</t>
    </rPh>
    <rPh sb="101" eb="102">
      <t>ダイ</t>
    </rPh>
    <rPh sb="105" eb="106">
      <t>ジョウ</t>
    </rPh>
    <rPh sb="113" eb="115">
      <t>ロウドウ</t>
    </rPh>
    <rPh sb="115" eb="117">
      <t>アンゼン</t>
    </rPh>
    <rPh sb="117" eb="119">
      <t>エイセイ</t>
    </rPh>
    <rPh sb="119" eb="120">
      <t>ホウ</t>
    </rPh>
    <rPh sb="121" eb="123">
      <t>ショウワ</t>
    </rPh>
    <rPh sb="125" eb="126">
      <t>ネン</t>
    </rPh>
    <rPh sb="126" eb="128">
      <t>ホウリツ</t>
    </rPh>
    <rPh sb="128" eb="129">
      <t>ダイ</t>
    </rPh>
    <rPh sb="131" eb="132">
      <t>ジョウ</t>
    </rPh>
    <rPh sb="134" eb="135">
      <t>ダイ</t>
    </rPh>
    <rPh sb="137" eb="138">
      <t>ジョウ</t>
    </rPh>
    <phoneticPr fontId="3"/>
  </si>
  <si>
    <t>園児、職員の健康診断票を作成し、５年分を保存しているか。</t>
    <rPh sb="17" eb="19">
      <t>ネンブン</t>
    </rPh>
    <rPh sb="20" eb="22">
      <t>ホゾン</t>
    </rPh>
    <phoneticPr fontId="7"/>
  </si>
  <si>
    <t>主治医から園児に処方された薬を保護者から預かり、園児に投薬する際の対応は適切か。</t>
    <rPh sb="0" eb="3">
      <t>シュジイ</t>
    </rPh>
    <rPh sb="5" eb="7">
      <t>エンジ</t>
    </rPh>
    <rPh sb="8" eb="10">
      <t>ショホウ</t>
    </rPh>
    <rPh sb="13" eb="14">
      <t>クスリ</t>
    </rPh>
    <rPh sb="15" eb="18">
      <t>ホゴシャ</t>
    </rPh>
    <rPh sb="20" eb="21">
      <t>アズ</t>
    </rPh>
    <rPh sb="24" eb="26">
      <t>エンジ</t>
    </rPh>
    <rPh sb="27" eb="29">
      <t>トウヤク</t>
    </rPh>
    <rPh sb="31" eb="32">
      <t>サイ</t>
    </rPh>
    <rPh sb="33" eb="35">
      <t>タイオウ</t>
    </rPh>
    <rPh sb="36" eb="38">
      <t>テキセツ</t>
    </rPh>
    <phoneticPr fontId="3"/>
  </si>
  <si>
    <r>
      <t xml:space="preserve">・医師の診断及び指示による薬に限定
・保護者が記入した与薬依頼票（医師名、薬の種類、服用方法等）の持参必須
</t>
    </r>
    <r>
      <rPr>
        <sz val="12"/>
        <color rgb="FF7030A0"/>
        <rFont val="HGPｺﾞｼｯｸM"/>
        <family val="3"/>
        <charset val="128"/>
      </rPr>
      <t>●与薬依頼票</t>
    </r>
    <r>
      <rPr>
        <sz val="10"/>
        <rFont val="HGPｺﾞｼｯｸM"/>
        <family val="3"/>
        <charset val="128"/>
      </rPr>
      <t>　　</t>
    </r>
    <r>
      <rPr>
        <sz val="10"/>
        <color rgb="FF0070C0"/>
        <rFont val="HGPｺﾞｼｯｸM"/>
        <family val="3"/>
        <charset val="128"/>
      </rPr>
      <t>※園で預からない場合は非該当を選択</t>
    </r>
    <r>
      <rPr>
        <sz val="10"/>
        <rFont val="HGPｺﾞｼｯｸM"/>
        <family val="3"/>
        <charset val="128"/>
      </rPr>
      <t>。</t>
    </r>
    <rPh sb="1" eb="3">
      <t>イシ</t>
    </rPh>
    <rPh sb="4" eb="6">
      <t>シンダン</t>
    </rPh>
    <rPh sb="6" eb="7">
      <t>オヨ</t>
    </rPh>
    <rPh sb="8" eb="10">
      <t>シジ</t>
    </rPh>
    <rPh sb="13" eb="14">
      <t>クスリ</t>
    </rPh>
    <rPh sb="15" eb="17">
      <t>ゲンテイ</t>
    </rPh>
    <rPh sb="19" eb="22">
      <t>ホゴシャ</t>
    </rPh>
    <rPh sb="23" eb="25">
      <t>キニュウ</t>
    </rPh>
    <rPh sb="27" eb="29">
      <t>ヨヤク</t>
    </rPh>
    <rPh sb="29" eb="32">
      <t>イライヒョウ</t>
    </rPh>
    <rPh sb="33" eb="35">
      <t>イシ</t>
    </rPh>
    <rPh sb="35" eb="36">
      <t>メイ</t>
    </rPh>
    <rPh sb="37" eb="38">
      <t>クスリ</t>
    </rPh>
    <rPh sb="39" eb="41">
      <t>シュルイ</t>
    </rPh>
    <rPh sb="42" eb="44">
      <t>フクヨウ</t>
    </rPh>
    <rPh sb="44" eb="46">
      <t>ホウホウ</t>
    </rPh>
    <rPh sb="46" eb="47">
      <t>トウ</t>
    </rPh>
    <rPh sb="49" eb="51">
      <t>ジサン</t>
    </rPh>
    <rPh sb="51" eb="53">
      <t>ヒッス</t>
    </rPh>
    <rPh sb="55" eb="60">
      <t>ヨヤクイライヒョウ</t>
    </rPh>
    <rPh sb="63" eb="64">
      <t>エン</t>
    </rPh>
    <rPh sb="65" eb="66">
      <t>アズ</t>
    </rPh>
    <rPh sb="70" eb="72">
      <t>バアイ</t>
    </rPh>
    <rPh sb="73" eb="76">
      <t>ヒガイトウ</t>
    </rPh>
    <rPh sb="77" eb="79">
      <t>センタク</t>
    </rPh>
    <phoneticPr fontId="3"/>
  </si>
  <si>
    <t>必要な医薬品が備えられ、適正に管理しているか。</t>
    <rPh sb="0" eb="2">
      <t>ヒツヨウ</t>
    </rPh>
    <rPh sb="3" eb="6">
      <t>イヤクヒン</t>
    </rPh>
    <rPh sb="7" eb="8">
      <t>ソナ</t>
    </rPh>
    <rPh sb="12" eb="14">
      <t>テキセイ</t>
    </rPh>
    <rPh sb="15" eb="17">
      <t>カンリ</t>
    </rPh>
    <phoneticPr fontId="3"/>
  </si>
  <si>
    <t>【保】「児童福祉施設の設備及び運営に関する基準(昭和23年厚生省令第63号)」第10条第３項第５号</t>
    <rPh sb="43" eb="44">
      <t>ダイ</t>
    </rPh>
    <rPh sb="45" eb="46">
      <t>コウ</t>
    </rPh>
    <rPh sb="46" eb="47">
      <t>ダイ</t>
    </rPh>
    <rPh sb="48" eb="49">
      <t>ゴウ</t>
    </rPh>
    <phoneticPr fontId="3"/>
  </si>
  <si>
    <t>管理担当者</t>
    <rPh sb="0" eb="2">
      <t>カンリ</t>
    </rPh>
    <rPh sb="2" eb="5">
      <t>タントウシャ</t>
    </rPh>
    <phoneticPr fontId="3"/>
  </si>
  <si>
    <t>感染症対策</t>
    <rPh sb="0" eb="2">
      <t>カンセン</t>
    </rPh>
    <rPh sb="2" eb="3">
      <t>ショウ</t>
    </rPh>
    <rPh sb="3" eb="5">
      <t>タイサク</t>
    </rPh>
    <phoneticPr fontId="3"/>
  </si>
  <si>
    <t>食中毒や感染症に対する予防対策は、適切に行われているか。</t>
    <rPh sb="0" eb="3">
      <t>ショクチュウドク</t>
    </rPh>
    <rPh sb="4" eb="7">
      <t>カンセンショウ</t>
    </rPh>
    <rPh sb="8" eb="9">
      <t>タイ</t>
    </rPh>
    <rPh sb="11" eb="13">
      <t>ヨボウ</t>
    </rPh>
    <rPh sb="13" eb="15">
      <t>タイサク</t>
    </rPh>
    <rPh sb="17" eb="19">
      <t>テキセツ</t>
    </rPh>
    <rPh sb="20" eb="21">
      <t>オコナ</t>
    </rPh>
    <phoneticPr fontId="3"/>
  </si>
  <si>
    <t>実施している予防対策の内容</t>
    <rPh sb="0" eb="2">
      <t>ジッシ</t>
    </rPh>
    <rPh sb="6" eb="8">
      <t>ヨボウ</t>
    </rPh>
    <rPh sb="8" eb="10">
      <t>タイサク</t>
    </rPh>
    <rPh sb="11" eb="13">
      <t>ナイヨウ</t>
    </rPh>
    <phoneticPr fontId="3"/>
  </si>
  <si>
    <t>保健所への報告基準(栃木県)
・同一の感染症･食中毒と疑われる死亡、重篤患者が週２名
・同一の感染症･食中毒と疑われる者が10名以上
・通常の発生動向を上回り、施設長が必要と認めた　</t>
    <rPh sb="0" eb="2">
      <t>ホケン</t>
    </rPh>
    <rPh sb="2" eb="3">
      <t>ジョ</t>
    </rPh>
    <rPh sb="5" eb="7">
      <t>ホウコク</t>
    </rPh>
    <rPh sb="7" eb="9">
      <t>キジュン</t>
    </rPh>
    <rPh sb="10" eb="13">
      <t>トチギケン</t>
    </rPh>
    <rPh sb="31" eb="33">
      <t>シボウ</t>
    </rPh>
    <rPh sb="34" eb="36">
      <t>ジュウトク</t>
    </rPh>
    <rPh sb="36" eb="38">
      <t>カンジャ</t>
    </rPh>
    <rPh sb="39" eb="40">
      <t>シュウ</t>
    </rPh>
    <rPh sb="41" eb="42">
      <t>メイ</t>
    </rPh>
    <rPh sb="44" eb="46">
      <t>ドウイツ</t>
    </rPh>
    <rPh sb="47" eb="50">
      <t>カンセンショウ</t>
    </rPh>
    <rPh sb="51" eb="54">
      <t>ショクチュウドク</t>
    </rPh>
    <rPh sb="55" eb="56">
      <t>ウタガ</t>
    </rPh>
    <rPh sb="59" eb="60">
      <t>モノ</t>
    </rPh>
    <rPh sb="63" eb="64">
      <t>メイ</t>
    </rPh>
    <rPh sb="64" eb="66">
      <t>イジョウ</t>
    </rPh>
    <rPh sb="68" eb="70">
      <t>ツウジョウ</t>
    </rPh>
    <rPh sb="71" eb="73">
      <t>ハッセイ</t>
    </rPh>
    <rPh sb="73" eb="75">
      <t>ドウコウ</t>
    </rPh>
    <rPh sb="76" eb="78">
      <t>ウワマワ</t>
    </rPh>
    <rPh sb="80" eb="83">
      <t>シセツチョウ</t>
    </rPh>
    <rPh sb="84" eb="86">
      <t>ヒツヨウ</t>
    </rPh>
    <rPh sb="87" eb="88">
      <t>ミト</t>
    </rPh>
    <phoneticPr fontId="3"/>
  </si>
  <si>
    <t>感染症が発生した際は、適切な対応をするとともに所管の保健所に報告しているか。</t>
    <rPh sb="0" eb="2">
      <t>カンセン</t>
    </rPh>
    <rPh sb="2" eb="3">
      <t>ショウ</t>
    </rPh>
    <rPh sb="4" eb="6">
      <t>ハッセイ</t>
    </rPh>
    <rPh sb="8" eb="9">
      <t>サイ</t>
    </rPh>
    <rPh sb="11" eb="13">
      <t>テキセツ</t>
    </rPh>
    <rPh sb="14" eb="16">
      <t>タイオウ</t>
    </rPh>
    <rPh sb="23" eb="25">
      <t>ショカン</t>
    </rPh>
    <rPh sb="26" eb="29">
      <t>ホケンジョ</t>
    </rPh>
    <rPh sb="30" eb="32">
      <t>ホウコク</t>
    </rPh>
    <phoneticPr fontId="3"/>
  </si>
  <si>
    <t>※これまでに集団感染がなかった場合、非該当を選択。</t>
    <rPh sb="6" eb="8">
      <t>シュウダン</t>
    </rPh>
    <rPh sb="8" eb="10">
      <t>カンセン</t>
    </rPh>
    <rPh sb="15" eb="17">
      <t>バアイ</t>
    </rPh>
    <rPh sb="18" eb="21">
      <t>ヒガイトウ</t>
    </rPh>
    <phoneticPr fontId="3"/>
  </si>
  <si>
    <t>自己評価</t>
    <rPh sb="0" eb="2">
      <t>ジコ</t>
    </rPh>
    <rPh sb="2" eb="4">
      <t>ヒョウカ</t>
    </rPh>
    <phoneticPr fontId="7"/>
  </si>
  <si>
    <t>実施時期</t>
    <rPh sb="0" eb="2">
      <t>ジッシ</t>
    </rPh>
    <rPh sb="2" eb="4">
      <t>ジキ</t>
    </rPh>
    <phoneticPr fontId="3"/>
  </si>
  <si>
    <t>R　年　月</t>
    <rPh sb="2" eb="3">
      <t>ネン</t>
    </rPh>
    <rPh sb="4" eb="5">
      <t>ガツ</t>
    </rPh>
    <phoneticPr fontId="3"/>
  </si>
  <si>
    <t>(1)自己評価を今年度の教育･保育に活かしたか。具体的な活用内容を記載。</t>
    <rPh sb="3" eb="5">
      <t>ジコ</t>
    </rPh>
    <rPh sb="5" eb="7">
      <t>ヒョウカ</t>
    </rPh>
    <rPh sb="8" eb="11">
      <t>コンネンド</t>
    </rPh>
    <rPh sb="12" eb="14">
      <t>キョウイク</t>
    </rPh>
    <rPh sb="15" eb="17">
      <t>ホイク</t>
    </rPh>
    <rPh sb="18" eb="19">
      <t>イ</t>
    </rPh>
    <rPh sb="24" eb="27">
      <t>グタイテキ</t>
    </rPh>
    <rPh sb="28" eb="30">
      <t>カツヨウ</t>
    </rPh>
    <rPh sb="30" eb="32">
      <t>ナイヨウ</t>
    </rPh>
    <rPh sb="33" eb="35">
      <t>キサイ</t>
    </rPh>
    <phoneticPr fontId="7"/>
  </si>
  <si>
    <t>(2)自己評価の結果（総評を含む）を公表したか。</t>
    <rPh sb="3" eb="5">
      <t>ジコ</t>
    </rPh>
    <rPh sb="5" eb="7">
      <t>ヒョウカ</t>
    </rPh>
    <rPh sb="8" eb="10">
      <t>ケッカ</t>
    </rPh>
    <rPh sb="11" eb="13">
      <t>ソウヒョウ</t>
    </rPh>
    <rPh sb="14" eb="15">
      <t>フク</t>
    </rPh>
    <rPh sb="18" eb="20">
      <t>コウヒョウ</t>
    </rPh>
    <phoneticPr fontId="7"/>
  </si>
  <si>
    <r>
      <t>該当する公表方法に</t>
    </r>
    <r>
      <rPr>
        <sz val="12"/>
        <rFont val="Segoe UI Symbol"/>
        <family val="3"/>
      </rPr>
      <t>✔</t>
    </r>
    <rPh sb="0" eb="2">
      <t>ガイトウ</t>
    </rPh>
    <rPh sb="4" eb="6">
      <t>コウヒョウ</t>
    </rPh>
    <rPh sb="6" eb="8">
      <t>ホウホウ</t>
    </rPh>
    <phoneticPr fontId="7"/>
  </si>
  <si>
    <t>保護者会で説明</t>
    <phoneticPr fontId="7"/>
  </si>
  <si>
    <t>園だより</t>
    <rPh sb="0" eb="1">
      <t>エン</t>
    </rPh>
    <phoneticPr fontId="7"/>
  </si>
  <si>
    <t>掲示板</t>
    <rPh sb="0" eb="3">
      <t>ケイジバン</t>
    </rPh>
    <phoneticPr fontId="7"/>
  </si>
  <si>
    <t>園ホームページ</t>
    <rPh sb="0" eb="1">
      <t>エン</t>
    </rPh>
    <phoneticPr fontId="7"/>
  </si>
  <si>
    <t>その他</t>
    <rPh sb="2" eb="3">
      <t>ホカ</t>
    </rPh>
    <phoneticPr fontId="7"/>
  </si>
  <si>
    <r>
      <t xml:space="preserve">学校関係者評価
</t>
    </r>
    <r>
      <rPr>
        <sz val="12"/>
        <color rgb="FF0070C0"/>
        <rFont val="HGPｺﾞｼｯｸM"/>
        <family val="3"/>
        <charset val="128"/>
      </rPr>
      <t>（保育所を除く）</t>
    </r>
    <rPh sb="0" eb="2">
      <t>ガッコウ</t>
    </rPh>
    <rPh sb="9" eb="12">
      <t>ホイクショ</t>
    </rPh>
    <rPh sb="13" eb="14">
      <t>ノゾ</t>
    </rPh>
    <phoneticPr fontId="7"/>
  </si>
  <si>
    <t>前年度、学校関係者評価を実施したか。</t>
    <rPh sb="0" eb="3">
      <t>ゼンネンド</t>
    </rPh>
    <rPh sb="4" eb="6">
      <t>ガッコウ</t>
    </rPh>
    <rPh sb="6" eb="9">
      <t>カンケイシャ</t>
    </rPh>
    <phoneticPr fontId="7"/>
  </si>
  <si>
    <t xml:space="preserve"> 関係者への調査</t>
    <rPh sb="1" eb="4">
      <t>カンケイシャ</t>
    </rPh>
    <rPh sb="6" eb="8">
      <t>チョウサ</t>
    </rPh>
    <phoneticPr fontId="3"/>
  </si>
  <si>
    <t>対象者</t>
    <rPh sb="0" eb="3">
      <t>タイショウシャ</t>
    </rPh>
    <phoneticPr fontId="3"/>
  </si>
  <si>
    <t>(1)評価の結果を公表したか。</t>
    <rPh sb="3" eb="5">
      <t>ヒョウカ</t>
    </rPh>
    <rPh sb="6" eb="8">
      <t>ケッカ</t>
    </rPh>
    <rPh sb="9" eb="11">
      <t>コウヒョウ</t>
    </rPh>
    <phoneticPr fontId="7"/>
  </si>
  <si>
    <t xml:space="preserve">第三者評価
</t>
    <rPh sb="0" eb="3">
      <t>ダイサンシャ</t>
    </rPh>
    <rPh sb="3" eb="5">
      <t>ヒョウカ</t>
    </rPh>
    <phoneticPr fontId="7"/>
  </si>
  <si>
    <t>第三者評価を実施しましたか。</t>
    <rPh sb="0" eb="3">
      <t>ダイサンシャ</t>
    </rPh>
    <rPh sb="3" eb="5">
      <t>ヒョウカ</t>
    </rPh>
    <rPh sb="6" eb="8">
      <t>ジッシ</t>
    </rPh>
    <phoneticPr fontId="7"/>
  </si>
  <si>
    <t>児童虐待防止への対応</t>
    <phoneticPr fontId="7"/>
  </si>
  <si>
    <t>虐待の疑いのある児童の早期発見と児童やその家族に対する適切な対応について職員への啓発がなされているか。</t>
    <rPh sb="8" eb="10">
      <t>ジドウ</t>
    </rPh>
    <rPh sb="16" eb="18">
      <t>ジドウ</t>
    </rPh>
    <phoneticPr fontId="7"/>
  </si>
  <si>
    <t xml:space="preserve">★通告義務あり
</t>
    <rPh sb="1" eb="3">
      <t>ツウコク</t>
    </rPh>
    <rPh sb="3" eb="5">
      <t>ギム</t>
    </rPh>
    <phoneticPr fontId="3"/>
  </si>
  <si>
    <t>市町又は児童相談所から情報提供を求められた園児について、定期的に報告しているか。</t>
    <phoneticPr fontId="7"/>
  </si>
  <si>
    <t>園児の人権の擁護、虐待・体罰の防止等のため、責任者を設置し、その他必要な体制の整備を行うとともに、職員に対する研修の実施その他必要な措置を講ずるよう努めているか。</t>
    <rPh sb="12" eb="14">
      <t>タイバツ</t>
    </rPh>
    <phoneticPr fontId="7"/>
  </si>
  <si>
    <t>前年度に実施した取り組み内容</t>
    <rPh sb="0" eb="3">
      <t>ゼンネンド</t>
    </rPh>
    <rPh sb="4" eb="6">
      <t>ジッシ</t>
    </rPh>
    <rPh sb="8" eb="9">
      <t>ト</t>
    </rPh>
    <rPh sb="10" eb="11">
      <t>ク</t>
    </rPh>
    <rPh sb="12" eb="14">
      <t>ナイヨウ</t>
    </rPh>
    <phoneticPr fontId="3"/>
  </si>
  <si>
    <t>●研修の報告書、会議録等</t>
  </si>
  <si>
    <t>職員研修</t>
    <rPh sb="0" eb="2">
      <t>ショクイン</t>
    </rPh>
    <rPh sb="2" eb="4">
      <t>ケンシュウ</t>
    </rPh>
    <phoneticPr fontId="7"/>
  </si>
  <si>
    <t>年間研修計画を策定し、職員に対して資質の向上のための研修の機会を確保しているか。</t>
    <phoneticPr fontId="7"/>
  </si>
  <si>
    <t>★義務</t>
    <rPh sb="1" eb="3">
      <t>ギム</t>
    </rPh>
    <phoneticPr fontId="3"/>
  </si>
  <si>
    <t>●研修の計画書、報告書、資料</t>
    <rPh sb="4" eb="7">
      <t>ケイカクショ</t>
    </rPh>
    <rPh sb="12" eb="14">
      <t>シリョウ</t>
    </rPh>
    <phoneticPr fontId="3"/>
  </si>
  <si>
    <t>(1)直近で参加した外部研修</t>
    <rPh sb="3" eb="5">
      <t>チョッキン</t>
    </rPh>
    <rPh sb="6" eb="8">
      <t>サンカ</t>
    </rPh>
    <rPh sb="10" eb="12">
      <t>ガイブ</t>
    </rPh>
    <rPh sb="12" eb="14">
      <t>ケンシュウ</t>
    </rPh>
    <phoneticPr fontId="3"/>
  </si>
  <si>
    <t>研修名（内容）</t>
    <rPh sb="0" eb="2">
      <t>ケンシュウ</t>
    </rPh>
    <rPh sb="2" eb="3">
      <t>メイ</t>
    </rPh>
    <rPh sb="4" eb="6">
      <t>ナイヨウ</t>
    </rPh>
    <phoneticPr fontId="3"/>
  </si>
  <si>
    <t>実施年月</t>
    <rPh sb="0" eb="2">
      <t>ジッシ</t>
    </rPh>
    <rPh sb="2" eb="4">
      <t>ネンゲツ</t>
    </rPh>
    <phoneticPr fontId="3"/>
  </si>
  <si>
    <t>研修実施主体</t>
    <rPh sb="0" eb="2">
      <t>ケンシュウ</t>
    </rPh>
    <rPh sb="2" eb="4">
      <t>ジッシ</t>
    </rPh>
    <rPh sb="4" eb="6">
      <t>シュタイ</t>
    </rPh>
    <phoneticPr fontId="3"/>
  </si>
  <si>
    <t>人数</t>
    <rPh sb="0" eb="2">
      <t>ニンズウ</t>
    </rPh>
    <phoneticPr fontId="3"/>
  </si>
  <si>
    <t>記録</t>
    <rPh sb="0" eb="2">
      <t>キロク</t>
    </rPh>
    <phoneticPr fontId="3"/>
  </si>
  <si>
    <t>(2)直近で実施した園内研修</t>
    <rPh sb="3" eb="5">
      <t>チョッキン</t>
    </rPh>
    <rPh sb="6" eb="8">
      <t>ジッシ</t>
    </rPh>
    <rPh sb="10" eb="12">
      <t>エンナイ</t>
    </rPh>
    <rPh sb="12" eb="14">
      <t>ケンシュウ</t>
    </rPh>
    <phoneticPr fontId="3"/>
  </si>
  <si>
    <t>講師</t>
    <rPh sb="0" eb="2">
      <t>コウシ</t>
    </rPh>
    <phoneticPr fontId="3"/>
  </si>
  <si>
    <t>(3)研修終了後に報告をさせ、不参加の職員にも研修内容を周知する等により研修で得た
　  知識や技能を共有しているか。</t>
    <rPh sb="3" eb="5">
      <t>ケンシュウ</t>
    </rPh>
    <rPh sb="5" eb="8">
      <t>シュウリョウゴ</t>
    </rPh>
    <rPh sb="9" eb="11">
      <t>ホウコク</t>
    </rPh>
    <rPh sb="15" eb="18">
      <t>フサンカ</t>
    </rPh>
    <rPh sb="19" eb="21">
      <t>ショクイン</t>
    </rPh>
    <rPh sb="23" eb="25">
      <t>ケンシュウ</t>
    </rPh>
    <rPh sb="25" eb="27">
      <t>ナイヨウ</t>
    </rPh>
    <rPh sb="28" eb="30">
      <t>シュウチ</t>
    </rPh>
    <rPh sb="32" eb="33">
      <t>トウ</t>
    </rPh>
    <rPh sb="36" eb="38">
      <t>ケンシュウ</t>
    </rPh>
    <rPh sb="39" eb="40">
      <t>エ</t>
    </rPh>
    <rPh sb="45" eb="47">
      <t>チシキ</t>
    </rPh>
    <rPh sb="48" eb="50">
      <t>ギノウ</t>
    </rPh>
    <rPh sb="51" eb="53">
      <t>キョウユウ</t>
    </rPh>
    <phoneticPr fontId="3"/>
  </si>
  <si>
    <t>共有方法</t>
    <rPh sb="0" eb="2">
      <t>キョウユウ</t>
    </rPh>
    <rPh sb="2" eb="4">
      <t>ホウホウ</t>
    </rPh>
    <phoneticPr fontId="3"/>
  </si>
  <si>
    <t>給食の実施</t>
    <rPh sb="0" eb="2">
      <t>キュウショク</t>
    </rPh>
    <rPh sb="3" eb="5">
      <t>ジッシ</t>
    </rPh>
    <phoneticPr fontId="7"/>
  </si>
  <si>
    <t>【すべての２号、３号認定の園児に対する給食の提供について】</t>
    <rPh sb="6" eb="7">
      <t>ゴウ</t>
    </rPh>
    <rPh sb="9" eb="10">
      <t>ゴウ</t>
    </rPh>
    <rPh sb="10" eb="12">
      <t>ニンテイ</t>
    </rPh>
    <rPh sb="13" eb="15">
      <t>エンジ</t>
    </rPh>
    <rPh sb="16" eb="17">
      <t>タイ</t>
    </rPh>
    <rPh sb="19" eb="21">
      <t>キュウショク</t>
    </rPh>
    <rPh sb="22" eb="24">
      <t>テイキョウ</t>
    </rPh>
    <phoneticPr fontId="7"/>
  </si>
  <si>
    <t>【保】　「児童福祉施設の設備及び運営に関する基準(昭和23年厚生省令第63号)」第11条
【幼保】「幼保連携型認定こども園の学級の編制、職員、設備及び運営に関する基準（平成26年内閣府･文部科学省
           ･厚生労働省令第１号）」第13条（児童福祉施設設備運営基準第11条の準用）</t>
    <rPh sb="40" eb="41">
      <t>ダイ</t>
    </rPh>
    <rPh sb="43" eb="44">
      <t>ジョウ</t>
    </rPh>
    <phoneticPr fontId="7"/>
  </si>
  <si>
    <t>給食は毎日実施しているか。</t>
    <rPh sb="0" eb="2">
      <t>キュウショク</t>
    </rPh>
    <rPh sb="3" eb="5">
      <t>マイニチ</t>
    </rPh>
    <rPh sb="5" eb="7">
      <t>ジッシ</t>
    </rPh>
    <phoneticPr fontId="7"/>
  </si>
  <si>
    <t>実施方法（満３歳未満）</t>
    <rPh sb="0" eb="2">
      <t>ジッシ</t>
    </rPh>
    <rPh sb="2" eb="4">
      <t>ホウホウ</t>
    </rPh>
    <rPh sb="5" eb="6">
      <t>マン</t>
    </rPh>
    <rPh sb="7" eb="8">
      <t>サイ</t>
    </rPh>
    <rPh sb="8" eb="10">
      <t>ミマン</t>
    </rPh>
    <phoneticPr fontId="3"/>
  </si>
  <si>
    <t>実施方法（満３歳以上）</t>
    <rPh sb="0" eb="2">
      <t>ジッシ</t>
    </rPh>
    <rPh sb="2" eb="4">
      <t>ホウホウ</t>
    </rPh>
    <rPh sb="5" eb="6">
      <t>マン</t>
    </rPh>
    <rPh sb="7" eb="8">
      <t>サイ</t>
    </rPh>
    <rPh sb="8" eb="10">
      <t>イジョウ</t>
    </rPh>
    <phoneticPr fontId="3"/>
  </si>
  <si>
    <t>給食は調乳、離乳食、3歳未満児食、3歳以上児食に分類され、対象児童に適した献立・調理により行なわれているか。</t>
    <phoneticPr fontId="7"/>
  </si>
  <si>
    <t>●献立</t>
    <rPh sb="1" eb="3">
      <t>コンダテ</t>
    </rPh>
    <phoneticPr fontId="3"/>
  </si>
  <si>
    <t>「児童福祉施設における食事の提供に関する援助及び指導について」（R2.3.31子発0331第1号障発0331第8号）
「社会福祉施設における衛生管理について」（H9.3.31社援施第65号）
「社会福祉施設等における食品の安全確保等について」（H20.3.7雇児総発第0307001号）</t>
    <phoneticPr fontId="7"/>
  </si>
  <si>
    <t>給食業務従事者全員及び調乳担当保育者等について、検便を毎月実施しているか。</t>
    <rPh sb="15" eb="18">
      <t>ホイクシャ</t>
    </rPh>
    <phoneticPr fontId="7"/>
  </si>
  <si>
    <t>●細菌検査結果</t>
    <rPh sb="1" eb="3">
      <t>サイキン</t>
    </rPh>
    <rPh sb="3" eb="5">
      <t>ケンサ</t>
    </rPh>
    <rPh sb="5" eb="7">
      <t>ケッカ</t>
    </rPh>
    <phoneticPr fontId="3"/>
  </si>
  <si>
    <t>検食は園児の食事の前に実施しているか。</t>
    <rPh sb="0" eb="2">
      <t>ケンショク</t>
    </rPh>
    <rPh sb="3" eb="5">
      <t>エンジ</t>
    </rPh>
    <phoneticPr fontId="7"/>
  </si>
  <si>
    <t>●検食簿</t>
    <rPh sb="1" eb="3">
      <t>ケンショク</t>
    </rPh>
    <rPh sb="3" eb="4">
      <t>ボ</t>
    </rPh>
    <phoneticPr fontId="3"/>
  </si>
  <si>
    <r>
      <t>【</t>
    </r>
    <r>
      <rPr>
        <u/>
        <sz val="12"/>
        <color rgb="FF0070C0"/>
        <rFont val="HGPｺﾞｼｯｸM"/>
        <family val="3"/>
        <charset val="128"/>
      </rPr>
      <t>調理業務を委託している園</t>
    </r>
    <r>
      <rPr>
        <sz val="12"/>
        <rFont val="HGPｺﾞｼｯｸM"/>
        <family val="3"/>
        <charset val="128"/>
      </rPr>
      <t>のみ記入】
委託契約書が作成され、その契約内容においては、衛生面及び栄養面等の業務上必要な事項が記載されているか。</t>
    </r>
    <rPh sb="23" eb="24">
      <t>ショ</t>
    </rPh>
    <phoneticPr fontId="7"/>
  </si>
  <si>
    <t>●委託契約書</t>
    <rPh sb="1" eb="3">
      <t>イタク</t>
    </rPh>
    <rPh sb="3" eb="6">
      <t>ケイヤクショ</t>
    </rPh>
    <phoneticPr fontId="3"/>
  </si>
  <si>
    <t>「保育所における調理業務の委託について」（H10.2.18児発第86条）</t>
    <rPh sb="1" eb="4">
      <t>ホイクショ</t>
    </rPh>
    <rPh sb="8" eb="10">
      <t>チョウリ</t>
    </rPh>
    <rPh sb="10" eb="12">
      <t>ギョウム</t>
    </rPh>
    <rPh sb="13" eb="15">
      <t>イタク</t>
    </rPh>
    <rPh sb="29" eb="30">
      <t>ジ</t>
    </rPh>
    <rPh sb="30" eb="31">
      <t>ハツ</t>
    </rPh>
    <rPh sb="31" eb="32">
      <t>ダイ</t>
    </rPh>
    <rPh sb="34" eb="35">
      <t>ジョウ</t>
    </rPh>
    <phoneticPr fontId="3"/>
  </si>
  <si>
    <t>委託業者名</t>
    <rPh sb="0" eb="2">
      <t>イタク</t>
    </rPh>
    <rPh sb="2" eb="4">
      <t>ギョウシャ</t>
    </rPh>
    <rPh sb="4" eb="5">
      <t>メイ</t>
    </rPh>
    <phoneticPr fontId="3"/>
  </si>
  <si>
    <r>
      <t>【</t>
    </r>
    <r>
      <rPr>
        <sz val="12"/>
        <color rgb="FF0070C0"/>
        <rFont val="HGPｺﾞｼｯｸM"/>
        <family val="3"/>
        <charset val="128"/>
      </rPr>
      <t>満３歳以上の園児に対する食事において調理業務を</t>
    </r>
    <r>
      <rPr>
        <u/>
        <sz val="12"/>
        <color rgb="FF0070C0"/>
        <rFont val="HGPｺﾞｼｯｸM"/>
        <family val="3"/>
        <charset val="128"/>
      </rPr>
      <t>外部搬入している園</t>
    </r>
    <r>
      <rPr>
        <sz val="12"/>
        <rFont val="HGPｺﾞｼｯｸM"/>
        <family val="3"/>
        <charset val="128"/>
      </rPr>
      <t>のみ記入】
委託契約書が作成され、その契約内容においては、衛生面及び栄養面等の業務上必要な事項が記載されているか。</t>
    </r>
    <phoneticPr fontId="7"/>
  </si>
  <si>
    <t>【保】「児童福祉施設の設備及び運営に関する基準(昭和23年厚生省令第63号)」第32条の２
【幼保】「幼保連携型認定こども園の学級の編制、職員、設備及び運営に関する基準（平成26年内閣府･文部科学省
           ･厚生労働省令第１号）」第13条（児童福祉施設設備運営基準第32条の２の準用）
「幼保連携型認定こども園における食事の外部搬入等について」（H28.1.18府子本第448号外3府省通知）</t>
    <phoneticPr fontId="7"/>
  </si>
  <si>
    <t>一般の入所児と著しく身体状況や生活状況等が異なる子供に配慮した食事を提供しているか。</t>
    <phoneticPr fontId="7"/>
  </si>
  <si>
    <t>非常時の予備薬預かり</t>
    <rPh sb="0" eb="3">
      <t>ヒジョウジ</t>
    </rPh>
    <rPh sb="4" eb="6">
      <t>ヨビ</t>
    </rPh>
    <rPh sb="6" eb="7">
      <t>クスリ</t>
    </rPh>
    <rPh sb="7" eb="8">
      <t>アズ</t>
    </rPh>
    <phoneticPr fontId="3"/>
  </si>
  <si>
    <t>誤配・誤食防止への工夫</t>
    <rPh sb="0" eb="2">
      <t>ゴハイ</t>
    </rPh>
    <rPh sb="3" eb="5">
      <t>ゴショク</t>
    </rPh>
    <rPh sb="5" eb="7">
      <t>ボウシ</t>
    </rPh>
    <rPh sb="9" eb="11">
      <t>クフウ</t>
    </rPh>
    <phoneticPr fontId="3"/>
  </si>
  <si>
    <t>食物アレルギー除去食</t>
    <rPh sb="0" eb="2">
      <t>ショクモツ</t>
    </rPh>
    <rPh sb="7" eb="9">
      <t>ジョキョ</t>
    </rPh>
    <rPh sb="9" eb="10">
      <t>ショク</t>
    </rPh>
    <phoneticPr fontId="3"/>
  </si>
  <si>
    <t>宗教上の除去食</t>
    <rPh sb="0" eb="3">
      <t>シュウキョウジョウ</t>
    </rPh>
    <rPh sb="4" eb="7">
      <t>ジョキョショク</t>
    </rPh>
    <phoneticPr fontId="3"/>
  </si>
  <si>
    <t>医療的ケア児等</t>
    <rPh sb="0" eb="3">
      <t>イリョウテキ</t>
    </rPh>
    <rPh sb="5" eb="6">
      <t>ジ</t>
    </rPh>
    <rPh sb="6" eb="7">
      <t>トウ</t>
    </rPh>
    <phoneticPr fontId="3"/>
  </si>
  <si>
    <t>(1)「生活管理指導表」等を利用して、保護者と施設職員(栄養士、調理員、保育者)が
　　情報を共有できる体制を整備しているか。</t>
    <rPh sb="28" eb="31">
      <t>エイヨウシ</t>
    </rPh>
    <rPh sb="32" eb="34">
      <t>チョウリ</t>
    </rPh>
    <rPh sb="34" eb="35">
      <t>イン</t>
    </rPh>
    <rPh sb="36" eb="39">
      <t>ホイクシャ</t>
    </rPh>
    <phoneticPr fontId="7"/>
  </si>
  <si>
    <t>●生活管理指導表</t>
    <rPh sb="1" eb="3">
      <t>セイカツ</t>
    </rPh>
    <rPh sb="3" eb="5">
      <t>カンリ</t>
    </rPh>
    <rPh sb="5" eb="7">
      <t>シドウ</t>
    </rPh>
    <rPh sb="7" eb="8">
      <t>ヒョウ</t>
    </rPh>
    <phoneticPr fontId="3"/>
  </si>
  <si>
    <t>(2)緊急時に備えて緊急連絡網や医療機関等との連携方法等の体制を整備しているか。</t>
    <phoneticPr fontId="7"/>
  </si>
  <si>
    <t>自園調理（園採用の調理員）</t>
    <rPh sb="0" eb="2">
      <t>ジエン</t>
    </rPh>
    <rPh sb="2" eb="4">
      <t>チョウリ</t>
    </rPh>
    <rPh sb="5" eb="6">
      <t>エン</t>
    </rPh>
    <rPh sb="6" eb="8">
      <t>サイヨウ</t>
    </rPh>
    <rPh sb="9" eb="11">
      <t>チョウリ</t>
    </rPh>
    <rPh sb="11" eb="12">
      <t>イン</t>
    </rPh>
    <phoneticPr fontId="3"/>
  </si>
  <si>
    <t>自園調理（調理業務委託）</t>
    <rPh sb="0" eb="2">
      <t>ジエン</t>
    </rPh>
    <rPh sb="2" eb="4">
      <t>チョウリ</t>
    </rPh>
    <rPh sb="5" eb="7">
      <t>チョウリ</t>
    </rPh>
    <rPh sb="7" eb="9">
      <t>ギョウム</t>
    </rPh>
    <rPh sb="9" eb="11">
      <t>イタク</t>
    </rPh>
    <phoneticPr fontId="3"/>
  </si>
  <si>
    <t>外部搬入</t>
    <rPh sb="0" eb="2">
      <t>ガイブ</t>
    </rPh>
    <rPh sb="2" eb="4">
      <t>ハンニュウ</t>
    </rPh>
    <phoneticPr fontId="3"/>
  </si>
  <si>
    <t>職名・担当業務</t>
    <rPh sb="0" eb="2">
      <t>ショクメイ</t>
    </rPh>
    <rPh sb="3" eb="5">
      <t>タントウ</t>
    </rPh>
    <rPh sb="5" eb="7">
      <t>ギョウム</t>
    </rPh>
    <phoneticPr fontId="3"/>
  </si>
  <si>
    <t>担当年齢</t>
    <rPh sb="0" eb="2">
      <t>タントウ</t>
    </rPh>
    <rPh sb="2" eb="4">
      <t>ネンレイ</t>
    </rPh>
    <phoneticPr fontId="3"/>
  </si>
  <si>
    <t>保有資格･免許①</t>
    <rPh sb="0" eb="2">
      <t>ホユウ</t>
    </rPh>
    <rPh sb="2" eb="4">
      <t>シカク</t>
    </rPh>
    <rPh sb="5" eb="7">
      <t>メンキョ</t>
    </rPh>
    <phoneticPr fontId="3"/>
  </si>
  <si>
    <t>保有資格･免許②</t>
    <rPh sb="0" eb="2">
      <t>ホユウ</t>
    </rPh>
    <rPh sb="2" eb="4">
      <t>シカク</t>
    </rPh>
    <rPh sb="5" eb="7">
      <t>メンキョ</t>
    </rPh>
    <phoneticPr fontId="3"/>
  </si>
  <si>
    <t>雇用形態</t>
    <rPh sb="0" eb="2">
      <t>コヨウ</t>
    </rPh>
    <rPh sb="2" eb="4">
      <t>ケイタイ</t>
    </rPh>
    <phoneticPr fontId="3"/>
  </si>
  <si>
    <t>貴園勤続年数</t>
    <rPh sb="0" eb="2">
      <t>キエン</t>
    </rPh>
    <rPh sb="2" eb="4">
      <t>キンゾク</t>
    </rPh>
    <rPh sb="4" eb="6">
      <t>ネンスウ</t>
    </rPh>
    <phoneticPr fontId="3"/>
  </si>
  <si>
    <t>※管理職⇒保育者(0歳児→５歳児)⇒その他の職員の順で入力してください。</t>
    <rPh sb="1" eb="4">
      <t>カンリショク</t>
    </rPh>
    <rPh sb="5" eb="8">
      <t>ホイクシャ</t>
    </rPh>
    <rPh sb="10" eb="12">
      <t>サイジ</t>
    </rPh>
    <rPh sb="14" eb="16">
      <t>サイジ</t>
    </rPh>
    <rPh sb="20" eb="21">
      <t>タ</t>
    </rPh>
    <rPh sb="22" eb="24">
      <t>ショクイン</t>
    </rPh>
    <rPh sb="25" eb="26">
      <t>ジュン</t>
    </rPh>
    <rPh sb="27" eb="29">
      <t>ニュウリョク</t>
    </rPh>
    <phoneticPr fontId="3"/>
  </si>
  <si>
    <t>記入例</t>
    <rPh sb="0" eb="2">
      <t>キニュウ</t>
    </rPh>
    <rPh sb="2" eb="3">
      <t>レイ</t>
    </rPh>
    <phoneticPr fontId="3"/>
  </si>
  <si>
    <t>○○　○○</t>
    <phoneticPr fontId="3"/>
  </si>
  <si>
    <t>園長</t>
    <rPh sb="0" eb="2">
      <t>エンチョウ</t>
    </rPh>
    <phoneticPr fontId="3"/>
  </si>
  <si>
    <t>ー</t>
    <phoneticPr fontId="3"/>
  </si>
  <si>
    <t>幼稚園免許一種</t>
    <rPh sb="0" eb="3">
      <t>ヨウチエン</t>
    </rPh>
    <rPh sb="3" eb="5">
      <t>メンキョ</t>
    </rPh>
    <rPh sb="5" eb="7">
      <t>イッシュ</t>
    </rPh>
    <phoneticPr fontId="3"/>
  </si>
  <si>
    <t>30年</t>
    <rPh sb="2" eb="3">
      <t>ネン</t>
    </rPh>
    <phoneticPr fontId="3"/>
  </si>
  <si>
    <t>担任</t>
  </si>
  <si>
    <t>３歳児</t>
    <rPh sb="1" eb="3">
      <t>サイジ</t>
    </rPh>
    <phoneticPr fontId="3"/>
  </si>
  <si>
    <t>保育士</t>
    <rPh sb="0" eb="3">
      <t>ホイクシ</t>
    </rPh>
    <phoneticPr fontId="3"/>
  </si>
  <si>
    <t>保育補助（フリー）</t>
  </si>
  <si>
    <t>乳児</t>
    <rPh sb="0" eb="2">
      <t>ニュウジ</t>
    </rPh>
    <phoneticPr fontId="3"/>
  </si>
  <si>
    <t>子育て支援員（地域保育）</t>
  </si>
  <si>
    <t>【職名・担当業務】</t>
    <rPh sb="1" eb="3">
      <t>ショクメイ</t>
    </rPh>
    <rPh sb="4" eb="6">
      <t>タントウ</t>
    </rPh>
    <rPh sb="6" eb="8">
      <t>ギョウム</t>
    </rPh>
    <phoneticPr fontId="3"/>
  </si>
  <si>
    <t>【保有資格・免許】</t>
    <rPh sb="1" eb="3">
      <t>ホユウ</t>
    </rPh>
    <rPh sb="3" eb="5">
      <t>シカク</t>
    </rPh>
    <rPh sb="6" eb="8">
      <t>メンキョ</t>
    </rPh>
    <phoneticPr fontId="3"/>
  </si>
  <si>
    <r>
      <t>※管理職⇒保育者（0歳児→５歳児担任）⇒その他の職員 の順で</t>
    </r>
    <r>
      <rPr>
        <b/>
        <sz val="11"/>
        <color rgb="FFFF0000"/>
        <rFont val="游ゴシック"/>
        <family val="3"/>
        <charset val="128"/>
        <scheme val="minor"/>
      </rPr>
      <t>全職員分</t>
    </r>
    <r>
      <rPr>
        <sz val="11"/>
        <color rgb="FFFF0000"/>
        <rFont val="游ゴシック"/>
        <family val="3"/>
        <charset val="128"/>
        <scheme val="minor"/>
      </rPr>
      <t>を入力してください。</t>
    </r>
    <rPh sb="1" eb="4">
      <t>カンリショク</t>
    </rPh>
    <rPh sb="5" eb="8">
      <t>ホイクシャ</t>
    </rPh>
    <rPh sb="10" eb="12">
      <t>サイジ</t>
    </rPh>
    <rPh sb="14" eb="16">
      <t>サイジ</t>
    </rPh>
    <rPh sb="16" eb="18">
      <t>タンニン</t>
    </rPh>
    <rPh sb="22" eb="23">
      <t>タ</t>
    </rPh>
    <rPh sb="24" eb="26">
      <t>ショクイン</t>
    </rPh>
    <rPh sb="28" eb="29">
      <t>ジュン</t>
    </rPh>
    <rPh sb="30" eb="33">
      <t>ゼンショクイン</t>
    </rPh>
    <rPh sb="33" eb="34">
      <t>ブン</t>
    </rPh>
    <rPh sb="35" eb="37">
      <t>ニュウリョク</t>
    </rPh>
    <phoneticPr fontId="3"/>
  </si>
  <si>
    <t>理事長</t>
    <rPh sb="0" eb="3">
      <t>リジチョウ</t>
    </rPh>
    <phoneticPr fontId="3"/>
  </si>
  <si>
    <t>幼稚園教諭一種</t>
    <rPh sb="0" eb="3">
      <t>ヨウチエン</t>
    </rPh>
    <rPh sb="3" eb="5">
      <t>キョウユ</t>
    </rPh>
    <rPh sb="5" eb="7">
      <t>イッシュ</t>
    </rPh>
    <phoneticPr fontId="3"/>
  </si>
  <si>
    <t>主任･主幹教諭（専任）</t>
    <rPh sb="0" eb="2">
      <t>シュニン</t>
    </rPh>
    <rPh sb="3" eb="5">
      <t>シュカン</t>
    </rPh>
    <rPh sb="5" eb="7">
      <t>キョウユ</t>
    </rPh>
    <rPh sb="8" eb="10">
      <t>センニン</t>
    </rPh>
    <phoneticPr fontId="3"/>
  </si>
  <si>
    <t>幼稚園教諭二種</t>
    <rPh sb="0" eb="3">
      <t>ヨウチエン</t>
    </rPh>
    <rPh sb="3" eb="5">
      <t>キョウユ</t>
    </rPh>
    <rPh sb="5" eb="6">
      <t>フタ</t>
    </rPh>
    <rPh sb="6" eb="7">
      <t>タネ</t>
    </rPh>
    <phoneticPr fontId="3"/>
  </si>
  <si>
    <t>主任･主幹教諭（兼務）</t>
    <rPh sb="0" eb="2">
      <t>シュニン</t>
    </rPh>
    <rPh sb="3" eb="5">
      <t>シュカン</t>
    </rPh>
    <rPh sb="5" eb="7">
      <t>キョウユ</t>
    </rPh>
    <rPh sb="8" eb="10">
      <t>ケンム</t>
    </rPh>
    <phoneticPr fontId="3"/>
  </si>
  <si>
    <t>看護師</t>
    <rPh sb="0" eb="3">
      <t>カンゴシ</t>
    </rPh>
    <phoneticPr fontId="3"/>
  </si>
  <si>
    <t>クラス（学級）担任</t>
    <rPh sb="4" eb="6">
      <t>ガッキュウ</t>
    </rPh>
    <rPh sb="7" eb="9">
      <t>タンニン</t>
    </rPh>
    <phoneticPr fontId="3"/>
  </si>
  <si>
    <t>准看護師</t>
    <rPh sb="0" eb="4">
      <t>ジュンカンゴシ</t>
    </rPh>
    <phoneticPr fontId="3"/>
  </si>
  <si>
    <t>特別支援児等加配</t>
    <rPh sb="0" eb="2">
      <t>トクベツ</t>
    </rPh>
    <rPh sb="2" eb="4">
      <t>シエン</t>
    </rPh>
    <rPh sb="4" eb="5">
      <t>ジ</t>
    </rPh>
    <rPh sb="5" eb="6">
      <t>トウ</t>
    </rPh>
    <rPh sb="6" eb="8">
      <t>カハイ</t>
    </rPh>
    <phoneticPr fontId="3"/>
  </si>
  <si>
    <t>管理栄養士</t>
    <rPh sb="0" eb="2">
      <t>カンリ</t>
    </rPh>
    <rPh sb="2" eb="5">
      <t>エイヨウシ</t>
    </rPh>
    <phoneticPr fontId="3"/>
  </si>
  <si>
    <t>保育補助（フリー）</t>
    <rPh sb="0" eb="2">
      <t>ホイク</t>
    </rPh>
    <rPh sb="2" eb="4">
      <t>ホジョ</t>
    </rPh>
    <phoneticPr fontId="3"/>
  </si>
  <si>
    <t>栄養士</t>
    <rPh sb="0" eb="3">
      <t>エイヨウシ</t>
    </rPh>
    <phoneticPr fontId="3"/>
  </si>
  <si>
    <t>事務</t>
    <rPh sb="0" eb="2">
      <t>ジム</t>
    </rPh>
    <phoneticPr fontId="3"/>
  </si>
  <si>
    <t>調理師</t>
    <rPh sb="0" eb="3">
      <t>チョウリシ</t>
    </rPh>
    <phoneticPr fontId="3"/>
  </si>
  <si>
    <t>調理員</t>
    <rPh sb="0" eb="3">
      <t>チョウリイン</t>
    </rPh>
    <phoneticPr fontId="3"/>
  </si>
  <si>
    <t>子育て支援員（地域保育）</t>
    <rPh sb="0" eb="2">
      <t>コソダ</t>
    </rPh>
    <rPh sb="3" eb="6">
      <t>シエンイン</t>
    </rPh>
    <rPh sb="7" eb="9">
      <t>チイキ</t>
    </rPh>
    <rPh sb="9" eb="11">
      <t>ホイク</t>
    </rPh>
    <phoneticPr fontId="3"/>
  </si>
  <si>
    <t>管理栄養士･栄養士</t>
    <rPh sb="0" eb="2">
      <t>カンリ</t>
    </rPh>
    <rPh sb="2" eb="5">
      <t>エイヨウシ</t>
    </rPh>
    <rPh sb="6" eb="9">
      <t>エイヨウシ</t>
    </rPh>
    <phoneticPr fontId="3"/>
  </si>
  <si>
    <t>小学校教諭</t>
    <rPh sb="0" eb="3">
      <t>ショウガッコウ</t>
    </rPh>
    <rPh sb="3" eb="5">
      <t>キョウユ</t>
    </rPh>
    <phoneticPr fontId="3"/>
  </si>
  <si>
    <t>看護師･准看護師</t>
    <rPh sb="0" eb="3">
      <t>カンゴシ</t>
    </rPh>
    <rPh sb="4" eb="5">
      <t>ジュン</t>
    </rPh>
    <rPh sb="5" eb="7">
      <t>カンゴ</t>
    </rPh>
    <rPh sb="7" eb="8">
      <t>シ</t>
    </rPh>
    <phoneticPr fontId="3"/>
  </si>
  <si>
    <t>養護教諭</t>
    <rPh sb="0" eb="2">
      <t>ヨウゴ</t>
    </rPh>
    <rPh sb="2" eb="4">
      <t>キョウユ</t>
    </rPh>
    <phoneticPr fontId="3"/>
  </si>
  <si>
    <t>バスの運転手</t>
    <rPh sb="3" eb="6">
      <t>ウンテンシュ</t>
    </rPh>
    <phoneticPr fontId="3"/>
  </si>
  <si>
    <t>※上記以外の資格・免許は、“その他”を選択</t>
    <rPh sb="1" eb="3">
      <t>ジョウキ</t>
    </rPh>
    <rPh sb="3" eb="5">
      <t>イガイ</t>
    </rPh>
    <rPh sb="6" eb="8">
      <t>シカク</t>
    </rPh>
    <rPh sb="9" eb="11">
      <t>メンキョ</t>
    </rPh>
    <rPh sb="16" eb="17">
      <t>タ</t>
    </rPh>
    <rPh sb="19" eb="21">
      <t>センタク</t>
    </rPh>
    <phoneticPr fontId="3"/>
  </si>
  <si>
    <t>用務員</t>
    <rPh sb="0" eb="3">
      <t>ヨウムイン</t>
    </rPh>
    <phoneticPr fontId="3"/>
  </si>
  <si>
    <t>※資格・免許がない場合は、“ー”を選択</t>
    <rPh sb="1" eb="3">
      <t>シカク</t>
    </rPh>
    <rPh sb="4" eb="6">
      <t>メンキョ</t>
    </rPh>
    <rPh sb="9" eb="11">
      <t>バアイ</t>
    </rPh>
    <rPh sb="17" eb="19">
      <t>センタク</t>
    </rPh>
    <phoneticPr fontId="3"/>
  </si>
  <si>
    <t>産休･育休中</t>
    <rPh sb="0" eb="2">
      <t>サンキュウ</t>
    </rPh>
    <rPh sb="3" eb="6">
      <t>イクキュウチュウ</t>
    </rPh>
    <phoneticPr fontId="3"/>
  </si>
  <si>
    <t>【雇用形態】</t>
    <rPh sb="1" eb="3">
      <t>コヨウ</t>
    </rPh>
    <rPh sb="3" eb="5">
      <t>ケイタイ</t>
    </rPh>
    <phoneticPr fontId="3"/>
  </si>
  <si>
    <t>〈参考〉保育教諭特例措置（幼保連携型認定こども園）</t>
    <rPh sb="1" eb="3">
      <t>サンコウ</t>
    </rPh>
    <rPh sb="4" eb="6">
      <t>ホイク</t>
    </rPh>
    <rPh sb="6" eb="8">
      <t>キョウユ</t>
    </rPh>
    <rPh sb="8" eb="10">
      <t>トクレイ</t>
    </rPh>
    <rPh sb="10" eb="12">
      <t>ソチ</t>
    </rPh>
    <rPh sb="13" eb="15">
      <t>ヨウホ</t>
    </rPh>
    <rPh sb="15" eb="17">
      <t>レンケイ</t>
    </rPh>
    <rPh sb="17" eb="18">
      <t>ガタ</t>
    </rPh>
    <rPh sb="18" eb="20">
      <t>ニンテイ</t>
    </rPh>
    <rPh sb="23" eb="24">
      <t>エン</t>
    </rPh>
    <phoneticPr fontId="3"/>
  </si>
  <si>
    <t>保育教諭</t>
    <rPh sb="0" eb="2">
      <t>ホイク</t>
    </rPh>
    <rPh sb="2" eb="4">
      <t>キョウユ</t>
    </rPh>
    <phoneticPr fontId="3"/>
  </si>
  <si>
    <t>令和11年度末(R12年３月)まで</t>
  </si>
  <si>
    <t>契約職員</t>
    <rPh sb="0" eb="2">
      <t>ケイヤク</t>
    </rPh>
    <rPh sb="2" eb="4">
      <t>ショクイン</t>
    </rPh>
    <phoneticPr fontId="3"/>
  </si>
  <si>
    <t>パート職員</t>
    <rPh sb="3" eb="5">
      <t>ショクイン</t>
    </rPh>
    <phoneticPr fontId="3"/>
  </si>
  <si>
    <t>副園長、教頭</t>
    <rPh sb="0" eb="3">
      <t>フクエンチョウ</t>
    </rPh>
    <rPh sb="4" eb="6">
      <t>キョウトウ</t>
    </rPh>
    <phoneticPr fontId="3"/>
  </si>
  <si>
    <t>令和８年度末(R９年３月)まで</t>
  </si>
  <si>
    <t>主幹・指導保育教諭</t>
    <rPh sb="0" eb="2">
      <t>シュカン</t>
    </rPh>
    <rPh sb="3" eb="5">
      <t>シドウ</t>
    </rPh>
    <rPh sb="5" eb="7">
      <t>ホイク</t>
    </rPh>
    <rPh sb="7" eb="9">
      <t>キョウユ</t>
    </rPh>
    <phoneticPr fontId="3"/>
  </si>
  <si>
    <t>嘱託職員</t>
    <rPh sb="0" eb="2">
      <t>ショクタク</t>
    </rPh>
    <rPh sb="2" eb="4">
      <t>ショクイン</t>
    </rPh>
    <phoneticPr fontId="3"/>
  </si>
  <si>
    <t>※併有ができていない保育教諭等がいる場合、各施設長等が
　人事計画を策定する⇒監査時、計画書を確認
　（必要項目：時期、方法、取得中の職員配置計画 等）</t>
    <rPh sb="1" eb="3">
      <t>ヘイユウ</t>
    </rPh>
    <rPh sb="10" eb="12">
      <t>ホイク</t>
    </rPh>
    <rPh sb="12" eb="14">
      <t>キョウユ</t>
    </rPh>
    <rPh sb="14" eb="15">
      <t>トウ</t>
    </rPh>
    <rPh sb="18" eb="20">
      <t>バアイ</t>
    </rPh>
    <rPh sb="21" eb="24">
      <t>カクシセツ</t>
    </rPh>
    <rPh sb="25" eb="26">
      <t>トウ</t>
    </rPh>
    <rPh sb="29" eb="31">
      <t>ジンジ</t>
    </rPh>
    <rPh sb="31" eb="33">
      <t>ケイカク</t>
    </rPh>
    <rPh sb="34" eb="36">
      <t>サクテイ</t>
    </rPh>
    <rPh sb="39" eb="41">
      <t>カンサ</t>
    </rPh>
    <rPh sb="41" eb="42">
      <t>ジ</t>
    </rPh>
    <rPh sb="43" eb="46">
      <t>ケイカクショ</t>
    </rPh>
    <rPh sb="47" eb="49">
      <t>カクニン</t>
    </rPh>
    <rPh sb="52" eb="54">
      <t>ヒツヨウ</t>
    </rPh>
    <rPh sb="54" eb="56">
      <t>コウモク</t>
    </rPh>
    <rPh sb="57" eb="59">
      <t>ジキ</t>
    </rPh>
    <rPh sb="60" eb="62">
      <t>ホウホウ</t>
    </rPh>
    <rPh sb="63" eb="65">
      <t>シュトク</t>
    </rPh>
    <rPh sb="65" eb="66">
      <t>チュウ</t>
    </rPh>
    <rPh sb="67" eb="69">
      <t>ショクイン</t>
    </rPh>
    <rPh sb="69" eb="71">
      <t>ハイチ</t>
    </rPh>
    <rPh sb="71" eb="73">
      <t>ケイカク</t>
    </rPh>
    <rPh sb="74" eb="75">
      <t>トウ</t>
    </rPh>
    <phoneticPr fontId="3"/>
  </si>
  <si>
    <t>定員及び園児数並びに職員の員数及び勤務形態</t>
    <rPh sb="0" eb="2">
      <t>テイイン</t>
    </rPh>
    <rPh sb="2" eb="3">
      <t>オヨ</t>
    </rPh>
    <rPh sb="4" eb="7">
      <t>エンジスウ</t>
    </rPh>
    <rPh sb="7" eb="8">
      <t>ナラ</t>
    </rPh>
    <rPh sb="10" eb="12">
      <t>ショクイン</t>
    </rPh>
    <rPh sb="13" eb="15">
      <t>インスウ</t>
    </rPh>
    <rPh sb="15" eb="16">
      <t>オヨ</t>
    </rPh>
    <rPh sb="17" eb="19">
      <t>キンム</t>
    </rPh>
    <rPh sb="19" eb="21">
      <t>ケイタイ</t>
    </rPh>
    <phoneticPr fontId="3"/>
  </si>
  <si>
    <t>認定区分ごとの定員と園児数</t>
    <rPh sb="0" eb="2">
      <t>ニンテイ</t>
    </rPh>
    <rPh sb="2" eb="4">
      <t>クブン</t>
    </rPh>
    <rPh sb="7" eb="9">
      <t>テイイン</t>
    </rPh>
    <rPh sb="10" eb="13">
      <t>エンジスウ</t>
    </rPh>
    <phoneticPr fontId="3"/>
  </si>
  <si>
    <t>・認可定員は園舎等の面積その他の基準により県が認可した定員のこと。</t>
    <rPh sb="1" eb="3">
      <t>ニンカ</t>
    </rPh>
    <rPh sb="3" eb="5">
      <t>テイイン</t>
    </rPh>
    <rPh sb="6" eb="8">
      <t>エンシャ</t>
    </rPh>
    <rPh sb="8" eb="9">
      <t>トウ</t>
    </rPh>
    <rPh sb="10" eb="12">
      <t>メンセキ</t>
    </rPh>
    <rPh sb="14" eb="15">
      <t>タ</t>
    </rPh>
    <rPh sb="16" eb="18">
      <t>キジュン</t>
    </rPh>
    <rPh sb="21" eb="22">
      <t>ケン</t>
    </rPh>
    <rPh sb="23" eb="25">
      <t>ニンカ</t>
    </rPh>
    <rPh sb="27" eb="29">
      <t>テイイン</t>
    </rPh>
    <phoneticPr fontId="3"/>
  </si>
  <si>
    <t>・利用定員は利用実績や今後の利用見込みにより、認可定員の範囲内で市町が認める定員のこと。</t>
    <rPh sb="1" eb="3">
      <t>リヨウ</t>
    </rPh>
    <rPh sb="3" eb="5">
      <t>テイイン</t>
    </rPh>
    <rPh sb="6" eb="8">
      <t>リヨウ</t>
    </rPh>
    <rPh sb="8" eb="10">
      <t>ジッセキ</t>
    </rPh>
    <rPh sb="11" eb="13">
      <t>コンゴ</t>
    </rPh>
    <rPh sb="14" eb="16">
      <t>リヨウ</t>
    </rPh>
    <rPh sb="16" eb="18">
      <t>ミコ</t>
    </rPh>
    <rPh sb="23" eb="25">
      <t>ニンカ</t>
    </rPh>
    <rPh sb="25" eb="27">
      <t>テイイン</t>
    </rPh>
    <rPh sb="28" eb="31">
      <t>ハンイナイ</t>
    </rPh>
    <rPh sb="32" eb="34">
      <t>シマチ</t>
    </rPh>
    <rPh sb="35" eb="36">
      <t>ミト</t>
    </rPh>
    <rPh sb="38" eb="40">
      <t>テイイン</t>
    </rPh>
    <phoneticPr fontId="3"/>
  </si>
  <si>
    <t>認定区分</t>
    <rPh sb="0" eb="2">
      <t>ニンテイ</t>
    </rPh>
    <rPh sb="2" eb="4">
      <t>クブン</t>
    </rPh>
    <phoneticPr fontId="3"/>
  </si>
  <si>
    <t>認可定員</t>
    <rPh sb="0" eb="2">
      <t>ニンカ</t>
    </rPh>
    <rPh sb="2" eb="4">
      <t>テイイン</t>
    </rPh>
    <phoneticPr fontId="3"/>
  </si>
  <si>
    <t>利用定員</t>
    <rPh sb="0" eb="2">
      <t>リヨウ</t>
    </rPh>
    <rPh sb="2" eb="4">
      <t>テイイン</t>
    </rPh>
    <phoneticPr fontId="3"/>
  </si>
  <si>
    <t>在籍園児数</t>
    <rPh sb="0" eb="2">
      <t>ザイセキ</t>
    </rPh>
    <rPh sb="2" eb="5">
      <t>エンジスウ</t>
    </rPh>
    <phoneticPr fontId="3"/>
  </si>
  <si>
    <t>１号</t>
    <rPh sb="0" eb="2">
      <t>ゴウサイ</t>
    </rPh>
    <phoneticPr fontId="3"/>
  </si>
  <si>
    <t>２号</t>
    <rPh sb="0" eb="2">
      <t>ゴウサイ</t>
    </rPh>
    <phoneticPr fontId="3"/>
  </si>
  <si>
    <t>1.2歳児</t>
    <rPh sb="3" eb="5">
      <t>サイジ</t>
    </rPh>
    <phoneticPr fontId="3"/>
  </si>
  <si>
    <t>学級ごとの園児数と担当職員数</t>
    <rPh sb="0" eb="2">
      <t>ガッキュウ</t>
    </rPh>
    <rPh sb="5" eb="8">
      <t>エンジスウ</t>
    </rPh>
    <rPh sb="9" eb="11">
      <t>タントウ</t>
    </rPh>
    <rPh sb="11" eb="14">
      <t>ショクインスウ</t>
    </rPh>
    <phoneticPr fontId="3"/>
  </si>
  <si>
    <t>※枠が不足する場合は、セルを挿入</t>
    <rPh sb="1" eb="2">
      <t>ワク</t>
    </rPh>
    <rPh sb="3" eb="5">
      <t>フソク</t>
    </rPh>
    <rPh sb="7" eb="9">
      <t>バアイ</t>
    </rPh>
    <rPh sb="14" eb="16">
      <t>ソウニュウ</t>
    </rPh>
    <phoneticPr fontId="3"/>
  </si>
  <si>
    <t>年齢</t>
    <rPh sb="0" eb="2">
      <t>ネンレイ</t>
    </rPh>
    <phoneticPr fontId="3"/>
  </si>
  <si>
    <t>クラス名</t>
    <rPh sb="3" eb="4">
      <t>メイ</t>
    </rPh>
    <phoneticPr fontId="3"/>
  </si>
  <si>
    <t>園児数</t>
    <rPh sb="0" eb="2">
      <t>エンジ</t>
    </rPh>
    <rPh sb="2" eb="3">
      <t>スウ</t>
    </rPh>
    <phoneticPr fontId="3"/>
  </si>
  <si>
    <t>担当職員数</t>
    <rPh sb="0" eb="2">
      <t>タントウ</t>
    </rPh>
    <rPh sb="2" eb="5">
      <t>ショクインスウ</t>
    </rPh>
    <phoneticPr fontId="3"/>
  </si>
  <si>
    <t>うち加配職員数</t>
    <rPh sb="2" eb="4">
      <t>カハイ</t>
    </rPh>
    <rPh sb="4" eb="6">
      <t>ショクイン</t>
    </rPh>
    <rPh sb="6" eb="7">
      <t>スウ</t>
    </rPh>
    <phoneticPr fontId="3"/>
  </si>
  <si>
    <t>満３歳児</t>
    <rPh sb="0" eb="1">
      <t>マン</t>
    </rPh>
    <rPh sb="2" eb="4">
      <t>サイジ</t>
    </rPh>
    <phoneticPr fontId="3"/>
  </si>
  <si>
    <t>3歳児</t>
    <rPh sb="1" eb="3">
      <t>サイジ</t>
    </rPh>
    <phoneticPr fontId="3"/>
  </si>
  <si>
    <t>４歳児</t>
    <rPh sb="1" eb="3">
      <t>サイジ</t>
    </rPh>
    <phoneticPr fontId="3"/>
  </si>
  <si>
    <t>５歳児</t>
    <rPh sb="1" eb="3">
      <t>サイジ</t>
    </rPh>
    <phoneticPr fontId="3"/>
  </si>
  <si>
    <t>職員の勤務形態及び勤務時間</t>
    <rPh sb="0" eb="2">
      <t>ショクイン</t>
    </rPh>
    <rPh sb="3" eb="5">
      <t>キンム</t>
    </rPh>
    <rPh sb="5" eb="7">
      <t>ケイタイ</t>
    </rPh>
    <rPh sb="7" eb="8">
      <t>オヨ</t>
    </rPh>
    <rPh sb="9" eb="11">
      <t>キンム</t>
    </rPh>
    <rPh sb="11" eb="13">
      <t>ジカン</t>
    </rPh>
    <phoneticPr fontId="3"/>
  </si>
  <si>
    <t>勤務時間は休憩時間を除く時間を記入すること。</t>
    <rPh sb="0" eb="2">
      <t>キンム</t>
    </rPh>
    <rPh sb="2" eb="4">
      <t>ジカン</t>
    </rPh>
    <rPh sb="5" eb="7">
      <t>キュウケイ</t>
    </rPh>
    <rPh sb="7" eb="9">
      <t>ジカン</t>
    </rPh>
    <rPh sb="10" eb="11">
      <t>ノゾ</t>
    </rPh>
    <rPh sb="12" eb="14">
      <t>ジカン</t>
    </rPh>
    <rPh sb="15" eb="17">
      <t>キニュウ</t>
    </rPh>
    <phoneticPr fontId="3"/>
  </si>
  <si>
    <t>勤務形態</t>
    <rPh sb="0" eb="2">
      <t>キンム</t>
    </rPh>
    <rPh sb="2" eb="4">
      <t>ケイタイ</t>
    </rPh>
    <phoneticPr fontId="3"/>
  </si>
  <si>
    <t>始業時間</t>
    <rPh sb="0" eb="2">
      <t>シギョウ</t>
    </rPh>
    <rPh sb="2" eb="4">
      <t>ジカン</t>
    </rPh>
    <phoneticPr fontId="3"/>
  </si>
  <si>
    <t>終業時間</t>
    <rPh sb="0" eb="2">
      <t>シュウギョウ</t>
    </rPh>
    <rPh sb="2" eb="4">
      <t>ジカン</t>
    </rPh>
    <phoneticPr fontId="3"/>
  </si>
  <si>
    <t>勤務時間</t>
    <rPh sb="0" eb="2">
      <t>キンム</t>
    </rPh>
    <rPh sb="2" eb="4">
      <t>ジカン</t>
    </rPh>
    <phoneticPr fontId="3"/>
  </si>
  <si>
    <t>早番（例）</t>
    <rPh sb="0" eb="2">
      <t>ハヤバン</t>
    </rPh>
    <rPh sb="3" eb="4">
      <t>レイ</t>
    </rPh>
    <phoneticPr fontId="3"/>
  </si>
  <si>
    <t>7時間45分</t>
    <rPh sb="1" eb="3">
      <t>ジカン</t>
    </rPh>
    <rPh sb="5" eb="6">
      <t>フン</t>
    </rPh>
    <phoneticPr fontId="3"/>
  </si>
  <si>
    <t>保育教諭等の配置状況確認調書</t>
    <rPh sb="0" eb="2">
      <t>ホイク</t>
    </rPh>
    <rPh sb="2" eb="4">
      <t>キョウユ</t>
    </rPh>
    <rPh sb="4" eb="5">
      <t>トウ</t>
    </rPh>
    <phoneticPr fontId="3"/>
  </si>
  <si>
    <t>※各教育・保育施設において、無断で変更しないでください。</t>
    <rPh sb="1" eb="2">
      <t>カク</t>
    </rPh>
    <rPh sb="2" eb="4">
      <t>キョウイク</t>
    </rPh>
    <rPh sb="5" eb="7">
      <t>ホイク</t>
    </rPh>
    <rPh sb="7" eb="9">
      <t>シセツ</t>
    </rPh>
    <rPh sb="14" eb="16">
      <t>ムダン</t>
    </rPh>
    <rPh sb="17" eb="19">
      <t>ヘンコウ</t>
    </rPh>
    <phoneticPr fontId="3"/>
  </si>
  <si>
    <t>施設類型</t>
    <rPh sb="0" eb="2">
      <t>シセツ</t>
    </rPh>
    <rPh sb="2" eb="4">
      <t>ルイケイ</t>
    </rPh>
    <phoneticPr fontId="3"/>
  </si>
  <si>
    <t>休日一覧</t>
    <rPh sb="0" eb="2">
      <t>キュウジツ</t>
    </rPh>
    <rPh sb="2" eb="4">
      <t>イチラン</t>
    </rPh>
    <phoneticPr fontId="3"/>
  </si>
  <si>
    <t>幼保連携型認定こども園</t>
    <rPh sb="0" eb="2">
      <t>ヨウホ</t>
    </rPh>
    <rPh sb="2" eb="4">
      <t>レンケイ</t>
    </rPh>
    <rPh sb="4" eb="5">
      <t>ガタ</t>
    </rPh>
    <rPh sb="5" eb="7">
      <t>ニンテイ</t>
    </rPh>
    <rPh sb="10" eb="11">
      <t>エン</t>
    </rPh>
    <phoneticPr fontId="3"/>
  </si>
  <si>
    <t>元日</t>
    <rPh sb="0" eb="2">
      <t>ガンジツ</t>
    </rPh>
    <phoneticPr fontId="3"/>
  </si>
  <si>
    <t>成人の日</t>
    <rPh sb="0" eb="2">
      <t>セイジン</t>
    </rPh>
    <rPh sb="3" eb="4">
      <t>ヒ</t>
    </rPh>
    <phoneticPr fontId="3"/>
  </si>
  <si>
    <t>建国記念日</t>
    <rPh sb="0" eb="2">
      <t>ケンコク</t>
    </rPh>
    <rPh sb="2" eb="5">
      <t>キネンビ</t>
    </rPh>
    <phoneticPr fontId="3"/>
  </si>
  <si>
    <t>天皇誕生日</t>
    <rPh sb="0" eb="2">
      <t>テンノウ</t>
    </rPh>
    <rPh sb="2" eb="5">
      <t>タンジョウビ</t>
    </rPh>
    <phoneticPr fontId="3"/>
  </si>
  <si>
    <t>休日</t>
    <rPh sb="0" eb="2">
      <t>キュウジツ</t>
    </rPh>
    <phoneticPr fontId="3"/>
  </si>
  <si>
    <t>春分の日</t>
    <rPh sb="0" eb="2">
      <t>シュンブン</t>
    </rPh>
    <rPh sb="3" eb="4">
      <t>ヒ</t>
    </rPh>
    <phoneticPr fontId="3"/>
  </si>
  <si>
    <t>昭和の日</t>
    <rPh sb="0" eb="2">
      <t>ショウワ</t>
    </rPh>
    <rPh sb="3" eb="4">
      <t>ヒ</t>
    </rPh>
    <phoneticPr fontId="3"/>
  </si>
  <si>
    <t>憲法記念日</t>
    <rPh sb="0" eb="2">
      <t>ケンポウ</t>
    </rPh>
    <rPh sb="2" eb="5">
      <t>キネンビ</t>
    </rPh>
    <phoneticPr fontId="3"/>
  </si>
  <si>
    <t>みどりの日</t>
    <rPh sb="4" eb="5">
      <t>ヒ</t>
    </rPh>
    <phoneticPr fontId="3"/>
  </si>
  <si>
    <t>こどもの日</t>
    <rPh sb="4" eb="5">
      <t>ヒ</t>
    </rPh>
    <phoneticPr fontId="3"/>
  </si>
  <si>
    <t>海の日</t>
    <rPh sb="0" eb="1">
      <t>ウミ</t>
    </rPh>
    <rPh sb="2" eb="3">
      <t>ヒ</t>
    </rPh>
    <phoneticPr fontId="3"/>
  </si>
  <si>
    <t>山の日</t>
    <rPh sb="0" eb="1">
      <t>ヤマ</t>
    </rPh>
    <rPh sb="2" eb="3">
      <t>ヒ</t>
    </rPh>
    <phoneticPr fontId="3"/>
  </si>
  <si>
    <t>敬老の日</t>
    <rPh sb="0" eb="2">
      <t>ケイロウ</t>
    </rPh>
    <rPh sb="3" eb="4">
      <t>ヒ</t>
    </rPh>
    <phoneticPr fontId="3"/>
  </si>
  <si>
    <t>秋分の日</t>
    <rPh sb="0" eb="2">
      <t>シュウブン</t>
    </rPh>
    <rPh sb="3" eb="4">
      <t>ヒ</t>
    </rPh>
    <phoneticPr fontId="3"/>
  </si>
  <si>
    <t>スポーツの日</t>
    <rPh sb="5" eb="6">
      <t>ヒ</t>
    </rPh>
    <phoneticPr fontId="3"/>
  </si>
  <si>
    <t>文化の日</t>
    <rPh sb="0" eb="2">
      <t>ブンカ</t>
    </rPh>
    <rPh sb="3" eb="4">
      <t>ヒ</t>
    </rPh>
    <phoneticPr fontId="3"/>
  </si>
  <si>
    <t>勤労感謝の日</t>
    <rPh sb="0" eb="2">
      <t>キンロウ</t>
    </rPh>
    <rPh sb="2" eb="4">
      <t>カンシャ</t>
    </rPh>
    <rPh sb="5" eb="6">
      <t>ヒ</t>
    </rPh>
    <phoneticPr fontId="3"/>
  </si>
  <si>
    <r>
      <t>【保】「児童福祉施設の設備及び運営に関する基準(昭和23年厚生省令第63号)」第12条
　　　　</t>
    </r>
    <r>
      <rPr>
        <sz val="10"/>
        <rFont val="HGPｺﾞｼｯｸM"/>
        <family val="3"/>
        <charset val="128"/>
      </rPr>
      <t>※学校保健安全法（昭和33年法律第56号）に規定する健康診断に準じて行わなければならない。</t>
    </r>
    <r>
      <rPr>
        <sz val="12"/>
        <rFont val="HGPｺﾞｼｯｸM"/>
        <family val="3"/>
        <charset val="128"/>
      </rPr>
      <t xml:space="preserve">
【幼保】「就学前の子どもに関する教育、保育等の総合的な提供の推進に関する法律施行規則（平成26年内閣府･
            文部科学省･厚生労働省令第2号）」第27条
【共通】「学校保健安全法施行規則（昭和33年文部省令第18条 ）」第５条、第６条</t>
    </r>
    <rPh sb="1" eb="2">
      <t>ホ</t>
    </rPh>
    <rPh sb="39" eb="40">
      <t>ダイ</t>
    </rPh>
    <rPh sb="42" eb="43">
      <t>ジョウ</t>
    </rPh>
    <rPh sb="70" eb="72">
      <t>キテイ</t>
    </rPh>
    <rPh sb="74" eb="76">
      <t>ケンコウ</t>
    </rPh>
    <rPh sb="76" eb="78">
      <t>シンダン</t>
    </rPh>
    <rPh sb="79" eb="80">
      <t>ジュン</t>
    </rPh>
    <rPh sb="82" eb="83">
      <t>オコナ</t>
    </rPh>
    <rPh sb="218" eb="219">
      <t>ダイ</t>
    </rPh>
    <rPh sb="220" eb="221">
      <t>ジョウ</t>
    </rPh>
    <phoneticPr fontId="3"/>
  </si>
  <si>
    <t>★雇用時の確認義務化
保育士：保育士特定登録取消者管理システム
　　　　　（R6.4.1稼働：こども家庭庁）
教　諭：特定免許状失効者管理システム
　　　　  (R5.4.1稼働：文部科学省)</t>
    <rPh sb="1" eb="4">
      <t>コヨウジ</t>
    </rPh>
    <rPh sb="5" eb="7">
      <t>カクニン</t>
    </rPh>
    <rPh sb="7" eb="10">
      <t>ギムカ</t>
    </rPh>
    <rPh sb="11" eb="14">
      <t>ホイクシ</t>
    </rPh>
    <rPh sb="15" eb="18">
      <t>ホイクシ</t>
    </rPh>
    <rPh sb="18" eb="20">
      <t>トクテイ</t>
    </rPh>
    <rPh sb="20" eb="22">
      <t>トウロク</t>
    </rPh>
    <rPh sb="22" eb="24">
      <t>トリケシ</t>
    </rPh>
    <rPh sb="24" eb="25">
      <t>シャ</t>
    </rPh>
    <rPh sb="25" eb="27">
      <t>カンリ</t>
    </rPh>
    <rPh sb="44" eb="46">
      <t>カドウ</t>
    </rPh>
    <rPh sb="50" eb="52">
      <t>カテイ</t>
    </rPh>
    <rPh sb="52" eb="53">
      <t>チョウ</t>
    </rPh>
    <rPh sb="55" eb="56">
      <t>キョウ</t>
    </rPh>
    <rPh sb="57" eb="58">
      <t>サトシ</t>
    </rPh>
    <rPh sb="59" eb="61">
      <t>トクテイ</t>
    </rPh>
    <rPh sb="61" eb="64">
      <t>メンキョジョウ</t>
    </rPh>
    <rPh sb="64" eb="66">
      <t>シッコウ</t>
    </rPh>
    <rPh sb="66" eb="67">
      <t>シャ</t>
    </rPh>
    <rPh sb="67" eb="69">
      <t>カンリ</t>
    </rPh>
    <rPh sb="87" eb="89">
      <t>カドウ</t>
    </rPh>
    <rPh sb="90" eb="92">
      <t>モンブ</t>
    </rPh>
    <rPh sb="92" eb="95">
      <t>カガクショウ</t>
    </rPh>
    <phoneticPr fontId="3"/>
  </si>
  <si>
    <t>報告年月日</t>
    <rPh sb="0" eb="2">
      <t>ホウコク</t>
    </rPh>
    <rPh sb="2" eb="3">
      <t>ネン</t>
    </rPh>
    <rPh sb="3" eb="4">
      <t>ツキ</t>
    </rPh>
    <rPh sb="4" eb="5">
      <t>ビ</t>
    </rPh>
    <phoneticPr fontId="3"/>
  </si>
  <si>
    <t>(3)提出した避難確保計画に基づいた訓練を実施し、訓練結果を市町長に報告しているか。</t>
    <rPh sb="3" eb="5">
      <t>テイシュツ</t>
    </rPh>
    <rPh sb="7" eb="9">
      <t>ヒナン</t>
    </rPh>
    <rPh sb="9" eb="11">
      <t>カクホ</t>
    </rPh>
    <rPh sb="32" eb="33">
      <t>チョウ</t>
    </rPh>
    <phoneticPr fontId="7"/>
  </si>
  <si>
    <t>(1)園舎面積</t>
    <rPh sb="3" eb="5">
      <t>エンシャ</t>
    </rPh>
    <rPh sb="5" eb="7">
      <t>メンセキ</t>
    </rPh>
    <phoneticPr fontId="3"/>
  </si>
  <si>
    <t>㎡</t>
    <phoneticPr fontId="3"/>
  </si>
  <si>
    <t>●認可（変更）申請書の副本</t>
    <rPh sb="1" eb="3">
      <t>ニンカ</t>
    </rPh>
    <rPh sb="4" eb="6">
      <t>ヘンコウ</t>
    </rPh>
    <rPh sb="7" eb="10">
      <t>シンセイショ</t>
    </rPh>
    <rPh sb="11" eb="13">
      <t>フクホン</t>
    </rPh>
    <phoneticPr fontId="3"/>
  </si>
  <si>
    <t>【保】「児童福祉施設の設備及び運営に関する基準(昭和23年厚生省令第63号)」第13条第２項</t>
    <rPh sb="1" eb="2">
      <t>ホ</t>
    </rPh>
    <rPh sb="7" eb="8">
      <t>ダイ</t>
    </rPh>
    <rPh sb="9" eb="10">
      <t>コウ</t>
    </rPh>
    <phoneticPr fontId="3"/>
  </si>
  <si>
    <t>３　教育・保育等</t>
    <rPh sb="2" eb="4">
      <t>キョウイク</t>
    </rPh>
    <rPh sb="5" eb="7">
      <t>ホイク</t>
    </rPh>
    <rPh sb="7" eb="8">
      <t>トウ</t>
    </rPh>
    <phoneticPr fontId="7"/>
  </si>
  <si>
    <t>２　安全対策・事故防止等</t>
    <rPh sb="11" eb="12">
      <t>トウ</t>
    </rPh>
    <phoneticPr fontId="7"/>
  </si>
  <si>
    <r>
      <t>園則　</t>
    </r>
    <r>
      <rPr>
        <sz val="9"/>
        <color rgb="FF0070C0"/>
        <rFont val="HGPｺﾞｼｯｸM"/>
        <family val="3"/>
        <charset val="128"/>
      </rPr>
      <t>※保育所は非該当</t>
    </r>
    <rPh sb="0" eb="2">
      <t>エンソク</t>
    </rPh>
    <rPh sb="4" eb="7">
      <t>ホイクショ</t>
    </rPh>
    <rPh sb="8" eb="11">
      <t>ヒガイトウ</t>
    </rPh>
    <phoneticPr fontId="3"/>
  </si>
  <si>
    <t>※公立施設は回答不要</t>
    <rPh sb="1" eb="3">
      <t>コウリツ</t>
    </rPh>
    <rPh sb="3" eb="5">
      <t>シセツ</t>
    </rPh>
    <rPh sb="6" eb="8">
      <t>カイトウ</t>
    </rPh>
    <rPh sb="8" eb="10">
      <t>フヨウ</t>
    </rPh>
    <phoneticPr fontId="3"/>
  </si>
  <si>
    <t>(公立対象外)</t>
    <rPh sb="1" eb="3">
      <t>コウリツ</t>
    </rPh>
    <rPh sb="3" eb="5">
      <t>タイショウ</t>
    </rPh>
    <rPh sb="5" eb="6">
      <t>ガイ</t>
    </rPh>
    <phoneticPr fontId="3"/>
  </si>
  <si>
    <t>【保】「児童福祉法施行規則（昭和23年厚生省令第10号 ）」第37条第４項、第37条第６項</t>
    <rPh sb="34" eb="35">
      <t>ダイ</t>
    </rPh>
    <rPh sb="36" eb="37">
      <t>コウ</t>
    </rPh>
    <rPh sb="38" eb="39">
      <t>ダイ</t>
    </rPh>
    <rPh sb="41" eb="42">
      <t>ジョウ</t>
    </rPh>
    <rPh sb="42" eb="43">
      <t>ダイ</t>
    </rPh>
    <rPh sb="44" eb="45">
      <t>コウ</t>
    </rPh>
    <phoneticPr fontId="3"/>
  </si>
  <si>
    <t>(2)建物・設備の構造の変更等が行われる場合に、県知事に届け出ているか。</t>
    <rPh sb="3" eb="5">
      <t>タテモノ</t>
    </rPh>
    <rPh sb="6" eb="8">
      <t>セツビ</t>
    </rPh>
    <rPh sb="9" eb="11">
      <t>コウゾウ</t>
    </rPh>
    <rPh sb="12" eb="14">
      <t>ヘンコウ</t>
    </rPh>
    <rPh sb="14" eb="15">
      <t>トウ</t>
    </rPh>
    <rPh sb="16" eb="17">
      <t>オコナ</t>
    </rPh>
    <rPh sb="20" eb="22">
      <t>バアイ</t>
    </rPh>
    <rPh sb="24" eb="25">
      <t>ケン</t>
    </rPh>
    <rPh sb="25" eb="27">
      <t>チジ</t>
    </rPh>
    <rPh sb="28" eb="29">
      <t>トド</t>
    </rPh>
    <rPh sb="30" eb="31">
      <t>デ</t>
    </rPh>
    <phoneticPr fontId="3"/>
  </si>
  <si>
    <t xml:space="preserve">【共通】「消防法（昭和23年法律第186号）」第17条、第17条の3の3
          「消防法施行規則（昭和36年自治省令第6号）」第31条の6
　　　　 「消防法施行規則の規定に基づき、消防用設備等又は特殊消防用設備等の種類及び点検内容に応じて行う点検の期間、点検の
　　　　　 方法並びに点検の結果についての報告書の様式を定める件（平成16年消防庁告示第９号）」
【保】厚生省通知 昭和48年4月13日付 社施第59号「社会福祉施設における火災防止対策の強化について」
</t>
    <rPh sb="1" eb="3">
      <t>キョウツウ</t>
    </rPh>
    <rPh sb="23" eb="24">
      <t>ダイ</t>
    </rPh>
    <rPh sb="26" eb="27">
      <t>ジョウ</t>
    </rPh>
    <rPh sb="28" eb="29">
      <t>ダイ</t>
    </rPh>
    <rPh sb="31" eb="32">
      <t>ジョウ</t>
    </rPh>
    <rPh sb="70" eb="71">
      <t>ダイ</t>
    </rPh>
    <rPh sb="73" eb="74">
      <t>ジョウ</t>
    </rPh>
    <rPh sb="83" eb="86">
      <t>ショウボウホウ</t>
    </rPh>
    <rPh sb="86" eb="88">
      <t>シコウ</t>
    </rPh>
    <rPh sb="88" eb="90">
      <t>キソク</t>
    </rPh>
    <rPh sb="91" eb="93">
      <t>キテイ</t>
    </rPh>
    <rPh sb="94" eb="95">
      <t>モト</t>
    </rPh>
    <rPh sb="98" eb="101">
      <t>ショウボウヨウ</t>
    </rPh>
    <rPh sb="101" eb="103">
      <t>セツビ</t>
    </rPh>
    <rPh sb="103" eb="104">
      <t>トウ</t>
    </rPh>
    <rPh sb="104" eb="105">
      <t>マタ</t>
    </rPh>
    <rPh sb="106" eb="108">
      <t>トクシュ</t>
    </rPh>
    <rPh sb="108" eb="111">
      <t>ショウボウヨウ</t>
    </rPh>
    <rPh sb="111" eb="113">
      <t>セツビ</t>
    </rPh>
    <rPh sb="113" eb="114">
      <t>トウ</t>
    </rPh>
    <rPh sb="115" eb="117">
      <t>シュルイ</t>
    </rPh>
    <rPh sb="117" eb="118">
      <t>オヨ</t>
    </rPh>
    <rPh sb="119" eb="121">
      <t>テンケン</t>
    </rPh>
    <rPh sb="121" eb="123">
      <t>ナイヨウ</t>
    </rPh>
    <rPh sb="124" eb="125">
      <t>オウ</t>
    </rPh>
    <rPh sb="127" eb="128">
      <t>オコナ</t>
    </rPh>
    <rPh sb="129" eb="131">
      <t>テンケン</t>
    </rPh>
    <rPh sb="132" eb="134">
      <t>キカン</t>
    </rPh>
    <rPh sb="135" eb="137">
      <t>テンケン</t>
    </rPh>
    <rPh sb="145" eb="147">
      <t>ホウホウ</t>
    </rPh>
    <rPh sb="147" eb="148">
      <t>ナラ</t>
    </rPh>
    <rPh sb="150" eb="152">
      <t>テンケン</t>
    </rPh>
    <rPh sb="153" eb="155">
      <t>ケッカ</t>
    </rPh>
    <rPh sb="160" eb="163">
      <t>ホウコクショ</t>
    </rPh>
    <rPh sb="164" eb="166">
      <t>ヨウシキ</t>
    </rPh>
    <rPh sb="167" eb="168">
      <t>サダ</t>
    </rPh>
    <rPh sb="170" eb="171">
      <t>ケン</t>
    </rPh>
    <rPh sb="172" eb="174">
      <t>ヘイセイ</t>
    </rPh>
    <rPh sb="176" eb="177">
      <t>ネン</t>
    </rPh>
    <rPh sb="177" eb="180">
      <t>ショウボウチョウ</t>
    </rPh>
    <rPh sb="180" eb="182">
      <t>コクジ</t>
    </rPh>
    <rPh sb="182" eb="183">
      <t>ダイ</t>
    </rPh>
    <rPh sb="184" eb="185">
      <t>ゴウ</t>
    </rPh>
    <rPh sb="190" eb="191">
      <t>ホ</t>
    </rPh>
    <rPh sb="192" eb="195">
      <t>コウセイショウ</t>
    </rPh>
    <rPh sb="195" eb="197">
      <t>ツウチ</t>
    </rPh>
    <rPh sb="198" eb="200">
      <t>ショウワ</t>
    </rPh>
    <rPh sb="202" eb="203">
      <t>ネン</t>
    </rPh>
    <rPh sb="204" eb="205">
      <t>ガツ</t>
    </rPh>
    <rPh sb="207" eb="208">
      <t>ヒ</t>
    </rPh>
    <rPh sb="208" eb="209">
      <t>ツ</t>
    </rPh>
    <rPh sb="210" eb="211">
      <t>シャ</t>
    </rPh>
    <phoneticPr fontId="3"/>
  </si>
  <si>
    <t>【共通】「消防法施行規則（昭和36年自治省令第6号）」第3条第10項
【保】「児童福祉施設の設備及び運営に関する基準を定める条例（平成31年栃木県条例第17号）」第4条第4項
　　　「児童福祉施設の設備及び運営に関する基準(昭和23年厚生省令第63号)」第6条第2項
【幼保】「幼保連携型認定こども園の学級の編制、職員、設備及び運営に関する基準を定める条例（令和5年栃木県条例第19号）」
　　　　第4条第4項</t>
    <rPh sb="1" eb="3">
      <t>キョウツウ</t>
    </rPh>
    <rPh sb="27" eb="28">
      <t>ダイ</t>
    </rPh>
    <rPh sb="29" eb="30">
      <t>ジョウ</t>
    </rPh>
    <rPh sb="30" eb="31">
      <t>ダイ</t>
    </rPh>
    <rPh sb="33" eb="34">
      <t>コウ</t>
    </rPh>
    <rPh sb="36" eb="37">
      <t>ホ</t>
    </rPh>
    <rPh sb="84" eb="85">
      <t>ダイ</t>
    </rPh>
    <rPh sb="86" eb="87">
      <t>コウ</t>
    </rPh>
    <rPh sb="112" eb="114">
      <t>ショウワ</t>
    </rPh>
    <rPh sb="116" eb="117">
      <t>ネン</t>
    </rPh>
    <rPh sb="117" eb="119">
      <t>コウセイ</t>
    </rPh>
    <rPh sb="119" eb="120">
      <t>ショウ</t>
    </rPh>
    <rPh sb="120" eb="121">
      <t>レイ</t>
    </rPh>
    <rPh sb="121" eb="122">
      <t>ダイ</t>
    </rPh>
    <rPh sb="124" eb="125">
      <t>ゴウ</t>
    </rPh>
    <rPh sb="127" eb="128">
      <t>ダイ</t>
    </rPh>
    <rPh sb="129" eb="130">
      <t>ジョウ</t>
    </rPh>
    <rPh sb="130" eb="131">
      <t>ダイ</t>
    </rPh>
    <rPh sb="132" eb="133">
      <t>コウ</t>
    </rPh>
    <rPh sb="135" eb="137">
      <t>ヨウホ</t>
    </rPh>
    <rPh sb="202" eb="203">
      <t>ダイ</t>
    </rPh>
    <rPh sb="204" eb="205">
      <t>コウ</t>
    </rPh>
    <phoneticPr fontId="3"/>
  </si>
  <si>
    <t>【共通】「 特定教育・保育施設等における事故の報告等について」(R7.3. 21  2省庁（こ成安第44号）他通知)</t>
    <rPh sb="1" eb="3">
      <t>キョウツウ</t>
    </rPh>
    <phoneticPr fontId="3"/>
  </si>
  <si>
    <t>教育・保育に直接従事する職員は有資格者を配置し、対象外の職員を配置基準上の必要数に含めていないか。</t>
    <rPh sb="0" eb="2">
      <t>キョウイク</t>
    </rPh>
    <rPh sb="3" eb="5">
      <t>ホイク</t>
    </rPh>
    <rPh sb="6" eb="8">
      <t>チョクセツ</t>
    </rPh>
    <rPh sb="8" eb="10">
      <t>ジュウジ</t>
    </rPh>
    <rPh sb="12" eb="14">
      <t>ショクイン</t>
    </rPh>
    <rPh sb="15" eb="18">
      <t>ユウシカク</t>
    </rPh>
    <rPh sb="18" eb="19">
      <t>シャ</t>
    </rPh>
    <rPh sb="20" eb="22">
      <t>ハイチ</t>
    </rPh>
    <rPh sb="24" eb="27">
      <t>タイショウガイ</t>
    </rPh>
    <rPh sb="28" eb="30">
      <t>ショクイン</t>
    </rPh>
    <rPh sb="31" eb="33">
      <t>ハイチ</t>
    </rPh>
    <rPh sb="33" eb="35">
      <t>キジュン</t>
    </rPh>
    <rPh sb="35" eb="36">
      <t>ジョウ</t>
    </rPh>
    <rPh sb="37" eb="40">
      <t>ヒツヨウスウ</t>
    </rPh>
    <rPh sb="41" eb="42">
      <t>フク</t>
    </rPh>
    <phoneticPr fontId="3"/>
  </si>
  <si>
    <t>職員の定着促進、離職防止に努めているか。</t>
    <rPh sb="0" eb="2">
      <t>ショクイン</t>
    </rPh>
    <rPh sb="3" eb="5">
      <t>テイチャク</t>
    </rPh>
    <rPh sb="5" eb="7">
      <t>ソクシン</t>
    </rPh>
    <rPh sb="8" eb="10">
      <t>リショク</t>
    </rPh>
    <rPh sb="10" eb="12">
      <t>ボウシ</t>
    </rPh>
    <rPh sb="13" eb="14">
      <t>ツト</t>
    </rPh>
    <phoneticPr fontId="3"/>
  </si>
  <si>
    <t>登園時や散歩等の園外活動の前後等、場面の切り替わりにおける子どもの人数確認について、ダブルチェックの体制をとる等して徹底しているか。</t>
    <phoneticPr fontId="7"/>
  </si>
  <si>
    <t>※全てのクラスで午睡を実施していない場合、非該当を選択</t>
    <rPh sb="1" eb="2">
      <t>ゼン</t>
    </rPh>
    <rPh sb="8" eb="10">
      <t>ゴスイ</t>
    </rPh>
    <rPh sb="11" eb="13">
      <t>ジッシ</t>
    </rPh>
    <rPh sb="18" eb="20">
      <t>バアイ</t>
    </rPh>
    <rPh sb="21" eb="24">
      <t>ヒガイトウ</t>
    </rPh>
    <rPh sb="25" eb="27">
      <t>センタク</t>
    </rPh>
    <phoneticPr fontId="3"/>
  </si>
  <si>
    <t>(2)園庭面積</t>
    <rPh sb="3" eb="5">
      <t>エンテイ</t>
    </rPh>
    <rPh sb="5" eb="7">
      <t>メンセキ</t>
    </rPh>
    <phoneticPr fontId="3"/>
  </si>
  <si>
    <t>フリー</t>
    <phoneticPr fontId="3"/>
  </si>
  <si>
    <t>副園長</t>
    <rPh sb="0" eb="3">
      <t>フクエンチョウ</t>
    </rPh>
    <phoneticPr fontId="3"/>
  </si>
  <si>
    <t>教頭</t>
    <rPh sb="0" eb="2">
      <t>キョウトウ</t>
    </rPh>
    <phoneticPr fontId="3"/>
  </si>
  <si>
    <r>
      <t>調書作成基準日</t>
    </r>
    <r>
      <rPr>
        <sz val="11"/>
        <color theme="1"/>
        <rFont val="游ゴシック"/>
        <family val="3"/>
        <charset val="128"/>
        <scheme val="minor"/>
      </rPr>
      <t>※</t>
    </r>
    <r>
      <rPr>
        <sz val="11"/>
        <color theme="1"/>
        <rFont val="游ゴシック"/>
        <family val="2"/>
        <charset val="128"/>
        <scheme val="minor"/>
      </rPr>
      <t xml:space="preserve">
</t>
    </r>
    <rPh sb="0" eb="2">
      <t>チョウショ</t>
    </rPh>
    <rPh sb="2" eb="4">
      <t>サクセイ</t>
    </rPh>
    <rPh sb="4" eb="7">
      <t>キジュンビ</t>
    </rPh>
    <phoneticPr fontId="3"/>
  </si>
  <si>
    <t>※　調書作成基準日は平日欄及び土曜日欄ともに自動計算になっているので、入力は不要です。</t>
    <rPh sb="2" eb="4">
      <t>チョウショ</t>
    </rPh>
    <rPh sb="4" eb="6">
      <t>サクセイ</t>
    </rPh>
    <rPh sb="6" eb="9">
      <t>キジュンビ</t>
    </rPh>
    <rPh sb="10" eb="12">
      <t>ヘイジツ</t>
    </rPh>
    <rPh sb="12" eb="13">
      <t>ラン</t>
    </rPh>
    <rPh sb="13" eb="14">
      <t>オヨ</t>
    </rPh>
    <rPh sb="15" eb="18">
      <t>ドヨウビ</t>
    </rPh>
    <rPh sb="18" eb="19">
      <t>ラン</t>
    </rPh>
    <rPh sb="22" eb="24">
      <t>ジドウ</t>
    </rPh>
    <rPh sb="24" eb="26">
      <t>ケイサン</t>
    </rPh>
    <rPh sb="35" eb="37">
      <t>ニュウリョク</t>
    </rPh>
    <rPh sb="38" eb="40">
      <t>フヨウ</t>
    </rPh>
    <phoneticPr fontId="3"/>
  </si>
  <si>
    <t>予算及び補正予算の編成の時期と積算は適切に行われているか。</t>
    <rPh sb="0" eb="2">
      <t>ヨサン</t>
    </rPh>
    <rPh sb="2" eb="3">
      <t>オヨ</t>
    </rPh>
    <rPh sb="4" eb="6">
      <t>ホセイ</t>
    </rPh>
    <rPh sb="6" eb="8">
      <t>ヨサン</t>
    </rPh>
    <rPh sb="9" eb="11">
      <t>ヘンセイ</t>
    </rPh>
    <rPh sb="12" eb="14">
      <t>ジキ</t>
    </rPh>
    <rPh sb="15" eb="17">
      <t>セキサン</t>
    </rPh>
    <rPh sb="18" eb="20">
      <t>テキセツ</t>
    </rPh>
    <rPh sb="21" eb="22">
      <t>オコナ</t>
    </rPh>
    <phoneticPr fontId="3"/>
  </si>
  <si>
    <t>会計経理が適切に行われてるか。</t>
    <rPh sb="0" eb="2">
      <t>カイケイ</t>
    </rPh>
    <rPh sb="2" eb="4">
      <t>ケイリ</t>
    </rPh>
    <rPh sb="5" eb="7">
      <t>テキセツ</t>
    </rPh>
    <rPh sb="8" eb="9">
      <t>オコナ</t>
    </rPh>
    <phoneticPr fontId="3"/>
  </si>
  <si>
    <t>●確認書類</t>
    <rPh sb="1" eb="3">
      <t>カクニン</t>
    </rPh>
    <rPh sb="3" eb="5">
      <t>ショルイ</t>
    </rPh>
    <phoneticPr fontId="3"/>
  </si>
  <si>
    <t>〈社会福祉法人会計基準〉</t>
    <rPh sb="1" eb="7">
      <t>シャカイフクシホウジン</t>
    </rPh>
    <rPh sb="7" eb="9">
      <t>カイケイ</t>
    </rPh>
    <rPh sb="9" eb="11">
      <t>キジュン</t>
    </rPh>
    <phoneticPr fontId="3"/>
  </si>
  <si>
    <t>・資金収支計算書等の計算書類</t>
    <rPh sb="1" eb="3">
      <t>シキン</t>
    </rPh>
    <rPh sb="3" eb="5">
      <t>シュウシ</t>
    </rPh>
    <rPh sb="5" eb="8">
      <t>ケイサンショ</t>
    </rPh>
    <rPh sb="8" eb="9">
      <t>トウ</t>
    </rPh>
    <rPh sb="10" eb="12">
      <t>ケイサン</t>
    </rPh>
    <rPh sb="12" eb="14">
      <t>ショルイ</t>
    </rPh>
    <phoneticPr fontId="3"/>
  </si>
  <si>
    <t>・事業区分資金収支内訳表</t>
    <rPh sb="1" eb="3">
      <t>ジギョウ</t>
    </rPh>
    <rPh sb="3" eb="5">
      <t>クブン</t>
    </rPh>
    <rPh sb="5" eb="7">
      <t>シキン</t>
    </rPh>
    <rPh sb="7" eb="9">
      <t>シュウシ</t>
    </rPh>
    <rPh sb="9" eb="11">
      <t>ウチワケ</t>
    </rPh>
    <rPh sb="11" eb="12">
      <t>ヒョウ</t>
    </rPh>
    <phoneticPr fontId="3"/>
  </si>
  <si>
    <t>・拠点区分資金収支計算書</t>
    <rPh sb="1" eb="3">
      <t>キョテン</t>
    </rPh>
    <rPh sb="3" eb="5">
      <t>クブン</t>
    </rPh>
    <rPh sb="5" eb="7">
      <t>シキン</t>
    </rPh>
    <rPh sb="7" eb="9">
      <t>シュウシ</t>
    </rPh>
    <rPh sb="9" eb="12">
      <t>ケイサンショ</t>
    </rPh>
    <phoneticPr fontId="3"/>
  </si>
  <si>
    <t>・拠点区分資金収支明細書</t>
    <rPh sb="1" eb="3">
      <t>キョテン</t>
    </rPh>
    <rPh sb="3" eb="5">
      <t>クブン</t>
    </rPh>
    <rPh sb="5" eb="7">
      <t>シキン</t>
    </rPh>
    <rPh sb="7" eb="9">
      <t>シュウシ</t>
    </rPh>
    <rPh sb="9" eb="12">
      <t>メイサイショ</t>
    </rPh>
    <phoneticPr fontId="3"/>
  </si>
  <si>
    <t>・事業区分間及び拠点区分間繰入金明細書</t>
    <rPh sb="1" eb="3">
      <t>ジギョウ</t>
    </rPh>
    <rPh sb="3" eb="5">
      <t>クブン</t>
    </rPh>
    <rPh sb="5" eb="6">
      <t>カン</t>
    </rPh>
    <rPh sb="6" eb="7">
      <t>オヨ</t>
    </rPh>
    <rPh sb="8" eb="10">
      <t>キョテン</t>
    </rPh>
    <rPh sb="10" eb="12">
      <t>クブン</t>
    </rPh>
    <rPh sb="12" eb="13">
      <t>カン</t>
    </rPh>
    <rPh sb="13" eb="15">
      <t>クリイレ</t>
    </rPh>
    <rPh sb="15" eb="16">
      <t>キン</t>
    </rPh>
    <rPh sb="16" eb="19">
      <t>メイサイショ</t>
    </rPh>
    <phoneticPr fontId="3"/>
  </si>
  <si>
    <t>・貸借対照表</t>
    <rPh sb="1" eb="3">
      <t>タイシャク</t>
    </rPh>
    <rPh sb="3" eb="6">
      <t>タイショウヒョウ</t>
    </rPh>
    <phoneticPr fontId="3"/>
  </si>
  <si>
    <t>・決算書</t>
    <rPh sb="1" eb="4">
      <t>ケッサンショ</t>
    </rPh>
    <phoneticPr fontId="3"/>
  </si>
  <si>
    <t>・附属明細書</t>
    <rPh sb="1" eb="3">
      <t>フゾク</t>
    </rPh>
    <rPh sb="3" eb="6">
      <t>メイサイショ</t>
    </rPh>
    <phoneticPr fontId="3"/>
  </si>
  <si>
    <t>・預金残高証明書</t>
    <rPh sb="1" eb="3">
      <t>ヨキン</t>
    </rPh>
    <rPh sb="3" eb="5">
      <t>ザンダカ</t>
    </rPh>
    <rPh sb="5" eb="8">
      <t>ショウメイショ</t>
    </rPh>
    <phoneticPr fontId="3"/>
  </si>
  <si>
    <t>・経理規定</t>
    <rPh sb="1" eb="3">
      <t>ケイリ</t>
    </rPh>
    <rPh sb="3" eb="5">
      <t>キテイ</t>
    </rPh>
    <phoneticPr fontId="3"/>
  </si>
  <si>
    <t>・給与規定</t>
    <rPh sb="1" eb="3">
      <t>キュウヨ</t>
    </rPh>
    <rPh sb="3" eb="5">
      <t>キテイ</t>
    </rPh>
    <phoneticPr fontId="3"/>
  </si>
  <si>
    <t>・資金運用要領等の規定　　　等</t>
    <rPh sb="1" eb="3">
      <t>シキン</t>
    </rPh>
    <rPh sb="3" eb="5">
      <t>ウンヨウ</t>
    </rPh>
    <rPh sb="5" eb="7">
      <t>ヨウリョウ</t>
    </rPh>
    <rPh sb="7" eb="8">
      <t>トウ</t>
    </rPh>
    <rPh sb="9" eb="11">
      <t>キテイ</t>
    </rPh>
    <rPh sb="14" eb="15">
      <t>トウ</t>
    </rPh>
    <phoneticPr fontId="3"/>
  </si>
  <si>
    <t>〈学校法人会計基準〉</t>
    <rPh sb="1" eb="3">
      <t>ガッコウ</t>
    </rPh>
    <rPh sb="3" eb="5">
      <t>ホウジン</t>
    </rPh>
    <rPh sb="5" eb="7">
      <t>カイケイ</t>
    </rPh>
    <rPh sb="7" eb="9">
      <t>キジュン</t>
    </rPh>
    <phoneticPr fontId="3"/>
  </si>
  <si>
    <t>・資金収支内訳表</t>
    <rPh sb="1" eb="3">
      <t>シキン</t>
    </rPh>
    <rPh sb="3" eb="5">
      <t>シュウシ</t>
    </rPh>
    <rPh sb="5" eb="7">
      <t>ウチワケ</t>
    </rPh>
    <rPh sb="7" eb="8">
      <t>ヒョウ</t>
    </rPh>
    <phoneticPr fontId="3"/>
  </si>
  <si>
    <t>・収支予算書</t>
    <rPh sb="1" eb="3">
      <t>シュウシ</t>
    </rPh>
    <rPh sb="3" eb="6">
      <t>ヨサンショ</t>
    </rPh>
    <phoneticPr fontId="3"/>
  </si>
  <si>
    <t>〈企業会計〉</t>
    <rPh sb="1" eb="3">
      <t>キギョウ</t>
    </rPh>
    <rPh sb="3" eb="5">
      <t>カイケイ</t>
    </rPh>
    <phoneticPr fontId="3"/>
  </si>
  <si>
    <t>・損益計算書</t>
    <rPh sb="1" eb="3">
      <t>ソンエキ</t>
    </rPh>
    <rPh sb="3" eb="5">
      <t>ケイサン</t>
    </rPh>
    <rPh sb="5" eb="6">
      <t>ショ</t>
    </rPh>
    <phoneticPr fontId="3"/>
  </si>
  <si>
    <t>・貸借対照表</t>
    <rPh sb="1" eb="3">
      <t>タイシャク</t>
    </rPh>
    <rPh sb="3" eb="5">
      <t>タイショウ</t>
    </rPh>
    <rPh sb="5" eb="6">
      <t>ヒョウ</t>
    </rPh>
    <phoneticPr fontId="3"/>
  </si>
  <si>
    <t>〈その他の会計基準〉</t>
    <rPh sb="3" eb="4">
      <t>タ</t>
    </rPh>
    <rPh sb="5" eb="7">
      <t>カイケイ</t>
    </rPh>
    <rPh sb="7" eb="9">
      <t>キジュン</t>
    </rPh>
    <phoneticPr fontId="3"/>
  </si>
  <si>
    <t>・財務諸表</t>
    <rPh sb="1" eb="3">
      <t>ザイム</t>
    </rPh>
    <rPh sb="3" eb="5">
      <t>ショヒョウ</t>
    </rPh>
    <phoneticPr fontId="3"/>
  </si>
  <si>
    <t>●会計処理に応じた下記資料</t>
    <rPh sb="1" eb="3">
      <t>カイケイ</t>
    </rPh>
    <rPh sb="3" eb="5">
      <t>ショリ</t>
    </rPh>
    <rPh sb="6" eb="7">
      <t>オウ</t>
    </rPh>
    <rPh sb="9" eb="11">
      <t>カキ</t>
    </rPh>
    <rPh sb="11" eb="13">
      <t>シリョウ</t>
    </rPh>
    <phoneticPr fontId="3"/>
  </si>
  <si>
    <t>　【幼保】財産目録</t>
    <rPh sb="2" eb="4">
      <t>ヨウホ</t>
    </rPh>
    <rPh sb="5" eb="7">
      <t>ザイサン</t>
    </rPh>
    <rPh sb="7" eb="9">
      <t>モクロク</t>
    </rPh>
    <phoneticPr fontId="3"/>
  </si>
  <si>
    <t>施設の運営管理体制の確立</t>
    <rPh sb="0" eb="2">
      <t>シセツ</t>
    </rPh>
    <rPh sb="3" eb="5">
      <t>ウンエイ</t>
    </rPh>
    <rPh sb="5" eb="7">
      <t>カンリ</t>
    </rPh>
    <rPh sb="7" eb="9">
      <t>タイセイ</t>
    </rPh>
    <rPh sb="10" eb="12">
      <t>カクリツ</t>
    </rPh>
    <phoneticPr fontId="3"/>
  </si>
  <si>
    <t>【保】「児童福祉施設の設備及び運営に関する基準(昭和23年厚生省令第63号)」第14条
　　　「児童福祉行政指導監査の実施について（通知）」（R7.3.21こ成事第175号他）別紙１
【幼保】「就学前の子どもに関する教育、保育等の総合的な提供の推進に関する法律施行規則（平成26年内閣府･文部
           科学省･厚生労働省令第２号）」第26条
    　　　「学校法人会計基準（昭和40年文部省令第28号）」
　　　　　「社会福祉法人会計基準（平成28年厚生労働省令第79号）」</t>
    <rPh sb="1" eb="2">
      <t>ホ</t>
    </rPh>
    <rPh sb="48" eb="50">
      <t>ジドウ</t>
    </rPh>
    <rPh sb="50" eb="52">
      <t>フクシ</t>
    </rPh>
    <rPh sb="52" eb="54">
      <t>ギョウセイ</t>
    </rPh>
    <rPh sb="54" eb="56">
      <t>シドウ</t>
    </rPh>
    <rPh sb="56" eb="58">
      <t>カンサ</t>
    </rPh>
    <rPh sb="59" eb="61">
      <t>ジッシ</t>
    </rPh>
    <rPh sb="66" eb="68">
      <t>ツウチ</t>
    </rPh>
    <rPh sb="79" eb="80">
      <t>セイ</t>
    </rPh>
    <rPh sb="88" eb="90">
      <t>ベッシ</t>
    </rPh>
    <phoneticPr fontId="3"/>
  </si>
  <si>
    <t>前年度</t>
    <rPh sb="0" eb="3">
      <t>ゼンネンド</t>
    </rPh>
    <phoneticPr fontId="3"/>
  </si>
  <si>
    <t>件</t>
    <rPh sb="0" eb="1">
      <t>ケン</t>
    </rPh>
    <phoneticPr fontId="3"/>
  </si>
  <si>
    <t>今年度</t>
    <rPh sb="0" eb="3">
      <t>コンネンド</t>
    </rPh>
    <phoneticPr fontId="3"/>
  </si>
  <si>
    <t>内容</t>
    <rPh sb="0" eb="2">
      <t>ナイヨウ</t>
    </rPh>
    <phoneticPr fontId="3"/>
  </si>
  <si>
    <t>※対象児がいない場合は、非該当を選択</t>
    <rPh sb="1" eb="4">
      <t>タイショウジ</t>
    </rPh>
    <rPh sb="8" eb="10">
      <t>バアイ</t>
    </rPh>
    <rPh sb="12" eb="15">
      <t>ヒガイトウ</t>
    </rPh>
    <rPh sb="16" eb="18">
      <t>センタク</t>
    </rPh>
    <phoneticPr fontId="3"/>
  </si>
  <si>
    <t>【保】非該当を選択</t>
    <rPh sb="1" eb="2">
      <t>ホ</t>
    </rPh>
    <rPh sb="3" eb="6">
      <t>ヒガイトウ</t>
    </rPh>
    <rPh sb="7" eb="9">
      <t>センタク</t>
    </rPh>
    <phoneticPr fontId="3"/>
  </si>
  <si>
    <t>(1)保育士及び幼稚園教諭を雇用する際は、データベースの活用により児童生徒性暴力等を行った者ではないことを確認しているか。</t>
    <rPh sb="3" eb="6">
      <t>ホイクシ</t>
    </rPh>
    <rPh sb="6" eb="7">
      <t>オヨ</t>
    </rPh>
    <rPh sb="8" eb="11">
      <t>ヨウチエン</t>
    </rPh>
    <rPh sb="11" eb="13">
      <t>キョウユ</t>
    </rPh>
    <rPh sb="14" eb="16">
      <t>コヨウ</t>
    </rPh>
    <rPh sb="18" eb="19">
      <t>サイ</t>
    </rPh>
    <rPh sb="28" eb="30">
      <t>カツヨウ</t>
    </rPh>
    <rPh sb="33" eb="35">
      <t>ジドウ</t>
    </rPh>
    <rPh sb="35" eb="37">
      <t>セイト</t>
    </rPh>
    <rPh sb="37" eb="40">
      <t>セイボウリョク</t>
    </rPh>
    <rPh sb="40" eb="41">
      <t>トウ</t>
    </rPh>
    <rPh sb="42" eb="43">
      <t>オコナ</t>
    </rPh>
    <rPh sb="45" eb="46">
      <t>モノ</t>
    </rPh>
    <rPh sb="53" eb="55">
      <t>カクニン</t>
    </rPh>
    <phoneticPr fontId="3"/>
  </si>
  <si>
    <t>(2)通園用の自動車を運行するときは、当該自動車にブザーその他の車内の園児の見落としを防止する装置を備え、当該装置を用いて降車時の所在の確認をしているか。</t>
    <phoneticPr fontId="7"/>
  </si>
  <si>
    <t xml:space="preserve">管理規程（運営規程）
</t>
    <rPh sb="0" eb="2">
      <t>カンリ</t>
    </rPh>
    <rPh sb="2" eb="4">
      <t>キテイ</t>
    </rPh>
    <rPh sb="5" eb="7">
      <t>ウンエイ</t>
    </rPh>
    <rPh sb="7" eb="9">
      <t>キテイ</t>
    </rPh>
    <phoneticPr fontId="3"/>
  </si>
  <si>
    <t>重要事項説明</t>
    <rPh sb="0" eb="2">
      <t>ジュウヨウ</t>
    </rPh>
    <rPh sb="2" eb="4">
      <t>ジコウ</t>
    </rPh>
    <rPh sb="4" eb="6">
      <t>セツメイ</t>
    </rPh>
    <phoneticPr fontId="3"/>
  </si>
  <si>
    <t>確認事項
【□にチェック、黄色のセルに必要事項を記入及び選択してください】</t>
    <rPh sb="0" eb="2">
      <t>カクニン</t>
    </rPh>
    <rPh sb="2" eb="4">
      <t>ジコウ</t>
    </rPh>
    <rPh sb="13" eb="15">
      <t>キイロ</t>
    </rPh>
    <rPh sb="26" eb="27">
      <t>オヨ</t>
    </rPh>
    <rPh sb="28" eb="30">
      <t>センタク</t>
    </rPh>
    <phoneticPr fontId="7"/>
  </si>
  <si>
    <t>設置者は、設置認可事項を変更する場合は、県知事に届け出ているか。</t>
    <rPh sb="0" eb="3">
      <t>セッチシャ</t>
    </rPh>
    <rPh sb="5" eb="7">
      <t>セッチ</t>
    </rPh>
    <rPh sb="7" eb="9">
      <t>ニンカ</t>
    </rPh>
    <rPh sb="9" eb="11">
      <t>ジコウ</t>
    </rPh>
    <rPh sb="12" eb="14">
      <t>ヘンコウ</t>
    </rPh>
    <rPh sb="16" eb="18">
      <t>バアイ</t>
    </rPh>
    <rPh sb="20" eb="23">
      <t>ケンチジ</t>
    </rPh>
    <rPh sb="24" eb="25">
      <t>トド</t>
    </rPh>
    <rPh sb="26" eb="27">
      <t>デ</t>
    </rPh>
    <phoneticPr fontId="3"/>
  </si>
  <si>
    <r>
      <t>職員が業務上知り得た園児又はその家族の秘密を、</t>
    </r>
    <r>
      <rPr>
        <u/>
        <sz val="12"/>
        <rFont val="HGPｺﾞｼｯｸM"/>
        <family val="3"/>
        <charset val="128"/>
      </rPr>
      <t>退職後も</t>
    </r>
    <r>
      <rPr>
        <sz val="12"/>
        <rFont val="HGPｺﾞｼｯｸM"/>
        <family val="3"/>
        <charset val="128"/>
      </rPr>
      <t>漏らすことがないよう必要な措置を講じているか。</t>
    </r>
    <rPh sb="0" eb="2">
      <t>ショクイン</t>
    </rPh>
    <rPh sb="3" eb="6">
      <t>ギョウムジョウ</t>
    </rPh>
    <rPh sb="6" eb="7">
      <t>シ</t>
    </rPh>
    <rPh sb="8" eb="9">
      <t>エ</t>
    </rPh>
    <rPh sb="10" eb="12">
      <t>エンジ</t>
    </rPh>
    <rPh sb="12" eb="13">
      <t>マタ</t>
    </rPh>
    <rPh sb="16" eb="18">
      <t>カゾク</t>
    </rPh>
    <rPh sb="19" eb="21">
      <t>ヒミツ</t>
    </rPh>
    <rPh sb="23" eb="26">
      <t>タイショクゴ</t>
    </rPh>
    <rPh sb="27" eb="28">
      <t>モ</t>
    </rPh>
    <rPh sb="37" eb="39">
      <t>ヒツヨウ</t>
    </rPh>
    <rPh sb="40" eb="42">
      <t>ソチ</t>
    </rPh>
    <rPh sb="43" eb="44">
      <t>コウ</t>
    </rPh>
    <phoneticPr fontId="3"/>
  </si>
  <si>
    <t>園児数は、認可定員を超えていないか。</t>
    <rPh sb="0" eb="3">
      <t>エンジスウ</t>
    </rPh>
    <rPh sb="5" eb="7">
      <t>ニンカ</t>
    </rPh>
    <rPh sb="7" eb="9">
      <t>テイイン</t>
    </rPh>
    <rPh sb="10" eb="11">
      <t>コ</t>
    </rPh>
    <phoneticPr fontId="3"/>
  </si>
  <si>
    <t>※【保】は非該当を選択
※みなし保育教諭がいない場合は○、いる場合は×を選択</t>
    <rPh sb="2" eb="3">
      <t>ホ</t>
    </rPh>
    <rPh sb="5" eb="8">
      <t>ヒガイトウ</t>
    </rPh>
    <rPh sb="9" eb="11">
      <t>センタク</t>
    </rPh>
    <rPh sb="16" eb="18">
      <t>ホイク</t>
    </rPh>
    <rPh sb="18" eb="20">
      <t>キョウユ</t>
    </rPh>
    <rPh sb="24" eb="26">
      <t>バアイ</t>
    </rPh>
    <rPh sb="31" eb="33">
      <t>バアイ</t>
    </rPh>
    <rPh sb="36" eb="38">
      <t>センタク</t>
    </rPh>
    <phoneticPr fontId="3"/>
  </si>
  <si>
    <t xml:space="preserve">【保】「児童福祉施設の設備及び運営に関する基準(昭和23年厚生省令第63号)」第32条
【幼保】「幼保連携型認定こども園の学級の編制、職員、設備及び運営に関する基準（平成26年内閣府･文部科学省
           ･厚生労働省令第１号）」第６条、第７条
</t>
    <rPh sb="42" eb="43">
      <t>ジョウ</t>
    </rPh>
    <rPh sb="125" eb="126">
      <t>ダイ</t>
    </rPh>
    <rPh sb="127" eb="128">
      <t>ジョウ</t>
    </rPh>
    <phoneticPr fontId="3"/>
  </si>
  <si>
    <t xml:space="preserve">【保】「児童福祉法施行規則（昭和23年厚生省令第10号 ）」第37条第４項、第37条第6項
【幼保】「就学前の子どもに関する教育、保育等の総合的な提供の推進に関する法律施行規則（平成26年内閣府･文部科学省･厚生労働省令第２号）」第15条第２項
</t>
    <rPh sb="1" eb="2">
      <t>ホ</t>
    </rPh>
    <rPh sb="4" eb="6">
      <t>ジドウ</t>
    </rPh>
    <rPh sb="6" eb="9">
      <t>フクシホウ</t>
    </rPh>
    <rPh sb="9" eb="11">
      <t>セコウ</t>
    </rPh>
    <rPh sb="11" eb="13">
      <t>キソク</t>
    </rPh>
    <rPh sb="14" eb="16">
      <t>ショウワ</t>
    </rPh>
    <rPh sb="18" eb="19">
      <t>ネン</t>
    </rPh>
    <rPh sb="19" eb="22">
      <t>コウセイショウ</t>
    </rPh>
    <rPh sb="22" eb="23">
      <t>レイ</t>
    </rPh>
    <rPh sb="23" eb="24">
      <t>ダイ</t>
    </rPh>
    <rPh sb="26" eb="27">
      <t>ゴウ</t>
    </rPh>
    <rPh sb="30" eb="31">
      <t>ダイ</t>
    </rPh>
    <rPh sb="33" eb="34">
      <t>ジョウ</t>
    </rPh>
    <rPh sb="34" eb="35">
      <t>ダイ</t>
    </rPh>
    <rPh sb="36" eb="37">
      <t>コウ</t>
    </rPh>
    <rPh sb="38" eb="39">
      <t>ダイ</t>
    </rPh>
    <rPh sb="41" eb="42">
      <t>ジョウ</t>
    </rPh>
    <rPh sb="42" eb="43">
      <t>ダイ</t>
    </rPh>
    <rPh sb="44" eb="45">
      <t>コウ</t>
    </rPh>
    <rPh sb="84" eb="86">
      <t>セコウ</t>
    </rPh>
    <rPh sb="86" eb="88">
      <t>キソク</t>
    </rPh>
    <rPh sb="94" eb="97">
      <t>ナイカクフ</t>
    </rPh>
    <rPh sb="98" eb="110">
      <t>モンブカガクショウテンコウセイロウドウショウレイ</t>
    </rPh>
    <rPh sb="119" eb="120">
      <t>ダイ</t>
    </rPh>
    <rPh sb="121" eb="122">
      <t>コウ</t>
    </rPh>
    <phoneticPr fontId="3"/>
  </si>
  <si>
    <t xml:space="preserve">【保】　「児童福祉施設の設備及び運営に関する基準(昭和23年厚生省令第63号)」第５条第５項、第10条第１項
【幼保】「就学前の子どもに関する教育、保育等の総合的な提供の推進に関する法律（平成18年法律第77号）」第27条
　　　　　（→学校保健安全法第６条の準用）
</t>
    <rPh sb="1" eb="2">
      <t>ホ</t>
    </rPh>
    <rPh sb="43" eb="44">
      <t>ダイ</t>
    </rPh>
    <rPh sb="45" eb="46">
      <t>コウ</t>
    </rPh>
    <rPh sb="47" eb="48">
      <t>ダイ</t>
    </rPh>
    <rPh sb="50" eb="51">
      <t>ジョウ</t>
    </rPh>
    <rPh sb="51" eb="52">
      <t>ダイ</t>
    </rPh>
    <rPh sb="53" eb="54">
      <t>コウ</t>
    </rPh>
    <rPh sb="56" eb="58">
      <t>ヨウホ</t>
    </rPh>
    <rPh sb="94" eb="96">
      <t>ヘイセイ</t>
    </rPh>
    <rPh sb="98" eb="99">
      <t>ネン</t>
    </rPh>
    <rPh sb="99" eb="101">
      <t>ホウリツ</t>
    </rPh>
    <rPh sb="101" eb="102">
      <t>ダイ</t>
    </rPh>
    <rPh sb="104" eb="105">
      <t>ゴウ</t>
    </rPh>
    <rPh sb="107" eb="108">
      <t>ダイ</t>
    </rPh>
    <rPh sb="110" eb="111">
      <t>ジョウ</t>
    </rPh>
    <rPh sb="126" eb="127">
      <t>ダイ</t>
    </rPh>
    <rPh sb="128" eb="129">
      <t>ジョウ</t>
    </rPh>
    <phoneticPr fontId="7"/>
  </si>
  <si>
    <t xml:space="preserve">
【幼保】「学校保健安全法（昭和33年法律第56号）」第５条
　　　　 「学校保健安全法施行規則（昭和33年文部省令第18条）」第１条
　　　　 「学校環境衛生基準（平成21年文部科学省告示第60号）」</t>
    <rPh sb="2" eb="4">
      <t>ヨウホ</t>
    </rPh>
    <rPh sb="37" eb="39">
      <t>ガッコウ</t>
    </rPh>
    <rPh sb="39" eb="41">
      <t>ホケン</t>
    </rPh>
    <rPh sb="41" eb="43">
      <t>アンゼン</t>
    </rPh>
    <rPh sb="43" eb="44">
      <t>ホウ</t>
    </rPh>
    <rPh sb="44" eb="46">
      <t>シコウ</t>
    </rPh>
    <rPh sb="46" eb="48">
      <t>キソク</t>
    </rPh>
    <rPh sb="49" eb="51">
      <t>ショウワ</t>
    </rPh>
    <rPh sb="53" eb="54">
      <t>ネン</t>
    </rPh>
    <rPh sb="54" eb="56">
      <t>モンブ</t>
    </rPh>
    <rPh sb="56" eb="58">
      <t>ショウレイ</t>
    </rPh>
    <rPh sb="58" eb="59">
      <t>ダイ</t>
    </rPh>
    <rPh sb="61" eb="62">
      <t>ジョウ</t>
    </rPh>
    <rPh sb="64" eb="65">
      <t>ダイ</t>
    </rPh>
    <rPh sb="66" eb="67">
      <t>ジョウ</t>
    </rPh>
    <rPh sb="74" eb="76">
      <t>ガッコウ</t>
    </rPh>
    <rPh sb="76" eb="78">
      <t>カンキョウ</t>
    </rPh>
    <rPh sb="78" eb="80">
      <t>エイセイ</t>
    </rPh>
    <rPh sb="80" eb="82">
      <t>キジュン</t>
    </rPh>
    <rPh sb="83" eb="85">
      <t>ヘイセイ</t>
    </rPh>
    <rPh sb="87" eb="88">
      <t>ネン</t>
    </rPh>
    <rPh sb="88" eb="90">
      <t>モンブ</t>
    </rPh>
    <rPh sb="90" eb="93">
      <t>カガクショウ</t>
    </rPh>
    <rPh sb="93" eb="95">
      <t>コクジ</t>
    </rPh>
    <rPh sb="95" eb="96">
      <t>ダイ</t>
    </rPh>
    <rPh sb="98" eb="99">
      <t>ゴウ</t>
    </rPh>
    <phoneticPr fontId="3"/>
  </si>
  <si>
    <t>会議</t>
    <rPh sb="0" eb="2">
      <t>カイギ</t>
    </rPh>
    <phoneticPr fontId="3"/>
  </si>
  <si>
    <t>※保育所は対象外。非該当を選択</t>
    <rPh sb="5" eb="7">
      <t>タイショウ</t>
    </rPh>
    <rPh sb="7" eb="8">
      <t>ガイ</t>
    </rPh>
    <rPh sb="9" eb="12">
      <t>ヒガイトウ</t>
    </rPh>
    <phoneticPr fontId="3"/>
  </si>
  <si>
    <r>
      <rPr>
        <sz val="12"/>
        <rFont val="HGPｺﾞｼｯｸM"/>
        <family val="3"/>
        <charset val="128"/>
      </rPr>
      <t>【幼保】★義務（毎学年定期）</t>
    </r>
    <r>
      <rPr>
        <sz val="10"/>
        <color rgb="FF0070C0"/>
        <rFont val="HGPｺﾞｼｯｸM"/>
        <family val="3"/>
        <charset val="128"/>
      </rPr>
      <t xml:space="preserve">
※【保】対象外。非該当と入力</t>
    </r>
    <rPh sb="1" eb="3">
      <t>ヨウホ</t>
    </rPh>
    <rPh sb="5" eb="7">
      <t>ギム</t>
    </rPh>
    <rPh sb="8" eb="9">
      <t>マイ</t>
    </rPh>
    <rPh sb="9" eb="11">
      <t>ガクネン</t>
    </rPh>
    <rPh sb="11" eb="13">
      <t>テイキ</t>
    </rPh>
    <rPh sb="17" eb="18">
      <t>タモツ</t>
    </rPh>
    <rPh sb="19" eb="22">
      <t>タイショウガイ</t>
    </rPh>
    <rPh sb="23" eb="26">
      <t>ヒガイトウ</t>
    </rPh>
    <rPh sb="27" eb="29">
      <t>ニュウリョク</t>
    </rPh>
    <phoneticPr fontId="3"/>
  </si>
  <si>
    <t xml:space="preserve">保育者（保育士、保育教諭） </t>
    <rPh sb="0" eb="3">
      <t>ホイクシャ</t>
    </rPh>
    <rPh sb="4" eb="7">
      <t>ホイクシ</t>
    </rPh>
    <rPh sb="8" eb="10">
      <t>ホイク</t>
    </rPh>
    <rPh sb="10" eb="12">
      <t>キョウユ</t>
    </rPh>
    <phoneticPr fontId="3"/>
  </si>
  <si>
    <t>保育者以外の職員</t>
    <rPh sb="0" eb="3">
      <t>ホイクシャ</t>
    </rPh>
    <rPh sb="3" eb="5">
      <t>イガイ</t>
    </rPh>
    <rPh sb="6" eb="8">
      <t>ショクイン</t>
    </rPh>
    <phoneticPr fontId="3"/>
  </si>
  <si>
    <r>
      <t>【保】「児童福祉施設の設備及び運営に関する基準を定める条例（平成31年栃木県条例第17号）」第4条
【幼保】「幼保連携型認定こども園の学級の編制、職員、設備及び運営に関する基準を定める条例（令和5年栃木県条例第19号）」第4条
【幼保】「学校保健安全法（昭和33年法律第56号）」第29条　　</t>
    </r>
    <r>
      <rPr>
        <u/>
        <sz val="12"/>
        <rFont val="HGPｺﾞｼｯｸM"/>
        <family val="3"/>
        <charset val="128"/>
      </rPr>
      <t xml:space="preserve">※危機等発生時対処要領＝危機管理マニュアル
</t>
    </r>
    <r>
      <rPr>
        <sz val="12"/>
        <rFont val="HGPｺﾞｼｯｸM"/>
        <family val="3"/>
        <charset val="128"/>
      </rPr>
      <t>【共通】「教育・保育施設等における事故防止及び事故発生時の対応のためのガイドライン」（H28年3月）
【保・認】県3課長連名通知 令和元年8月5日こ政第660-1号「非常災害対策計画の作成及び避難訓練の実施の推進について｣</t>
    </r>
    <rPh sb="1" eb="2">
      <t>タモツ</t>
    </rPh>
    <rPh sb="4" eb="6">
      <t>ジドウ</t>
    </rPh>
    <rPh sb="6" eb="8">
      <t>フクシ</t>
    </rPh>
    <rPh sb="8" eb="10">
      <t>シセツ</t>
    </rPh>
    <rPh sb="11" eb="13">
      <t>セツビ</t>
    </rPh>
    <rPh sb="13" eb="14">
      <t>オヨ</t>
    </rPh>
    <rPh sb="15" eb="17">
      <t>ウンエイ</t>
    </rPh>
    <rPh sb="18" eb="19">
      <t>カン</t>
    </rPh>
    <rPh sb="21" eb="23">
      <t>キジュン</t>
    </rPh>
    <rPh sb="24" eb="25">
      <t>サダ</t>
    </rPh>
    <rPh sb="27" eb="29">
      <t>ジョウレイ</t>
    </rPh>
    <rPh sb="30" eb="32">
      <t>ヘイセイ</t>
    </rPh>
    <rPh sb="34" eb="35">
      <t>ネン</t>
    </rPh>
    <rPh sb="35" eb="38">
      <t>トチギケン</t>
    </rPh>
    <rPh sb="38" eb="40">
      <t>ジョウレイ</t>
    </rPh>
    <rPh sb="40" eb="41">
      <t>ダイ</t>
    </rPh>
    <rPh sb="43" eb="44">
      <t>ゴウ</t>
    </rPh>
    <rPh sb="46" eb="47">
      <t>ダイ</t>
    </rPh>
    <rPh sb="48" eb="49">
      <t>ジョウ</t>
    </rPh>
    <rPh sb="51" eb="53">
      <t>ヨウホ</t>
    </rPh>
    <rPh sb="55" eb="62">
      <t>ヨウホレンケイガタニンテイ</t>
    </rPh>
    <rPh sb="65" eb="66">
      <t>エン</t>
    </rPh>
    <rPh sb="67" eb="69">
      <t>ガッキュウ</t>
    </rPh>
    <rPh sb="70" eb="72">
      <t>ヘンセイ</t>
    </rPh>
    <rPh sb="73" eb="75">
      <t>ショクイン</t>
    </rPh>
    <rPh sb="76" eb="78">
      <t>セツビ</t>
    </rPh>
    <rPh sb="78" eb="79">
      <t>オヨ</t>
    </rPh>
    <rPh sb="80" eb="82">
      <t>ウンエイ</t>
    </rPh>
    <rPh sb="83" eb="84">
      <t>カン</t>
    </rPh>
    <rPh sb="86" eb="88">
      <t>キジュン</t>
    </rPh>
    <rPh sb="89" eb="90">
      <t>サダ</t>
    </rPh>
    <rPh sb="92" eb="94">
      <t>ジョウレイ</t>
    </rPh>
    <rPh sb="95" eb="97">
      <t>レイワ</t>
    </rPh>
    <rPh sb="98" eb="99">
      <t>ネン</t>
    </rPh>
    <rPh sb="99" eb="102">
      <t>トチギケン</t>
    </rPh>
    <rPh sb="102" eb="104">
      <t>ジョウレイ</t>
    </rPh>
    <rPh sb="104" eb="105">
      <t>ダイ</t>
    </rPh>
    <rPh sb="107" eb="108">
      <t>ゴウ</t>
    </rPh>
    <rPh sb="110" eb="111">
      <t>ダイ</t>
    </rPh>
    <rPh sb="112" eb="113">
      <t>ジョウ</t>
    </rPh>
    <rPh sb="115" eb="117">
      <t>ヨウホ</t>
    </rPh>
    <rPh sb="119" eb="121">
      <t>ガッコウ</t>
    </rPh>
    <rPh sb="121" eb="123">
      <t>ホケン</t>
    </rPh>
    <rPh sb="123" eb="126">
      <t>アンゼンホウ</t>
    </rPh>
    <rPh sb="127" eb="129">
      <t>ショウワ</t>
    </rPh>
    <rPh sb="131" eb="132">
      <t>ネン</t>
    </rPh>
    <rPh sb="132" eb="134">
      <t>ホウリツ</t>
    </rPh>
    <rPh sb="134" eb="135">
      <t>ダイ</t>
    </rPh>
    <rPh sb="137" eb="138">
      <t>ゴウ</t>
    </rPh>
    <rPh sb="140" eb="141">
      <t>ダイ</t>
    </rPh>
    <rPh sb="143" eb="144">
      <t>ジョウ</t>
    </rPh>
    <rPh sb="170" eb="172">
      <t>キョウツウ</t>
    </rPh>
    <rPh sb="222" eb="223">
      <t>ホ</t>
    </rPh>
    <rPh sb="224" eb="225">
      <t>ニン</t>
    </rPh>
    <rPh sb="226" eb="227">
      <t>ケン</t>
    </rPh>
    <rPh sb="228" eb="230">
      <t>カチョウ</t>
    </rPh>
    <rPh sb="230" eb="232">
      <t>レンメイ</t>
    </rPh>
    <rPh sb="232" eb="234">
      <t>ツウチ</t>
    </rPh>
    <phoneticPr fontId="7"/>
  </si>
  <si>
    <t>消防法に基づく必要な消防設備等の法定点検結果を、年１回消防署長に報告しているか。</t>
    <rPh sb="10" eb="12">
      <t>ショウボウ</t>
    </rPh>
    <rPh sb="12" eb="14">
      <t>セツビ</t>
    </rPh>
    <rPh sb="14" eb="15">
      <t>トウ</t>
    </rPh>
    <rPh sb="16" eb="18">
      <t>ホウテイ</t>
    </rPh>
    <rPh sb="18" eb="20">
      <t>テンケン</t>
    </rPh>
    <rPh sb="20" eb="22">
      <t>ケッカ</t>
    </rPh>
    <rPh sb="24" eb="25">
      <t>ネン</t>
    </rPh>
    <rPh sb="26" eb="27">
      <t>カイ</t>
    </rPh>
    <rPh sb="27" eb="29">
      <t>ショウボウ</t>
    </rPh>
    <rPh sb="29" eb="31">
      <t>ショチョウ</t>
    </rPh>
    <rPh sb="32" eb="34">
      <t>ホウコク</t>
    </rPh>
    <phoneticPr fontId="3"/>
  </si>
  <si>
    <t>(1)法定点検結果の実施状況（過去1年間）</t>
    <rPh sb="3" eb="9">
      <t>ホウテイテンケンケッカ</t>
    </rPh>
    <rPh sb="10" eb="12">
      <t>ジッシ</t>
    </rPh>
    <rPh sb="12" eb="14">
      <t>ジョウキョウ</t>
    </rPh>
    <rPh sb="15" eb="17">
      <t>カコ</t>
    </rPh>
    <rPh sb="18" eb="20">
      <t>ネンカン</t>
    </rPh>
    <phoneticPr fontId="3"/>
  </si>
  <si>
    <t>(2)法定点検の結果、修理、修繕等が必要な場合は改善されているか、 また今後の改善
    計画を作成しているか。</t>
    <phoneticPr fontId="3"/>
  </si>
  <si>
    <t>(2)円滑かつ迅速な避難の確保を図るために必要な訓練等に関する計画(避難確保計画)
    を作成し、市町長に報告しているか。</t>
    <rPh sb="52" eb="53">
      <t>マチ</t>
    </rPh>
    <rPh sb="53" eb="54">
      <t>チョウ</t>
    </rPh>
    <rPh sb="55" eb="57">
      <t>ホウコク</t>
    </rPh>
    <phoneticPr fontId="7"/>
  </si>
  <si>
    <r>
      <t>報告対象
・死亡事故
・意識不明事故（どんな刺激にも反応しない状態）
・治癒に30日以上要する負傷や疾病
〈報告〉園→市町→県→国　※原則発生日に国まで報告</t>
    </r>
    <r>
      <rPr>
        <sz val="12"/>
        <color rgb="FF7030A0"/>
        <rFont val="HGPｺﾞｼｯｸM"/>
        <family val="3"/>
        <charset val="128"/>
      </rPr>
      <t xml:space="preserve">
●事故報告書</t>
    </r>
    <rPh sb="0" eb="2">
      <t>ホウコク</t>
    </rPh>
    <rPh sb="2" eb="4">
      <t>タイショウ</t>
    </rPh>
    <rPh sb="6" eb="8">
      <t>シボウ</t>
    </rPh>
    <rPh sb="8" eb="10">
      <t>ジコ</t>
    </rPh>
    <rPh sb="12" eb="14">
      <t>イシキ</t>
    </rPh>
    <rPh sb="14" eb="16">
      <t>フメイ</t>
    </rPh>
    <rPh sb="16" eb="18">
      <t>ジコ</t>
    </rPh>
    <rPh sb="22" eb="24">
      <t>シゲキ</t>
    </rPh>
    <rPh sb="26" eb="28">
      <t>ハンノウ</t>
    </rPh>
    <rPh sb="31" eb="33">
      <t>ジョウタイ</t>
    </rPh>
    <rPh sb="36" eb="38">
      <t>チユ</t>
    </rPh>
    <rPh sb="41" eb="42">
      <t>ニチ</t>
    </rPh>
    <rPh sb="42" eb="44">
      <t>イジョウ</t>
    </rPh>
    <rPh sb="44" eb="45">
      <t>ヨウ</t>
    </rPh>
    <rPh sb="47" eb="49">
      <t>フショウ</t>
    </rPh>
    <rPh sb="50" eb="52">
      <t>シッペイ</t>
    </rPh>
    <rPh sb="54" eb="56">
      <t>ホウコク</t>
    </rPh>
    <rPh sb="57" eb="58">
      <t>エン</t>
    </rPh>
    <rPh sb="59" eb="60">
      <t>シ</t>
    </rPh>
    <rPh sb="60" eb="61">
      <t>マチ</t>
    </rPh>
    <rPh sb="62" eb="63">
      <t>ケン</t>
    </rPh>
    <rPh sb="64" eb="65">
      <t>クニ</t>
    </rPh>
    <rPh sb="67" eb="69">
      <t>ゲンソク</t>
    </rPh>
    <rPh sb="69" eb="72">
      <t>ハッセイビ</t>
    </rPh>
    <rPh sb="73" eb="74">
      <t>クニ</t>
    </rPh>
    <rPh sb="76" eb="78">
      <t>ホウコク</t>
    </rPh>
    <rPh sb="80" eb="82">
      <t>ジコ</t>
    </rPh>
    <rPh sb="82" eb="85">
      <t>ホウコクショ</t>
    </rPh>
    <phoneticPr fontId="3"/>
  </si>
  <si>
    <t>(1)治癒に30日以上要する負傷（骨折等）や事故・事件の事例はあるか。</t>
    <rPh sb="3" eb="5">
      <t>チユ</t>
    </rPh>
    <rPh sb="8" eb="9">
      <t>ヒ</t>
    </rPh>
    <rPh sb="9" eb="11">
      <t>イジョウ</t>
    </rPh>
    <rPh sb="11" eb="12">
      <t>ヨウ</t>
    </rPh>
    <rPh sb="14" eb="16">
      <t>フショウ</t>
    </rPh>
    <rPh sb="17" eb="19">
      <t>コッセツ</t>
    </rPh>
    <rPh sb="19" eb="20">
      <t>トウ</t>
    </rPh>
    <rPh sb="22" eb="24">
      <t>ジコ</t>
    </rPh>
    <rPh sb="25" eb="27">
      <t>ジケン</t>
    </rPh>
    <rPh sb="28" eb="30">
      <t>ジレイ</t>
    </rPh>
    <phoneticPr fontId="3"/>
  </si>
  <si>
    <t>(2)発生した事故等について、「特定教育・保育施設における事故の報告等について」により速やかに報告しているか。</t>
    <rPh sb="3" eb="5">
      <t>ハッセイ</t>
    </rPh>
    <rPh sb="7" eb="9">
      <t>ジコ</t>
    </rPh>
    <rPh sb="9" eb="10">
      <t>トウ</t>
    </rPh>
    <rPh sb="16" eb="18">
      <t>トクテイ</t>
    </rPh>
    <rPh sb="18" eb="20">
      <t>キョウイク</t>
    </rPh>
    <rPh sb="21" eb="23">
      <t>ホイク</t>
    </rPh>
    <rPh sb="23" eb="25">
      <t>シセツ</t>
    </rPh>
    <rPh sb="29" eb="31">
      <t>ジコ</t>
    </rPh>
    <rPh sb="32" eb="34">
      <t>ホウコク</t>
    </rPh>
    <rPh sb="34" eb="35">
      <t>トウ</t>
    </rPh>
    <rPh sb="43" eb="44">
      <t>スミ</t>
    </rPh>
    <rPh sb="47" eb="48">
      <t>ホウ</t>
    </rPh>
    <rPh sb="48" eb="49">
      <t>コク</t>
    </rPh>
    <phoneticPr fontId="3"/>
  </si>
  <si>
    <t>プール活動・水遊びの際は監視に専念する者とプール指導する者を分けて配置し、役割分担を明確にしているか。</t>
    <phoneticPr fontId="3"/>
  </si>
  <si>
    <r>
      <t xml:space="preserve">※プール活動･水遊びを実施していない場合、非該当を選択
</t>
    </r>
    <r>
      <rPr>
        <sz val="12"/>
        <color rgb="FF7030A0"/>
        <rFont val="HGPｺﾞｼｯｸM"/>
        <family val="3"/>
        <charset val="128"/>
      </rPr>
      <t>●マニュアル、プール・水遊び日誌</t>
    </r>
    <rPh sb="4" eb="6">
      <t>カツドウ</t>
    </rPh>
    <rPh sb="7" eb="9">
      <t>ミズアソ</t>
    </rPh>
    <rPh sb="11" eb="13">
      <t>ジッシ</t>
    </rPh>
    <rPh sb="18" eb="20">
      <t>バアイ</t>
    </rPh>
    <rPh sb="21" eb="24">
      <t>ヒガイトウ</t>
    </rPh>
    <rPh sb="25" eb="27">
      <t>センタク</t>
    </rPh>
    <phoneticPr fontId="3"/>
  </si>
  <si>
    <t>【共通】「教育・保育施設等における事故防止及び事故発生時の対応のためのガイドライン」（H28年3月）
【保】「児童福祉施設の設備及び運営に関する基準(昭和23年厚生省令第63号)」第５条第５項
【幼保】「幼保連携型認定こども園の学級の編制、職員、設備及び運営に関する基準（平成26年内閣府・文部科学省・厚生労働省令
　　　　　第1号）」第14条（幼稚園設置基準第７条第２項の準用）</t>
    <rPh sb="1" eb="3">
      <t>キョウツウ</t>
    </rPh>
    <rPh sb="52" eb="53">
      <t>ホ</t>
    </rPh>
    <rPh sb="93" eb="94">
      <t>ダイ</t>
    </rPh>
    <rPh sb="95" eb="96">
      <t>コウ</t>
    </rPh>
    <rPh sb="98" eb="100">
      <t>ヨウホ</t>
    </rPh>
    <rPh sb="173" eb="176">
      <t>ヨウチエン</t>
    </rPh>
    <rPh sb="176" eb="178">
      <t>セッチ</t>
    </rPh>
    <rPh sb="183" eb="184">
      <t>ダイ</t>
    </rPh>
    <rPh sb="185" eb="186">
      <t>コウ</t>
    </rPh>
    <phoneticPr fontId="7"/>
  </si>
  <si>
    <t xml:space="preserve">【保】「児童福祉施設の設備及び運営に関する基準(昭和23年厚生省令第63号)」第６条の４
【幼保】「就学前の子どもに関する教育、保育等の総合的な提供の推進に関する法律施行規則（平成26年内閣府･文部科学省･厚生労働
　　　　　省令第２号）」第27条（学校保健安全法施行規則第29条の２の準用）
</t>
    <rPh sb="41" eb="42">
      <t>ジョウ</t>
    </rPh>
    <rPh sb="46" eb="48">
      <t>ヨウホ</t>
    </rPh>
    <rPh sb="83" eb="85">
      <t>セコウ</t>
    </rPh>
    <rPh sb="85" eb="87">
      <t>キソク</t>
    </rPh>
    <rPh sb="92" eb="93">
      <t>ネン</t>
    </rPh>
    <rPh sb="93" eb="96">
      <t>ナイカクフ</t>
    </rPh>
    <rPh sb="97" eb="99">
      <t>モンブ</t>
    </rPh>
    <rPh sb="99" eb="102">
      <t>カガクショウ</t>
    </rPh>
    <phoneticPr fontId="3"/>
  </si>
  <si>
    <t>令和8(2026)年度　　教育・保育施設指導監査資料・調書</t>
    <rPh sb="10" eb="11">
      <t>ド</t>
    </rPh>
    <rPh sb="13" eb="15">
      <t>キョウイク</t>
    </rPh>
    <rPh sb="16" eb="18">
      <t>ホイク</t>
    </rPh>
    <rPh sb="18" eb="20">
      <t>シセツ</t>
    </rPh>
    <rPh sb="20" eb="22">
      <t>シドウ</t>
    </rPh>
    <phoneticPr fontId="7"/>
  </si>
  <si>
    <t>教育及び保育の内容並びに子育ての支援等に関する「全体的な計画」が編成され、定期的に見直しをているか。</t>
    <rPh sb="0" eb="2">
      <t>キョウイク</t>
    </rPh>
    <rPh sb="2" eb="3">
      <t>オヨ</t>
    </rPh>
    <rPh sb="4" eb="6">
      <t>ホイク</t>
    </rPh>
    <rPh sb="7" eb="9">
      <t>ナイヨウ</t>
    </rPh>
    <rPh sb="9" eb="10">
      <t>ナラ</t>
    </rPh>
    <rPh sb="12" eb="14">
      <t>コソダ</t>
    </rPh>
    <rPh sb="16" eb="18">
      <t>シエン</t>
    </rPh>
    <rPh sb="18" eb="19">
      <t>トウ</t>
    </rPh>
    <rPh sb="20" eb="21">
      <t>カン</t>
    </rPh>
    <rPh sb="24" eb="26">
      <t>ゼンタイ</t>
    </rPh>
    <rPh sb="26" eb="27">
      <t>テキ</t>
    </rPh>
    <rPh sb="28" eb="30">
      <t>ケイカク</t>
    </rPh>
    <rPh sb="32" eb="34">
      <t>ヘンセイ</t>
    </rPh>
    <rPh sb="37" eb="40">
      <t>テイキテキ</t>
    </rPh>
    <rPh sb="41" eb="43">
      <t>ミナオ</t>
    </rPh>
    <phoneticPr fontId="7"/>
  </si>
  <si>
    <t>「全体的な計画」に基づき各種指導計画等が作成されているか。</t>
    <rPh sb="1" eb="4">
      <t>ゼンタイテキ</t>
    </rPh>
    <rPh sb="5" eb="7">
      <t>ケイカク</t>
    </rPh>
    <rPh sb="9" eb="10">
      <t>モト</t>
    </rPh>
    <rPh sb="12" eb="14">
      <t>カクシュ</t>
    </rPh>
    <rPh sb="14" eb="16">
      <t>シドウ</t>
    </rPh>
    <rPh sb="16" eb="18">
      <t>ケイカク</t>
    </rPh>
    <rPh sb="18" eb="19">
      <t>トウ</t>
    </rPh>
    <rPh sb="20" eb="22">
      <t>サクセイ</t>
    </rPh>
    <phoneticPr fontId="3"/>
  </si>
  <si>
    <r>
      <t xml:space="preserve"> (1)</t>
    </r>
    <r>
      <rPr>
        <sz val="12"/>
        <color rgb="FF0070C0"/>
        <rFont val="HGPｺﾞｼｯｸM"/>
        <family val="3"/>
        <charset val="128"/>
      </rPr>
      <t>【幼保】</t>
    </r>
    <r>
      <rPr>
        <sz val="12"/>
        <rFont val="HGPｺﾞｼｯｸM"/>
        <family val="3"/>
        <charset val="128"/>
      </rPr>
      <t>毎学年の教育週数は39週を下ってないか。</t>
    </r>
    <phoneticPr fontId="3"/>
  </si>
  <si>
    <t xml:space="preserve"> (2)指導計画は関係者に周知され、計画に基づいた保育が適切に実施されているか。</t>
    <rPh sb="4" eb="6">
      <t>シドウ</t>
    </rPh>
    <rPh sb="6" eb="8">
      <t>ケイカク</t>
    </rPh>
    <rPh sb="9" eb="12">
      <t>カンケイシャ</t>
    </rPh>
    <rPh sb="13" eb="15">
      <t>シュウチ</t>
    </rPh>
    <rPh sb="18" eb="20">
      <t>ケイカク</t>
    </rPh>
    <rPh sb="21" eb="22">
      <t>モト</t>
    </rPh>
    <rPh sb="25" eb="27">
      <t>ホイク</t>
    </rPh>
    <rPh sb="28" eb="30">
      <t>テキセツ</t>
    </rPh>
    <rPh sb="31" eb="33">
      <t>ジッシ</t>
    </rPh>
    <phoneticPr fontId="3"/>
  </si>
  <si>
    <t xml:space="preserve"> (3)日々の保育に関する記録がなされ、評価・反省をし、改善しているか。</t>
    <rPh sb="4" eb="6">
      <t>ヒビ</t>
    </rPh>
    <rPh sb="7" eb="9">
      <t>ホイク</t>
    </rPh>
    <rPh sb="10" eb="11">
      <t>カン</t>
    </rPh>
    <rPh sb="13" eb="15">
      <t>キロク</t>
    </rPh>
    <rPh sb="20" eb="22">
      <t>ヒョウカ</t>
    </rPh>
    <rPh sb="23" eb="25">
      <t>ハンセイ</t>
    </rPh>
    <rPh sb="28" eb="30">
      <t>カイゼン</t>
    </rPh>
    <phoneticPr fontId="3"/>
  </si>
  <si>
    <t xml:space="preserve">【保】「児童福祉施設の設備及び運営に関する基準(昭和23年厚生省令第63号)」第35条
　　　「保育所保育指針」第１章３
【認】「就学前の子どもに関する教育、保育等の総合的な提供の推進に関する法律（平成18年法律77号）」第10条
　　　「幼保連携型認定こども園教育・保育要領」第１章第２節
</t>
    <rPh sb="1" eb="2">
      <t>ホ</t>
    </rPh>
    <rPh sb="130" eb="131">
      <t>ニン</t>
    </rPh>
    <rPh sb="132" eb="134">
      <t>ニンテイ</t>
    </rPh>
    <rPh sb="137" eb="138">
      <t>エン</t>
    </rPh>
    <rPh sb="139" eb="140">
      <t>ホウ</t>
    </rPh>
    <rPh sb="144" eb="145">
      <t>セツ</t>
    </rPh>
    <phoneticPr fontId="7"/>
  </si>
  <si>
    <t>【保】「児童福祉施設の設備及び運営に関する基準(昭和23年厚生省令第63号)」第６条の３
【幼保】「学校保健安全法（昭和33年法律第56号）」第５条、第27条、第29条</t>
    <rPh sb="1" eb="2">
      <t>ホ</t>
    </rPh>
    <rPh sb="46" eb="48">
      <t>ヨウホ</t>
    </rPh>
    <rPh sb="50" eb="52">
      <t>ガッコウ</t>
    </rPh>
    <rPh sb="52" eb="54">
      <t>ホケン</t>
    </rPh>
    <rPh sb="54" eb="57">
      <t>アンゼンホウ</t>
    </rPh>
    <rPh sb="71" eb="72">
      <t>ダイ</t>
    </rPh>
    <rPh sb="73" eb="74">
      <t>ジョウ</t>
    </rPh>
    <rPh sb="75" eb="76">
      <t>ダイ</t>
    </rPh>
    <rPh sb="78" eb="79">
      <t>ジョウ</t>
    </rPh>
    <rPh sb="80" eb="81">
      <t>ダイ</t>
    </rPh>
    <rPh sb="83" eb="84">
      <t>ジョウ</t>
    </rPh>
    <phoneticPr fontId="3"/>
  </si>
  <si>
    <t>【幼保】「学校教育法施行規則（昭和22年文部省令第11号）」第28条</t>
    <rPh sb="1" eb="3">
      <t>ヨウホ</t>
    </rPh>
    <rPh sb="5" eb="7">
      <t>ガッコウ</t>
    </rPh>
    <rPh sb="7" eb="9">
      <t>キョウイク</t>
    </rPh>
    <rPh sb="9" eb="10">
      <t>ホウ</t>
    </rPh>
    <rPh sb="10" eb="12">
      <t>セコウ</t>
    </rPh>
    <rPh sb="12" eb="14">
      <t>キソク</t>
    </rPh>
    <rPh sb="15" eb="17">
      <t>ショウワ</t>
    </rPh>
    <rPh sb="19" eb="20">
      <t>ネン</t>
    </rPh>
    <rPh sb="20" eb="23">
      <t>モンブショウ</t>
    </rPh>
    <rPh sb="23" eb="24">
      <t>レイ</t>
    </rPh>
    <rPh sb="24" eb="25">
      <t>ダイ</t>
    </rPh>
    <rPh sb="27" eb="28">
      <t>ゴウ</t>
    </rPh>
    <rPh sb="30" eb="31">
      <t>ダイ</t>
    </rPh>
    <rPh sb="33" eb="34">
      <t>ジョウ</t>
    </rPh>
    <phoneticPr fontId="3"/>
  </si>
  <si>
    <t>【保】「保育所保育指針」第２章４
【幼保】「幼保連携型認定こども園教育・保育要領」第１章第２節３</t>
    <rPh sb="1" eb="2">
      <t>ホ</t>
    </rPh>
    <rPh sb="18" eb="20">
      <t>ヨウホ</t>
    </rPh>
    <rPh sb="46" eb="47">
      <t>セツ</t>
    </rPh>
    <phoneticPr fontId="3"/>
  </si>
  <si>
    <t xml:space="preserve">【保】　「保育所保育指針」
　　　　「保育所保育指針の適用に際しての留意事項について」（H30.3.29子保発0330第２号）
【幼保】「幼保連携型認定こども園教育・保育要領」
　　　　「幼保連携型認定こども園園児指導要録の改善及び認定こども園こども要録の作成等に関する留意事項等につい
　　　　て（通知）」（H30.3.30府子本発315号）
</t>
    <rPh sb="1" eb="2">
      <t>ホ</t>
    </rPh>
    <rPh sb="65" eb="67">
      <t>ヨウホ</t>
    </rPh>
    <rPh sb="69" eb="76">
      <t>ヨウホレンケイガタニンテイ</t>
    </rPh>
    <rPh sb="79" eb="80">
      <t>エン</t>
    </rPh>
    <rPh sb="80" eb="82">
      <t>キョウイク</t>
    </rPh>
    <rPh sb="83" eb="85">
      <t>ホイク</t>
    </rPh>
    <rPh sb="85" eb="87">
      <t>ヨウリョウ</t>
    </rPh>
    <rPh sb="94" eb="101">
      <t>ヨウホレンケイガタニンテイ</t>
    </rPh>
    <rPh sb="104" eb="105">
      <t>エン</t>
    </rPh>
    <rPh sb="105" eb="107">
      <t>エンジ</t>
    </rPh>
    <rPh sb="107" eb="109">
      <t>シドウ</t>
    </rPh>
    <rPh sb="109" eb="111">
      <t>ヨウロク</t>
    </rPh>
    <rPh sb="112" eb="114">
      <t>カイゼン</t>
    </rPh>
    <rPh sb="114" eb="115">
      <t>オヨ</t>
    </rPh>
    <rPh sb="116" eb="118">
      <t>ニンテイ</t>
    </rPh>
    <rPh sb="121" eb="122">
      <t>エン</t>
    </rPh>
    <rPh sb="125" eb="127">
      <t>ヨウロク</t>
    </rPh>
    <rPh sb="128" eb="130">
      <t>サクセイ</t>
    </rPh>
    <rPh sb="130" eb="131">
      <t>トウ</t>
    </rPh>
    <rPh sb="132" eb="133">
      <t>カン</t>
    </rPh>
    <rPh sb="135" eb="137">
      <t>リュウイ</t>
    </rPh>
    <rPh sb="137" eb="139">
      <t>ジコウ</t>
    </rPh>
    <rPh sb="139" eb="140">
      <t>トウ</t>
    </rPh>
    <rPh sb="150" eb="152">
      <t>ツウチ</t>
    </rPh>
    <rPh sb="163" eb="164">
      <t>フ</t>
    </rPh>
    <rPh sb="165" eb="166">
      <t>ホン</t>
    </rPh>
    <rPh sb="170" eb="171">
      <t>ゴウ</t>
    </rPh>
    <phoneticPr fontId="3"/>
  </si>
  <si>
    <t xml:space="preserve"> 【保】 「児童福祉施設の設備及び運営に関する基準(昭和23年厚生省令第63号)」第33条
【幼保】「就学前の子どもに関する教育、保育等の総合的な提供の推進に関する法律（平成18年法律77号）」
　　　　　第27条（学校保健安全法23条の準用）</t>
    <rPh sb="2" eb="3">
      <t>ホ</t>
    </rPh>
    <rPh sb="41" eb="42">
      <t>ダイ</t>
    </rPh>
    <rPh sb="44" eb="45">
      <t>ジョウ</t>
    </rPh>
    <phoneticPr fontId="7"/>
  </si>
  <si>
    <t xml:space="preserve">【保】　「労働安全衛生法（昭和47年法律第57号）」第66条
          「労働安全衛生規則（昭和47年労働省令第32号）」第43条、第44条
【幼保】「就学前の子どもに関する教育、保育等の総合的な提供の推進に関する法律施行規則（平成26年内閣府･
            文部科学省･厚生労働省令第2号）」第27条
</t>
    <rPh sb="77" eb="79">
      <t>ヨウホ</t>
    </rPh>
    <phoneticPr fontId="3"/>
  </si>
  <si>
    <t xml:space="preserve"> 【保】  「児童福祉施設の設備及び運営に関する基準(昭和23年厚生省令第63号)」第10条第２項
　　　   「保育所における感染症対策ガイドライン」(2023年10月一部改正)
【幼保】「幼保連携型認定こども園の学級の編制、職員、設備及び運営に関する基準（平成26年内閣府･文部科学省
           ･厚生労働省令第１号）」第13条（児童福祉施設設備運営基準第10条第２項の準用）
【保】【幼保】「「社会福祉施設等における感染症等発生時に係る報告について」の一部改正について」
　　　　　　　　（R5.4.28こ成総第18号）
</t>
    <rPh sb="57" eb="60">
      <t>ホイクショ</t>
    </rPh>
    <rPh sb="64" eb="67">
      <t>カンセンショウ</t>
    </rPh>
    <rPh sb="67" eb="69">
      <t>タイサク</t>
    </rPh>
    <rPh sb="81" eb="82">
      <t>ネン</t>
    </rPh>
    <rPh sb="84" eb="85">
      <t>ガツ</t>
    </rPh>
    <rPh sb="85" eb="87">
      <t>イチブ</t>
    </rPh>
    <rPh sb="87" eb="89">
      <t>カイセイ</t>
    </rPh>
    <rPh sb="200" eb="201">
      <t>ホ</t>
    </rPh>
    <rPh sb="203" eb="205">
      <t>ヨウホ</t>
    </rPh>
    <phoneticPr fontId="3"/>
  </si>
  <si>
    <t xml:space="preserve"> 【保】  「児童福祉施設の設備及び運営に関する基準(昭和23年厚生省令第63号)」第36条の２第１項
　　　　 「保育所における自己評価ガイドライン(2020年改正版）」（2020(令和2)年３月）
【幼保】「就学前の子どもに関する教育、保育等の総合的な提供の推進に関する法律施行規則（平成26年内閣府･
            文部科学省･厚生労働省令第2号）」第23条
</t>
    <rPh sb="48" eb="49">
      <t>ダイ</t>
    </rPh>
    <rPh sb="50" eb="51">
      <t>コウ</t>
    </rPh>
    <rPh sb="58" eb="61">
      <t>ホイクショ</t>
    </rPh>
    <rPh sb="65" eb="67">
      <t>ジコ</t>
    </rPh>
    <rPh sb="67" eb="69">
      <t>ヒョウカ</t>
    </rPh>
    <rPh sb="80" eb="81">
      <t>ネン</t>
    </rPh>
    <rPh sb="81" eb="83">
      <t>カイセイ</t>
    </rPh>
    <rPh sb="83" eb="84">
      <t>バン</t>
    </rPh>
    <rPh sb="92" eb="94">
      <t>レイワ</t>
    </rPh>
    <rPh sb="96" eb="97">
      <t>ネン</t>
    </rPh>
    <rPh sb="98" eb="99">
      <t>ガツ</t>
    </rPh>
    <rPh sb="145" eb="147">
      <t>ヨウホ</t>
    </rPh>
    <rPh sb="182" eb="184">
      <t>セコウ</t>
    </rPh>
    <rPh sb="184" eb="186">
      <t>キソク</t>
    </rPh>
    <phoneticPr fontId="7"/>
  </si>
  <si>
    <r>
      <t xml:space="preserve">【幼保】「就学前の子どもに関する教育、保育等の総合的な提供の推進に関する法律施行規則（平成26年内閣府･
            文部科学省･厚生労働省令第2号）」第24条
</t>
    </r>
    <r>
      <rPr>
        <strike/>
        <sz val="12"/>
        <color rgb="FFFF0000"/>
        <rFont val="HGPｺﾞｼｯｸM"/>
        <family val="3"/>
        <charset val="128"/>
      </rPr>
      <t xml:space="preserve"> </t>
    </r>
    <rPh sb="1" eb="3">
      <t>ヨウホ</t>
    </rPh>
    <rPh sb="38" eb="40">
      <t>セコウ</t>
    </rPh>
    <rPh sb="40" eb="42">
      <t>キソク</t>
    </rPh>
    <rPh sb="48" eb="51">
      <t>ナイカクフ</t>
    </rPh>
    <rPh sb="65" eb="67">
      <t>モンブ</t>
    </rPh>
    <rPh sb="67" eb="70">
      <t>カガクショウ</t>
    </rPh>
    <rPh sb="71" eb="73">
      <t>コウセイ</t>
    </rPh>
    <rPh sb="73" eb="76">
      <t>ロウドウショウ</t>
    </rPh>
    <rPh sb="76" eb="77">
      <t>レイ</t>
    </rPh>
    <phoneticPr fontId="7"/>
  </si>
  <si>
    <t xml:space="preserve">【保】「児童福祉施設の設備及び運営に関する基準(昭和23年厚生省令第63号)」第36条の２第２項
【幼保】「就学前の子どもに関する教育、保育等の総合的な提供の推進に関する法律施行規則（平成26年内閣府･
            文部科学省･厚生労働省令第2号）」第25条
</t>
    <rPh sb="98" eb="100">
      <t>ヨウホ</t>
    </rPh>
    <phoneticPr fontId="7"/>
  </si>
  <si>
    <t xml:space="preserve"> 【保】　「児童福祉施設の設備及び運営に関する基準を定める条例（平成31年栃木県条例第17号）」第５条
【幼保】「幼保連携型認定こども園の学級の編制、職員、設備及び運営に関する基準を定める条例（令和5年栃木県
　　　　　条例第19号）」第５条
「昨年来の保育所における不適切事案を踏まえた今後の対策について」(R5.5.12こ政保44他)
「保育所等における虐待等の防止及び発生時の対応等に関するガイドライン」（R5年5月こども家庭庁）
「人権擁護のためのセルフチェックリスト（全国保育士会）」</t>
    <rPh sb="2" eb="3">
      <t>ホ</t>
    </rPh>
    <rPh sb="48" eb="49">
      <t>ダイ</t>
    </rPh>
    <rPh sb="50" eb="51">
      <t>ジョウ</t>
    </rPh>
    <rPh sb="53" eb="55">
      <t>ヨウホ</t>
    </rPh>
    <rPh sb="118" eb="119">
      <t>ダイ</t>
    </rPh>
    <rPh sb="120" eb="121">
      <t>ジョウ</t>
    </rPh>
    <rPh sb="209" eb="210">
      <t>ネン</t>
    </rPh>
    <rPh sb="211" eb="212">
      <t>ツキ</t>
    </rPh>
    <phoneticPr fontId="7"/>
  </si>
  <si>
    <t xml:space="preserve"> 【保】　「児童福祉施設の設備及び運営に関する基準(昭和23年厚生省令第63号)」第７条の２
　　　　 「保育所保育指針」第５章
【幼保】「幼保連携型認定こども園の学級の編制、職員、設備及び運営に関する基準（平成26年内閣府･文部科学省
           ･厚生労働省令第１号）」第13条（児童福祉施設設備運営基準第7条の2の準用）</t>
    <phoneticPr fontId="7"/>
  </si>
  <si>
    <t>園の都合により休園日を設けていないか。</t>
    <rPh sb="9" eb="10">
      <t>ヒ</t>
    </rPh>
    <rPh sb="11" eb="12">
      <t>モウ</t>
    </rPh>
    <phoneticPr fontId="7"/>
  </si>
  <si>
    <t>内科①</t>
    <rPh sb="0" eb="2">
      <t>ナイカ</t>
    </rPh>
    <phoneticPr fontId="3"/>
  </si>
  <si>
    <t>歯科①</t>
    <rPh sb="0" eb="2">
      <t>シカ</t>
    </rPh>
    <phoneticPr fontId="3"/>
  </si>
  <si>
    <r>
      <t xml:space="preserve">【保】【幼保】入園時、少なくとも１年に２回
※１回目は6月30 日までに実施
</t>
    </r>
    <r>
      <rPr>
        <sz val="11"/>
        <rFont val="HGPｺﾞｼｯｸM"/>
        <family val="3"/>
        <charset val="128"/>
      </rPr>
      <t>（検査項目）</t>
    </r>
    <r>
      <rPr>
        <sz val="12"/>
        <rFont val="HGPｺﾞｼｯｸM"/>
        <family val="3"/>
        <charset val="128"/>
      </rPr>
      <t xml:space="preserve">
</t>
    </r>
    <r>
      <rPr>
        <sz val="10"/>
        <rFont val="HGPｺﾞｼｯｸM"/>
        <family val="3"/>
        <charset val="128"/>
      </rPr>
      <t>①身長及び体重　②栄養状態　③脊柱及び胸郭の疾病等　④</t>
    </r>
    <r>
      <rPr>
        <u/>
        <sz val="10"/>
        <rFont val="HGPｺﾞｼｯｸM"/>
        <family val="3"/>
        <charset val="128"/>
      </rPr>
      <t>視力及び聴力</t>
    </r>
    <r>
      <rPr>
        <sz val="10"/>
        <rFont val="HGPｺﾞｼｯｸM"/>
        <family val="3"/>
        <charset val="128"/>
      </rPr>
      <t>　⑤眼の疾病等　⑥耳鼻咽頭疾病及び皮膚疾患　⑦歯及び口腔の疾病等　⑧心臓の疾病等　⑨尿　⑩その他</t>
    </r>
    <r>
      <rPr>
        <sz val="12"/>
        <rFont val="HGPｺﾞｼｯｸM"/>
        <family val="3"/>
        <charset val="128"/>
      </rPr>
      <t xml:space="preserve">
</t>
    </r>
    <r>
      <rPr>
        <sz val="12"/>
        <color rgb="FF7030A0"/>
        <rFont val="HGPｺﾞｼｯｸM"/>
        <family val="3"/>
        <charset val="128"/>
      </rPr>
      <t>●健康診断票</t>
    </r>
    <rPh sb="1" eb="2">
      <t>ホ</t>
    </rPh>
    <rPh sb="4" eb="6">
      <t>ヨウホ</t>
    </rPh>
    <rPh sb="7" eb="9">
      <t>ニュウエン</t>
    </rPh>
    <rPh sb="9" eb="10">
      <t>ジ</t>
    </rPh>
    <rPh sb="11" eb="12">
      <t>スク</t>
    </rPh>
    <rPh sb="17" eb="18">
      <t>ネン</t>
    </rPh>
    <rPh sb="20" eb="21">
      <t>カイ</t>
    </rPh>
    <rPh sb="25" eb="26">
      <t>メ</t>
    </rPh>
    <rPh sb="36" eb="38">
      <t>ジッシ</t>
    </rPh>
    <rPh sb="41" eb="43">
      <t>ケンサ</t>
    </rPh>
    <rPh sb="43" eb="45">
      <t>コウモク</t>
    </rPh>
    <rPh sb="130" eb="132">
      <t>ケンコウ</t>
    </rPh>
    <rPh sb="132" eb="135">
      <t>シンダンヒョウ</t>
    </rPh>
    <phoneticPr fontId="3"/>
  </si>
  <si>
    <t>園としての自己評価</t>
    <rPh sb="0" eb="1">
      <t>エン</t>
    </rPh>
    <rPh sb="5" eb="7">
      <t>ジコ</t>
    </rPh>
    <rPh sb="7" eb="9">
      <t>ヒョウカ</t>
    </rPh>
    <phoneticPr fontId="3"/>
  </si>
  <si>
    <t>前年度、園としての自己評価を実施したか。</t>
    <rPh sb="0" eb="3">
      <t>ゼンネンド</t>
    </rPh>
    <rPh sb="4" eb="5">
      <t>エン</t>
    </rPh>
    <rPh sb="9" eb="11">
      <t>ジコ</t>
    </rPh>
    <rPh sb="11" eb="13">
      <t>ヒョウカ</t>
    </rPh>
    <rPh sb="14" eb="16">
      <t>ジッシ</t>
    </rPh>
    <phoneticPr fontId="7"/>
  </si>
  <si>
    <t>職員の自己評価</t>
    <rPh sb="0" eb="2">
      <t>ショクイン</t>
    </rPh>
    <rPh sb="3" eb="5">
      <t>ジコ</t>
    </rPh>
    <rPh sb="5" eb="7">
      <t>ヒョウカ</t>
    </rPh>
    <phoneticPr fontId="3"/>
  </si>
  <si>
    <t>職員との
共有方法</t>
    <rPh sb="0" eb="2">
      <t>ショクイン</t>
    </rPh>
    <rPh sb="5" eb="7">
      <t>キョウユウ</t>
    </rPh>
    <rPh sb="7" eb="9">
      <t>ホウホウ</t>
    </rPh>
    <phoneticPr fontId="3"/>
  </si>
  <si>
    <t xml:space="preserve">★義務
【保】公表の規定なし
【幼保】公表まで義務
〈参考：自己評価の流れ〉
①職員の振り返り、自己評価
②園長が取りまとめ、総評
③総評を職員へ共有
④教育・保育への活用
⑤保護者等へ公表
</t>
    <rPh sb="1" eb="3">
      <t>ギム</t>
    </rPh>
    <rPh sb="5" eb="6">
      <t>ホ</t>
    </rPh>
    <rPh sb="7" eb="9">
      <t>コウヒョウ</t>
    </rPh>
    <rPh sb="10" eb="12">
      <t>キテイ</t>
    </rPh>
    <rPh sb="16" eb="18">
      <t>ヨウホ</t>
    </rPh>
    <rPh sb="19" eb="21">
      <t>コウヒョウ</t>
    </rPh>
    <rPh sb="23" eb="25">
      <t>ギム</t>
    </rPh>
    <rPh sb="28" eb="30">
      <t>サンコウ</t>
    </rPh>
    <rPh sb="31" eb="33">
      <t>ジコ</t>
    </rPh>
    <rPh sb="33" eb="35">
      <t>ヒョウカ</t>
    </rPh>
    <rPh sb="36" eb="37">
      <t>ナガ</t>
    </rPh>
    <rPh sb="41" eb="43">
      <t>ショクイン</t>
    </rPh>
    <rPh sb="44" eb="45">
      <t>フ</t>
    </rPh>
    <rPh sb="46" eb="47">
      <t>カエ</t>
    </rPh>
    <rPh sb="49" eb="51">
      <t>ジコ</t>
    </rPh>
    <rPh sb="51" eb="53">
      <t>ヒョウカ</t>
    </rPh>
    <rPh sb="55" eb="57">
      <t>エンチョウ</t>
    </rPh>
    <rPh sb="58" eb="59">
      <t>ト</t>
    </rPh>
    <rPh sb="64" eb="66">
      <t>ソウヒョウ</t>
    </rPh>
    <rPh sb="68" eb="70">
      <t>ソウヒョウ</t>
    </rPh>
    <rPh sb="71" eb="73">
      <t>ショクイン</t>
    </rPh>
    <rPh sb="74" eb="76">
      <t>キョウユウ</t>
    </rPh>
    <rPh sb="78" eb="80">
      <t>キョウイク</t>
    </rPh>
    <rPh sb="81" eb="83">
      <t>ホイク</t>
    </rPh>
    <rPh sb="85" eb="87">
      <t>カツヨウ</t>
    </rPh>
    <rPh sb="89" eb="91">
      <t>ホゴ</t>
    </rPh>
    <rPh sb="91" eb="92">
      <t>シャ</t>
    </rPh>
    <rPh sb="92" eb="93">
      <t>トウ</t>
    </rPh>
    <rPh sb="94" eb="96">
      <t>コウヒョウ</t>
    </rPh>
    <phoneticPr fontId="3"/>
  </si>
  <si>
    <t xml:space="preserve">☆努力義務【保】【幼保】
</t>
    <rPh sb="1" eb="3">
      <t>ドリョク</t>
    </rPh>
    <rPh sb="3" eb="5">
      <t>ギム</t>
    </rPh>
    <phoneticPr fontId="3"/>
  </si>
  <si>
    <r>
      <t xml:space="preserve">☆努力義務【幼保】
</t>
    </r>
    <r>
      <rPr>
        <sz val="10"/>
        <color rgb="FF0070C0"/>
        <rFont val="HGPｺﾞｼｯｸM"/>
        <family val="3"/>
        <charset val="128"/>
      </rPr>
      <t>※保育所は対象外。非該当を選択。</t>
    </r>
    <r>
      <rPr>
        <sz val="12"/>
        <rFont val="HGPｺﾞｼｯｸM"/>
        <family val="3"/>
        <charset val="128"/>
      </rPr>
      <t xml:space="preserve">
</t>
    </r>
    <rPh sb="6" eb="8">
      <t>ヨウホ</t>
    </rPh>
    <rPh sb="23" eb="25">
      <t>センタク</t>
    </rPh>
    <phoneticPr fontId="3"/>
  </si>
  <si>
    <t>確認事項
【黄色のセルに必要事項を記入及び選択してください】</t>
    <rPh sb="0" eb="2">
      <t>カクニン</t>
    </rPh>
    <rPh sb="2" eb="4">
      <t>ジコウ</t>
    </rPh>
    <rPh sb="6" eb="8">
      <t>キイロ</t>
    </rPh>
    <rPh sb="19" eb="20">
      <t>オヨ</t>
    </rPh>
    <rPh sb="21" eb="23">
      <t>センタク</t>
    </rPh>
    <phoneticPr fontId="7"/>
  </si>
  <si>
    <r>
      <t>【保】嘱託医（内科、歯科）</t>
    </r>
    <r>
      <rPr>
        <sz val="10"/>
        <color rgb="FF0070C0"/>
        <rFont val="HGPｺﾞｼｯｸM"/>
        <family val="3"/>
        <charset val="128"/>
      </rPr>
      <t xml:space="preserve">※薬剤師は不要。空欄で可。
</t>
    </r>
    <r>
      <rPr>
        <sz val="12"/>
        <rFont val="HGPｺﾞｼｯｸM"/>
        <family val="3"/>
        <charset val="128"/>
      </rPr>
      <t xml:space="preserve">
【幼保】学校医、学校歯科医、学校薬剤師</t>
    </r>
    <rPh sb="1" eb="2">
      <t>ホ</t>
    </rPh>
    <rPh sb="3" eb="6">
      <t>ショクタクイ</t>
    </rPh>
    <rPh sb="7" eb="9">
      <t>ナイカ</t>
    </rPh>
    <rPh sb="10" eb="12">
      <t>シカ</t>
    </rPh>
    <rPh sb="14" eb="17">
      <t>ヤクザイシ</t>
    </rPh>
    <rPh sb="18" eb="20">
      <t>フヨウ</t>
    </rPh>
    <rPh sb="21" eb="23">
      <t>クウラン</t>
    </rPh>
    <rPh sb="24" eb="25">
      <t>カ</t>
    </rPh>
    <rPh sb="29" eb="31">
      <t>ヨウホ</t>
    </rPh>
    <rPh sb="32" eb="35">
      <t>ガッコウイ</t>
    </rPh>
    <rPh sb="36" eb="38">
      <t>ガッコウ</t>
    </rPh>
    <rPh sb="38" eb="41">
      <t>シカイ</t>
    </rPh>
    <rPh sb="42" eb="44">
      <t>ガッコウ</t>
    </rPh>
    <rPh sb="44" eb="47">
      <t>ヤクザイシ</t>
    </rPh>
    <phoneticPr fontId="3"/>
  </si>
  <si>
    <t>避難訓練及び消火訓練をそれぞれ毎月１回以上実施していますか。</t>
    <rPh sb="0" eb="2">
      <t>ヒナン</t>
    </rPh>
    <rPh sb="4" eb="5">
      <t>オヨ</t>
    </rPh>
    <rPh sb="6" eb="8">
      <t>ショウカ</t>
    </rPh>
    <rPh sb="8" eb="10">
      <t>クンレン</t>
    </rPh>
    <rPh sb="15" eb="17">
      <t>マイツキ</t>
    </rPh>
    <rPh sb="18" eb="19">
      <t>カイ</t>
    </rPh>
    <rPh sb="19" eb="21">
      <t>イジョウ</t>
    </rPh>
    <rPh sb="21" eb="23">
      <t>ジッシ</t>
    </rPh>
    <phoneticPr fontId="7"/>
  </si>
  <si>
    <r>
      <rPr>
        <sz val="16"/>
        <rFont val="ＭＳ Ｐゴシック"/>
        <family val="3"/>
        <charset val="128"/>
      </rPr>
      <t>保育士等の配置状況確認調書</t>
    </r>
    <rPh sb="0" eb="3">
      <t>ホイクシ</t>
    </rPh>
    <phoneticPr fontId="3"/>
  </si>
  <si>
    <t>→</t>
    <phoneticPr fontId="53"/>
  </si>
  <si>
    <t>自動計算</t>
    <rPh sb="0" eb="2">
      <t>ジドウ</t>
    </rPh>
    <rPh sb="2" eb="4">
      <t>ケイサン</t>
    </rPh>
    <phoneticPr fontId="53"/>
  </si>
  <si>
    <r>
      <rPr>
        <sz val="12"/>
        <rFont val="ＭＳ Ｐゴシック"/>
        <family val="3"/>
        <charset val="128"/>
      </rPr>
      <t>調書作成対象年月日</t>
    </r>
    <rPh sb="0" eb="2">
      <t>チョウショ</t>
    </rPh>
    <rPh sb="2" eb="4">
      <t>サクセイ</t>
    </rPh>
    <rPh sb="4" eb="6">
      <t>タイショウ</t>
    </rPh>
    <rPh sb="6" eb="9">
      <t>ネンガッピ</t>
    </rPh>
    <phoneticPr fontId="7"/>
  </si>
  <si>
    <r>
      <rPr>
        <sz val="11"/>
        <rFont val="ＭＳ Ｐゴシック"/>
        <family val="3"/>
        <charset val="128"/>
      </rPr>
      <t>①平日</t>
    </r>
    <rPh sb="1" eb="3">
      <t>ヘイジツ</t>
    </rPh>
    <phoneticPr fontId="7"/>
  </si>
  <si>
    <r>
      <rPr>
        <sz val="11"/>
        <rFont val="ＭＳ Ｐゴシック"/>
        <family val="3"/>
        <charset val="128"/>
      </rPr>
      <t>年</t>
    </r>
    <rPh sb="0" eb="1">
      <t>ネン</t>
    </rPh>
    <phoneticPr fontId="7"/>
  </si>
  <si>
    <r>
      <rPr>
        <sz val="11"/>
        <rFont val="ＭＳ Ｐゴシック"/>
        <family val="3"/>
        <charset val="128"/>
      </rPr>
      <t>月</t>
    </r>
    <rPh sb="0" eb="1">
      <t>ガツ</t>
    </rPh>
    <phoneticPr fontId="7"/>
  </si>
  <si>
    <r>
      <rPr>
        <sz val="11"/>
        <rFont val="ＭＳ Ｐゴシック"/>
        <family val="3"/>
        <charset val="128"/>
      </rPr>
      <t>日</t>
    </r>
    <rPh sb="0" eb="1">
      <t>ニチ</t>
    </rPh>
    <phoneticPr fontId="7"/>
  </si>
  <si>
    <r>
      <rPr>
        <sz val="11"/>
        <rFont val="ＭＳ Ｐゴシック"/>
        <family val="3"/>
        <charset val="128"/>
      </rPr>
      <t>曜日</t>
    </r>
    <rPh sb="0" eb="2">
      <t>ヨウビ</t>
    </rPh>
    <phoneticPr fontId="7"/>
  </si>
  <si>
    <r>
      <rPr>
        <sz val="11"/>
        <rFont val="ＭＳ Ｐゴシック"/>
        <family val="3"/>
        <charset val="128"/>
      </rPr>
      <t>②土曜日</t>
    </r>
    <rPh sb="1" eb="4">
      <t>ドヨウビ</t>
    </rPh>
    <phoneticPr fontId="7"/>
  </si>
  <si>
    <r>
      <rPr>
        <sz val="11"/>
        <rFont val="ＭＳ Ｐゴシック"/>
        <family val="3"/>
        <charset val="128"/>
      </rPr>
      <t>曜日</t>
    </r>
    <rPh sb="0" eb="2">
      <t>ヨウビ</t>
    </rPh>
    <phoneticPr fontId="3"/>
  </si>
  <si>
    <t>①に園児が不在だった場合</t>
    <rPh sb="2" eb="4">
      <t>エンジ</t>
    </rPh>
    <rPh sb="5" eb="7">
      <t>フザイ</t>
    </rPh>
    <rPh sb="10" eb="12">
      <t>バアイ</t>
    </rPh>
    <phoneticPr fontId="53"/>
  </si>
  <si>
    <t>②に園児が不在だった場合</t>
    <rPh sb="2" eb="4">
      <t>エンジ</t>
    </rPh>
    <rPh sb="5" eb="7">
      <t>フザイ</t>
    </rPh>
    <rPh sb="10" eb="12">
      <t>バアイ</t>
    </rPh>
    <phoneticPr fontId="53"/>
  </si>
  <si>
    <r>
      <rPr>
        <b/>
        <sz val="11"/>
        <rFont val="ＭＳ Ｐゴシック"/>
        <family val="3"/>
        <charset val="128"/>
      </rPr>
      <t>１　園児の状況</t>
    </r>
    <rPh sb="2" eb="4">
      <t>エンジ</t>
    </rPh>
    <rPh sb="5" eb="7">
      <t>ジョウキョウ</t>
    </rPh>
    <phoneticPr fontId="3"/>
  </si>
  <si>
    <r>
      <rPr>
        <sz val="12"/>
        <color theme="1"/>
        <rFont val="ＭＳ Ｐゴシック"/>
        <family val="3"/>
        <charset val="128"/>
      </rPr>
      <t>時間ごとの登園児・降園児数</t>
    </r>
    <rPh sb="0" eb="2">
      <t>ジカン</t>
    </rPh>
    <rPh sb="5" eb="7">
      <t>トウエン</t>
    </rPh>
    <rPh sb="7" eb="8">
      <t>ジ</t>
    </rPh>
    <rPh sb="11" eb="12">
      <t>ジ</t>
    </rPh>
    <rPh sb="12" eb="13">
      <t>スウ</t>
    </rPh>
    <phoneticPr fontId="53"/>
  </si>
  <si>
    <r>
      <rPr>
        <sz val="8"/>
        <color theme="1"/>
        <rFont val="ＭＳ Ｐゴシック"/>
        <family val="3"/>
        <charset val="128"/>
      </rPr>
      <t>～</t>
    </r>
    <r>
      <rPr>
        <sz val="8"/>
        <color theme="1"/>
        <rFont val="Arial"/>
        <family val="2"/>
      </rPr>
      <t>6:59</t>
    </r>
    <phoneticPr fontId="53"/>
  </si>
  <si>
    <t>7:00~
7:29</t>
    <phoneticPr fontId="53"/>
  </si>
  <si>
    <r>
      <t>7:30</t>
    </r>
    <r>
      <rPr>
        <sz val="8"/>
        <color theme="1"/>
        <rFont val="ＭＳ Ｐゴシック"/>
        <family val="3"/>
        <charset val="128"/>
      </rPr>
      <t>～</t>
    </r>
    <r>
      <rPr>
        <sz val="8"/>
        <color theme="1"/>
        <rFont val="Arial"/>
        <family val="2"/>
      </rPr>
      <t>7:59</t>
    </r>
    <phoneticPr fontId="53"/>
  </si>
  <si>
    <t>8:00~
8:29</t>
    <phoneticPr fontId="53"/>
  </si>
  <si>
    <t>8:30~
8:59</t>
    <phoneticPr fontId="53"/>
  </si>
  <si>
    <t>9:00~
9:29</t>
    <phoneticPr fontId="53"/>
  </si>
  <si>
    <t>9:30~
9:59</t>
    <phoneticPr fontId="53"/>
  </si>
  <si>
    <t>10:00~
10:29</t>
    <phoneticPr fontId="53"/>
  </si>
  <si>
    <t>10:30~
10:59</t>
    <phoneticPr fontId="53"/>
  </si>
  <si>
    <t>11:00~
11:29</t>
    <phoneticPr fontId="53"/>
  </si>
  <si>
    <t>11:30~
11:59</t>
    <phoneticPr fontId="53"/>
  </si>
  <si>
    <t>12:00~
12:29</t>
    <phoneticPr fontId="53"/>
  </si>
  <si>
    <t>12:30~
12:59</t>
    <phoneticPr fontId="53"/>
  </si>
  <si>
    <t>13:00~
13:29</t>
    <phoneticPr fontId="53"/>
  </si>
  <si>
    <t>13:30~
13:59</t>
    <phoneticPr fontId="53"/>
  </si>
  <si>
    <t>14:00~
14:29</t>
    <phoneticPr fontId="53"/>
  </si>
  <si>
    <t>14:30~
14:59</t>
    <phoneticPr fontId="53"/>
  </si>
  <si>
    <t>15:00~
15:29</t>
    <phoneticPr fontId="53"/>
  </si>
  <si>
    <t>15:30~
15:59</t>
    <phoneticPr fontId="53"/>
  </si>
  <si>
    <t>16:00~
16:29</t>
    <phoneticPr fontId="53"/>
  </si>
  <si>
    <t>16:30~
16:59</t>
    <phoneticPr fontId="53"/>
  </si>
  <si>
    <t>17:00~
17:29</t>
    <phoneticPr fontId="53"/>
  </si>
  <si>
    <t>17:30~
17:59</t>
    <phoneticPr fontId="53"/>
  </si>
  <si>
    <t>18:00~
18:29</t>
    <phoneticPr fontId="53"/>
  </si>
  <si>
    <t>18:30~
19:00</t>
    <phoneticPr fontId="53"/>
  </si>
  <si>
    <r>
      <rPr>
        <sz val="10"/>
        <color theme="1"/>
        <rFont val="ＭＳ Ｐゴシック"/>
        <family val="3"/>
        <charset val="128"/>
      </rPr>
      <t>時間ごとの
園児数</t>
    </r>
    <rPh sb="0" eb="2">
      <t>ジカン</t>
    </rPh>
    <rPh sb="6" eb="9">
      <t>エンジスウ</t>
    </rPh>
    <phoneticPr fontId="53"/>
  </si>
  <si>
    <r>
      <t>0</t>
    </r>
    <r>
      <rPr>
        <sz val="11"/>
        <color theme="1"/>
        <rFont val="ＭＳ Ｐゴシック"/>
        <family val="3"/>
        <charset val="128"/>
      </rPr>
      <t>歳児</t>
    </r>
    <rPh sb="1" eb="3">
      <t>サイジ</t>
    </rPh>
    <phoneticPr fontId="53"/>
  </si>
  <si>
    <r>
      <rPr>
        <sz val="11"/>
        <color theme="1"/>
        <rFont val="ＭＳ Ｐゴシック"/>
        <family val="3"/>
        <charset val="128"/>
      </rPr>
      <t>登園</t>
    </r>
    <rPh sb="0" eb="2">
      <t>トウエン</t>
    </rPh>
    <phoneticPr fontId="53"/>
  </si>
  <si>
    <r>
      <rPr>
        <sz val="11"/>
        <color theme="1"/>
        <rFont val="ＭＳ Ｐゴシック"/>
        <family val="3"/>
        <charset val="128"/>
      </rPr>
      <t>降園</t>
    </r>
    <phoneticPr fontId="53"/>
  </si>
  <si>
    <r>
      <rPr>
        <sz val="11"/>
        <color theme="1"/>
        <rFont val="ＭＳ Ｐゴシック"/>
        <family val="3"/>
        <charset val="128"/>
      </rPr>
      <t>小計</t>
    </r>
    <rPh sb="0" eb="2">
      <t>ショウケイ</t>
    </rPh>
    <phoneticPr fontId="53"/>
  </si>
  <si>
    <r>
      <t>1</t>
    </r>
    <r>
      <rPr>
        <sz val="11"/>
        <color theme="1"/>
        <rFont val="ＭＳ Ｐゴシック"/>
        <family val="3"/>
        <charset val="128"/>
      </rPr>
      <t>歳児</t>
    </r>
    <rPh sb="1" eb="3">
      <t>サイジ</t>
    </rPh>
    <phoneticPr fontId="53"/>
  </si>
  <si>
    <r>
      <t>2</t>
    </r>
    <r>
      <rPr>
        <sz val="11"/>
        <color theme="1"/>
        <rFont val="ＭＳ Ｐゴシック"/>
        <family val="3"/>
        <charset val="128"/>
      </rPr>
      <t>歳児</t>
    </r>
    <rPh sb="1" eb="3">
      <t>サイジ</t>
    </rPh>
    <phoneticPr fontId="53"/>
  </si>
  <si>
    <r>
      <t>3</t>
    </r>
    <r>
      <rPr>
        <sz val="11"/>
        <color theme="1"/>
        <rFont val="ＭＳ Ｐゴシック"/>
        <family val="3"/>
        <charset val="128"/>
      </rPr>
      <t>歳児</t>
    </r>
    <rPh sb="1" eb="3">
      <t>サイジ</t>
    </rPh>
    <phoneticPr fontId="53"/>
  </si>
  <si>
    <r>
      <t>4</t>
    </r>
    <r>
      <rPr>
        <sz val="11"/>
        <color theme="1"/>
        <rFont val="ＭＳ Ｐゴシック"/>
        <family val="3"/>
        <charset val="128"/>
      </rPr>
      <t>歳児</t>
    </r>
    <rPh sb="1" eb="3">
      <t>サイジ</t>
    </rPh>
    <phoneticPr fontId="53"/>
  </si>
  <si>
    <r>
      <t>5</t>
    </r>
    <r>
      <rPr>
        <sz val="11"/>
        <color theme="1"/>
        <rFont val="ＭＳ Ｐゴシック"/>
        <family val="3"/>
        <charset val="128"/>
      </rPr>
      <t>歳児</t>
    </r>
    <rPh sb="1" eb="3">
      <t>サイジ</t>
    </rPh>
    <phoneticPr fontId="53"/>
  </si>
  <si>
    <r>
      <rPr>
        <b/>
        <sz val="11"/>
        <rFont val="ＭＳ Ｐゴシック"/>
        <family val="3"/>
        <charset val="128"/>
      </rPr>
      <t>２　保育士等の勤務状況</t>
    </r>
    <rPh sb="2" eb="4">
      <t>ホイク</t>
    </rPh>
    <rPh sb="4" eb="5">
      <t>シ</t>
    </rPh>
    <rPh sb="5" eb="6">
      <t>トウ</t>
    </rPh>
    <rPh sb="7" eb="9">
      <t>キンム</t>
    </rPh>
    <rPh sb="9" eb="11">
      <t>ジョウキョウ</t>
    </rPh>
    <phoneticPr fontId="3"/>
  </si>
  <si>
    <r>
      <rPr>
        <sz val="11"/>
        <color theme="1"/>
        <rFont val="ＭＳ Ｐゴシック"/>
        <family val="3"/>
        <charset val="128"/>
      </rPr>
      <t>氏名</t>
    </r>
    <rPh sb="0" eb="2">
      <t>シメイ</t>
    </rPh>
    <phoneticPr fontId="53"/>
  </si>
  <si>
    <r>
      <rPr>
        <sz val="11"/>
        <color theme="1"/>
        <rFont val="ＭＳ Ｐゴシック"/>
        <family val="3"/>
        <charset val="128"/>
      </rPr>
      <t>職務内容</t>
    </r>
    <rPh sb="0" eb="2">
      <t>ショクム</t>
    </rPh>
    <rPh sb="2" eb="4">
      <t>ナイヨウ</t>
    </rPh>
    <phoneticPr fontId="53"/>
  </si>
  <si>
    <r>
      <rPr>
        <sz val="11"/>
        <color theme="1"/>
        <rFont val="ＭＳ Ｐゴシック"/>
        <family val="3"/>
        <charset val="128"/>
      </rPr>
      <t>資格等</t>
    </r>
    <rPh sb="0" eb="2">
      <t>シカク</t>
    </rPh>
    <rPh sb="2" eb="3">
      <t>トウ</t>
    </rPh>
    <phoneticPr fontId="53"/>
  </si>
  <si>
    <r>
      <rPr>
        <sz val="11"/>
        <color theme="1"/>
        <rFont val="ＭＳ Ｐゴシック"/>
        <family val="3"/>
        <charset val="128"/>
      </rPr>
      <t>勤務時間</t>
    </r>
    <rPh sb="0" eb="2">
      <t>キンム</t>
    </rPh>
    <rPh sb="2" eb="4">
      <t>ジカン</t>
    </rPh>
    <phoneticPr fontId="53"/>
  </si>
  <si>
    <r>
      <rPr>
        <sz val="10"/>
        <color theme="1"/>
        <rFont val="ＭＳ Ｐゴシック"/>
        <family val="3"/>
        <charset val="128"/>
      </rPr>
      <t>時間ごとの職員配置</t>
    </r>
    <rPh sb="0" eb="2">
      <t>ジカン</t>
    </rPh>
    <rPh sb="5" eb="7">
      <t>ショクイン</t>
    </rPh>
    <rPh sb="7" eb="9">
      <t>ハイチ</t>
    </rPh>
    <phoneticPr fontId="53"/>
  </si>
  <si>
    <r>
      <rPr>
        <sz val="11"/>
        <color theme="1"/>
        <rFont val="ＭＳ Ｐゴシック"/>
        <family val="3"/>
        <charset val="128"/>
      </rPr>
      <t>休憩時間</t>
    </r>
    <rPh sb="0" eb="2">
      <t>キュウケイ</t>
    </rPh>
    <rPh sb="2" eb="4">
      <t>ジカン</t>
    </rPh>
    <phoneticPr fontId="53"/>
  </si>
  <si>
    <t>休憩以外（事務作業等）</t>
    <rPh sb="0" eb="2">
      <t>キュウケイ</t>
    </rPh>
    <rPh sb="2" eb="4">
      <t>イガイ</t>
    </rPh>
    <rPh sb="5" eb="7">
      <t>ジム</t>
    </rPh>
    <rPh sb="7" eb="9">
      <t>サギョウ</t>
    </rPh>
    <rPh sb="9" eb="10">
      <t>トウ</t>
    </rPh>
    <phoneticPr fontId="53"/>
  </si>
  <si>
    <r>
      <rPr>
        <sz val="11"/>
        <color theme="1"/>
        <rFont val="ＭＳ Ｐゴシック"/>
        <family val="3"/>
        <charset val="128"/>
      </rPr>
      <t>開始</t>
    </r>
    <rPh sb="0" eb="2">
      <t>カイシ</t>
    </rPh>
    <phoneticPr fontId="53"/>
  </si>
  <si>
    <r>
      <rPr>
        <sz val="11"/>
        <color theme="1"/>
        <rFont val="ＭＳ Ｐゴシック"/>
        <family val="3"/>
        <charset val="128"/>
      </rPr>
      <t>終了</t>
    </r>
    <rPh sb="0" eb="2">
      <t>シュウリョウ</t>
    </rPh>
    <phoneticPr fontId="53"/>
  </si>
  <si>
    <r>
      <rPr>
        <sz val="11"/>
        <color theme="1"/>
        <rFont val="ＭＳ Ｐゴシック"/>
        <family val="3"/>
        <charset val="128"/>
      </rPr>
      <t>保育士</t>
    </r>
    <rPh sb="0" eb="3">
      <t>ホイクシ</t>
    </rPh>
    <phoneticPr fontId="53"/>
  </si>
  <si>
    <r>
      <rPr>
        <sz val="11"/>
        <color theme="1"/>
        <rFont val="ＭＳ Ｐゴシック"/>
        <family val="3"/>
        <charset val="128"/>
      </rPr>
      <t>幼稚園教諭のみ</t>
    </r>
    <rPh sb="0" eb="3">
      <t>ヨウチエン</t>
    </rPh>
    <rPh sb="3" eb="5">
      <t>キョウユ</t>
    </rPh>
    <phoneticPr fontId="53"/>
  </si>
  <si>
    <r>
      <rPr>
        <sz val="9"/>
        <color theme="1"/>
        <rFont val="ＭＳ Ｐゴシック"/>
        <family val="3"/>
        <charset val="128"/>
      </rPr>
      <t>保育士資格所持者数</t>
    </r>
    <rPh sb="0" eb="8">
      <t>ホイクシシカクショジシャ</t>
    </rPh>
    <rPh sb="8" eb="9">
      <t>スウ</t>
    </rPh>
    <phoneticPr fontId="53"/>
  </si>
  <si>
    <r>
      <rPr>
        <sz val="11"/>
        <color theme="1"/>
        <rFont val="ＭＳ Ｐゴシック"/>
        <family val="3"/>
        <charset val="128"/>
      </rPr>
      <t>時間ごとの必要従事者数</t>
    </r>
    <rPh sb="0" eb="2">
      <t>ジカン</t>
    </rPh>
    <rPh sb="5" eb="7">
      <t>ヒツヨウ</t>
    </rPh>
    <rPh sb="7" eb="10">
      <t>ジュウジシャ</t>
    </rPh>
    <rPh sb="10" eb="11">
      <t>スウ</t>
    </rPh>
    <phoneticPr fontId="53"/>
  </si>
  <si>
    <r>
      <t>0</t>
    </r>
    <r>
      <rPr>
        <sz val="11"/>
        <color theme="1"/>
        <rFont val="ＭＳ Ｐゴシック"/>
        <family val="3"/>
        <charset val="128"/>
      </rPr>
      <t>～</t>
    </r>
    <r>
      <rPr>
        <sz val="11"/>
        <color theme="1"/>
        <rFont val="Arial"/>
        <family val="2"/>
      </rPr>
      <t>2</t>
    </r>
    <r>
      <rPr>
        <sz val="11"/>
        <color theme="1"/>
        <rFont val="ＭＳ Ｐゴシック"/>
        <family val="3"/>
        <charset val="128"/>
      </rPr>
      <t>歳児</t>
    </r>
    <rPh sb="3" eb="5">
      <t>サイジ</t>
    </rPh>
    <phoneticPr fontId="53"/>
  </si>
  <si>
    <r>
      <t>3</t>
    </r>
    <r>
      <rPr>
        <sz val="11"/>
        <color theme="1"/>
        <rFont val="ＭＳ Ｐゴシック"/>
        <family val="3"/>
        <charset val="128"/>
      </rPr>
      <t>～</t>
    </r>
    <r>
      <rPr>
        <sz val="11"/>
        <color theme="1"/>
        <rFont val="Arial"/>
        <family val="2"/>
      </rPr>
      <t>5</t>
    </r>
    <r>
      <rPr>
        <sz val="11"/>
        <color theme="1"/>
        <rFont val="ＭＳ Ｐゴシック"/>
        <family val="3"/>
        <charset val="128"/>
      </rPr>
      <t>歳児</t>
    </r>
    <rPh sb="3" eb="5">
      <t>サイジ</t>
    </rPh>
    <phoneticPr fontId="53"/>
  </si>
  <si>
    <r>
      <rPr>
        <sz val="11"/>
        <color theme="1"/>
        <rFont val="ＭＳ Ｐゴシック"/>
        <family val="3"/>
        <charset val="128"/>
      </rPr>
      <t>合計</t>
    </r>
    <rPh sb="0" eb="2">
      <t>ゴウケイ</t>
    </rPh>
    <phoneticPr fontId="53"/>
  </si>
  <si>
    <r>
      <rPr>
        <sz val="11"/>
        <color theme="1"/>
        <rFont val="ＭＳ Ｐゴシック"/>
        <family val="3"/>
        <charset val="128"/>
      </rPr>
      <t>時間ごとの
職員配置
適合状況</t>
    </r>
    <rPh sb="0" eb="2">
      <t>ジカン</t>
    </rPh>
    <rPh sb="6" eb="8">
      <t>ショクイン</t>
    </rPh>
    <rPh sb="8" eb="10">
      <t>ハイチ</t>
    </rPh>
    <rPh sb="11" eb="13">
      <t>テキゴウ</t>
    </rPh>
    <rPh sb="13" eb="15">
      <t>ジョウキョウ</t>
    </rPh>
    <phoneticPr fontId="53"/>
  </si>
  <si>
    <r>
      <rPr>
        <sz val="11"/>
        <rFont val="ＭＳ Ｐゴシック"/>
        <family val="2"/>
        <charset val="128"/>
      </rPr>
      <t>→</t>
    </r>
    <phoneticPr fontId="53"/>
  </si>
  <si>
    <r>
      <rPr>
        <sz val="11"/>
        <rFont val="ＭＳ Ｐゴシック"/>
        <family val="2"/>
        <charset val="128"/>
      </rPr>
      <t>自動計算</t>
    </r>
    <rPh sb="0" eb="2">
      <t>ジドウ</t>
    </rPh>
    <rPh sb="2" eb="4">
      <t>ケイサン</t>
    </rPh>
    <phoneticPr fontId="53"/>
  </si>
  <si>
    <r>
      <rPr>
        <sz val="11"/>
        <rFont val="ＭＳ Ｐゴシック"/>
        <family val="2"/>
        <charset val="128"/>
      </rPr>
      <t>月</t>
    </r>
    <rPh sb="0" eb="1">
      <t>ゲツ</t>
    </rPh>
    <phoneticPr fontId="53"/>
  </si>
  <si>
    <r>
      <rPr>
        <sz val="11"/>
        <rFont val="ＭＳ Ｐゴシック"/>
        <family val="2"/>
        <charset val="128"/>
      </rPr>
      <t>土</t>
    </r>
    <rPh sb="0" eb="1">
      <t>ツチ</t>
    </rPh>
    <phoneticPr fontId="53"/>
  </si>
  <si>
    <t>～6:59</t>
  </si>
  <si>
    <t>7:00~
7:29</t>
  </si>
  <si>
    <t>7:30～7:59</t>
  </si>
  <si>
    <t>8:00~
8:29</t>
  </si>
  <si>
    <t>8:30~
8:59</t>
  </si>
  <si>
    <t>9:00~
9:29</t>
  </si>
  <si>
    <t>9:30~
9:59</t>
  </si>
  <si>
    <t>10:00~
10:29</t>
  </si>
  <si>
    <t>10:30~
10:59</t>
  </si>
  <si>
    <t>11:00~
11:29</t>
  </si>
  <si>
    <t>11:30~
11:59</t>
  </si>
  <si>
    <t>12:00~
12:29</t>
  </si>
  <si>
    <t>12:30~
12:59</t>
  </si>
  <si>
    <t>13:00~
13:29</t>
  </si>
  <si>
    <t>13:30~
13:59</t>
  </si>
  <si>
    <t>14:00~
14:29</t>
  </si>
  <si>
    <t>14:30~
14:59</t>
  </si>
  <si>
    <t>15:00~
15:29</t>
  </si>
  <si>
    <t>15:30~
15:59</t>
  </si>
  <si>
    <t>16:00~
16:29</t>
  </si>
  <si>
    <t>16:30~
16:59</t>
  </si>
  <si>
    <t>17:00~
17:29</t>
  </si>
  <si>
    <t>17:30~
17:59</t>
  </si>
  <si>
    <t>18:00~
18:29</t>
  </si>
  <si>
    <t>18:30~
19:00</t>
  </si>
  <si>
    <r>
      <rPr>
        <sz val="11"/>
        <color theme="1"/>
        <rFont val="ＭＳ Ｐゴシック"/>
        <family val="3"/>
        <charset val="128"/>
      </rPr>
      <t>休憩以外（事務作業等）</t>
    </r>
    <rPh sb="0" eb="2">
      <t>キュウケイ</t>
    </rPh>
    <rPh sb="2" eb="4">
      <t>イガイ</t>
    </rPh>
    <rPh sb="5" eb="7">
      <t>ジム</t>
    </rPh>
    <rPh sb="7" eb="9">
      <t>サギョウ</t>
    </rPh>
    <rPh sb="9" eb="10">
      <t>トウ</t>
    </rPh>
    <phoneticPr fontId="53"/>
  </si>
  <si>
    <r>
      <rPr>
        <sz val="11"/>
        <color theme="1"/>
        <rFont val="ＭＳ Ｐゴシック"/>
        <family val="2"/>
        <charset val="128"/>
      </rPr>
      <t>主任</t>
    </r>
    <rPh sb="0" eb="2">
      <t>シュニン</t>
    </rPh>
    <phoneticPr fontId="53"/>
  </si>
  <si>
    <r>
      <t>0</t>
    </r>
    <r>
      <rPr>
        <sz val="11"/>
        <color theme="1"/>
        <rFont val="ＭＳ Ｐゴシック"/>
        <family val="2"/>
        <charset val="128"/>
      </rPr>
      <t>歳児クラス</t>
    </r>
    <rPh sb="1" eb="2">
      <t>サイ</t>
    </rPh>
    <rPh sb="2" eb="3">
      <t>ジ</t>
    </rPh>
    <phoneticPr fontId="53"/>
  </si>
  <si>
    <r>
      <t>1</t>
    </r>
    <r>
      <rPr>
        <sz val="11"/>
        <color theme="1"/>
        <rFont val="ＭＳ Ｐゴシック"/>
        <family val="2"/>
        <charset val="128"/>
      </rPr>
      <t>歳児クラス</t>
    </r>
    <rPh sb="1" eb="2">
      <t>サイ</t>
    </rPh>
    <rPh sb="2" eb="3">
      <t>ジ</t>
    </rPh>
    <phoneticPr fontId="53"/>
  </si>
  <si>
    <r>
      <t>2</t>
    </r>
    <r>
      <rPr>
        <sz val="11"/>
        <color theme="1"/>
        <rFont val="ＭＳ Ｐゴシック"/>
        <family val="2"/>
        <charset val="128"/>
      </rPr>
      <t>歳児クラス</t>
    </r>
    <rPh sb="1" eb="2">
      <t>サイ</t>
    </rPh>
    <rPh sb="2" eb="3">
      <t>ジ</t>
    </rPh>
    <phoneticPr fontId="53"/>
  </si>
  <si>
    <r>
      <t>3</t>
    </r>
    <r>
      <rPr>
        <sz val="11"/>
        <color theme="1"/>
        <rFont val="ＭＳ Ｐゴシック"/>
        <family val="2"/>
        <charset val="128"/>
      </rPr>
      <t>歳児クラス</t>
    </r>
    <rPh sb="1" eb="2">
      <t>サイ</t>
    </rPh>
    <rPh sb="2" eb="3">
      <t>ジ</t>
    </rPh>
    <phoneticPr fontId="53"/>
  </si>
  <si>
    <r>
      <t>4</t>
    </r>
    <r>
      <rPr>
        <sz val="11"/>
        <color theme="1"/>
        <rFont val="ＭＳ Ｐゴシック"/>
        <family val="2"/>
        <charset val="128"/>
      </rPr>
      <t>歳児クラス</t>
    </r>
    <rPh sb="1" eb="2">
      <t>サイ</t>
    </rPh>
    <rPh sb="2" eb="3">
      <t>ジ</t>
    </rPh>
    <phoneticPr fontId="53"/>
  </si>
  <si>
    <r>
      <t>5</t>
    </r>
    <r>
      <rPr>
        <sz val="11"/>
        <color theme="1"/>
        <rFont val="ＭＳ Ｐゴシック"/>
        <family val="2"/>
        <charset val="128"/>
      </rPr>
      <t>歳児クラス</t>
    </r>
    <rPh sb="1" eb="2">
      <t>サイ</t>
    </rPh>
    <rPh sb="2" eb="3">
      <t>ジ</t>
    </rPh>
    <phoneticPr fontId="53"/>
  </si>
  <si>
    <t>フリー</t>
    <phoneticPr fontId="53"/>
  </si>
  <si>
    <r>
      <rPr>
        <b/>
        <sz val="11"/>
        <rFont val="ＭＳ Ｐゴシック"/>
        <family val="3"/>
        <charset val="128"/>
      </rPr>
      <t>１　学級編成の状況</t>
    </r>
    <rPh sb="2" eb="4">
      <t>ガッキュウ</t>
    </rPh>
    <rPh sb="4" eb="6">
      <t>ヘンセイ</t>
    </rPh>
    <rPh sb="7" eb="9">
      <t>ジョウキョウ</t>
    </rPh>
    <phoneticPr fontId="53"/>
  </si>
  <si>
    <r>
      <rPr>
        <sz val="12"/>
        <rFont val="ＭＳ Ｐゴシック"/>
        <family val="3"/>
        <charset val="128"/>
      </rPr>
      <t>区分</t>
    </r>
    <rPh sb="0" eb="2">
      <t>クブン</t>
    </rPh>
    <phoneticPr fontId="53"/>
  </si>
  <si>
    <r>
      <rPr>
        <sz val="11"/>
        <rFont val="ＭＳ Ｐゴシック"/>
        <family val="3"/>
        <charset val="128"/>
      </rPr>
      <t>学級数</t>
    </r>
    <rPh sb="0" eb="3">
      <t>ガッキュウスウ</t>
    </rPh>
    <phoneticPr fontId="53"/>
  </si>
  <si>
    <r>
      <rPr>
        <sz val="11"/>
        <rFont val="ＭＳ Ｐゴシック"/>
        <family val="3"/>
        <charset val="128"/>
      </rPr>
      <t>学級を編成していた時間</t>
    </r>
    <rPh sb="0" eb="2">
      <t>ガッキュウ</t>
    </rPh>
    <rPh sb="3" eb="5">
      <t>ヘンセイ</t>
    </rPh>
    <rPh sb="9" eb="11">
      <t>ジカン</t>
    </rPh>
    <phoneticPr fontId="53"/>
  </si>
  <si>
    <r>
      <rPr>
        <sz val="11"/>
        <rFont val="ＭＳ Ｐゴシック"/>
        <family val="3"/>
        <charset val="128"/>
      </rPr>
      <t>区分</t>
    </r>
    <rPh sb="0" eb="2">
      <t>クブン</t>
    </rPh>
    <phoneticPr fontId="53"/>
  </si>
  <si>
    <r>
      <rPr>
        <sz val="11"/>
        <rFont val="ＭＳ Ｐゴシック"/>
        <family val="3"/>
        <charset val="128"/>
      </rPr>
      <t>開始</t>
    </r>
    <rPh sb="0" eb="2">
      <t>カイシ</t>
    </rPh>
    <phoneticPr fontId="53"/>
  </si>
  <si>
    <r>
      <rPr>
        <sz val="11"/>
        <rFont val="ＭＳ Ｐゴシック"/>
        <family val="3"/>
        <charset val="128"/>
      </rPr>
      <t>終了</t>
    </r>
    <rPh sb="0" eb="2">
      <t>シュウリョウ</t>
    </rPh>
    <phoneticPr fontId="53"/>
  </si>
  <si>
    <r>
      <rPr>
        <sz val="12"/>
        <rFont val="ＭＳ Ｐゴシック"/>
        <family val="3"/>
        <charset val="128"/>
      </rPr>
      <t>満三歳</t>
    </r>
    <rPh sb="0" eb="1">
      <t>マン</t>
    </rPh>
    <rPh sb="1" eb="3">
      <t>サンサイ</t>
    </rPh>
    <phoneticPr fontId="53"/>
  </si>
  <si>
    <r>
      <rPr>
        <sz val="11"/>
        <rFont val="ＭＳ Ｐゴシック"/>
        <family val="3"/>
        <charset val="128"/>
      </rPr>
      <t>満三歳</t>
    </r>
    <rPh sb="0" eb="3">
      <t>マンサンサイ</t>
    </rPh>
    <phoneticPr fontId="53"/>
  </si>
  <si>
    <r>
      <rPr>
        <sz val="12"/>
        <rFont val="ＭＳ Ｐゴシック"/>
        <family val="3"/>
        <charset val="128"/>
      </rPr>
      <t>年少</t>
    </r>
    <rPh sb="0" eb="2">
      <t>ネンショウ</t>
    </rPh>
    <phoneticPr fontId="53"/>
  </si>
  <si>
    <r>
      <rPr>
        <sz val="11"/>
        <rFont val="ＭＳ Ｐゴシック"/>
        <family val="3"/>
        <charset val="128"/>
      </rPr>
      <t>年少</t>
    </r>
    <rPh sb="0" eb="2">
      <t>ネンショウ</t>
    </rPh>
    <phoneticPr fontId="53"/>
  </si>
  <si>
    <r>
      <rPr>
        <sz val="12"/>
        <rFont val="ＭＳ Ｐゴシック"/>
        <family val="3"/>
        <charset val="128"/>
      </rPr>
      <t>年中</t>
    </r>
    <rPh sb="0" eb="2">
      <t>ネンチュウ</t>
    </rPh>
    <phoneticPr fontId="53"/>
  </si>
  <si>
    <r>
      <rPr>
        <sz val="11"/>
        <rFont val="ＭＳ Ｐゴシック"/>
        <family val="3"/>
        <charset val="128"/>
      </rPr>
      <t>年中</t>
    </r>
    <rPh sb="0" eb="2">
      <t>ネンチュウ</t>
    </rPh>
    <phoneticPr fontId="53"/>
  </si>
  <si>
    <r>
      <rPr>
        <sz val="12"/>
        <rFont val="ＭＳ Ｐゴシック"/>
        <family val="3"/>
        <charset val="128"/>
      </rPr>
      <t>年長</t>
    </r>
    <rPh sb="0" eb="2">
      <t>ネンチョウ</t>
    </rPh>
    <phoneticPr fontId="53"/>
  </si>
  <si>
    <r>
      <rPr>
        <sz val="11"/>
        <rFont val="ＭＳ Ｐゴシック"/>
        <family val="3"/>
        <charset val="128"/>
      </rPr>
      <t>年長</t>
    </r>
    <rPh sb="0" eb="2">
      <t>ネンチョウ</t>
    </rPh>
    <phoneticPr fontId="53"/>
  </si>
  <si>
    <r>
      <rPr>
        <b/>
        <sz val="11"/>
        <rFont val="ＭＳ Ｐゴシック"/>
        <family val="3"/>
        <charset val="128"/>
      </rPr>
      <t>２　園児の状況</t>
    </r>
    <rPh sb="2" eb="4">
      <t>エンジ</t>
    </rPh>
    <rPh sb="5" eb="7">
      <t>ジョウキョウ</t>
    </rPh>
    <phoneticPr fontId="3"/>
  </si>
  <si>
    <t>3　保育教諭等の勤務状況</t>
    <rPh sb="2" eb="4">
      <t>ホイク</t>
    </rPh>
    <rPh sb="4" eb="6">
      <t>キョウユ</t>
    </rPh>
    <rPh sb="6" eb="7">
      <t>トウ</t>
    </rPh>
    <rPh sb="8" eb="10">
      <t>キンム</t>
    </rPh>
    <rPh sb="10" eb="12">
      <t>ジョウキョウ</t>
    </rPh>
    <phoneticPr fontId="3"/>
  </si>
  <si>
    <t>保育教諭は幼稚園教諭免許を有し、かつ保育士登録を受けた者。</t>
    <phoneticPr fontId="3"/>
  </si>
  <si>
    <r>
      <rPr>
        <sz val="11"/>
        <color theme="1"/>
        <rFont val="ＭＳ Ｐゴシック"/>
        <family val="3"/>
        <charset val="128"/>
      </rPr>
      <t>保育教諭</t>
    </r>
    <rPh sb="0" eb="2">
      <t>ホイク</t>
    </rPh>
    <rPh sb="2" eb="4">
      <t>キョウユ</t>
    </rPh>
    <phoneticPr fontId="53"/>
  </si>
  <si>
    <r>
      <rPr>
        <sz val="11"/>
        <color theme="1"/>
        <rFont val="ＭＳ Ｐゴシック"/>
        <family val="3"/>
        <charset val="128"/>
      </rPr>
      <t>保育士のみ</t>
    </r>
    <rPh sb="0" eb="3">
      <t>ホイクシ</t>
    </rPh>
    <phoneticPr fontId="53"/>
  </si>
  <si>
    <t>小学校教諭等</t>
    <rPh sb="0" eb="3">
      <t>ショウガッコウ</t>
    </rPh>
    <rPh sb="3" eb="5">
      <t>キョウユ</t>
    </rPh>
    <rPh sb="5" eb="6">
      <t>トウ</t>
    </rPh>
    <phoneticPr fontId="53"/>
  </si>
  <si>
    <r>
      <rPr>
        <sz val="11"/>
        <color theme="1"/>
        <rFont val="ＭＳ Ｐゴシック"/>
        <family val="3"/>
        <charset val="128"/>
      </rPr>
      <t>保育教諭数</t>
    </r>
    <rPh sb="0" eb="2">
      <t>ホイク</t>
    </rPh>
    <rPh sb="2" eb="4">
      <t>キョウユ</t>
    </rPh>
    <rPh sb="4" eb="5">
      <t>スウ</t>
    </rPh>
    <phoneticPr fontId="53"/>
  </si>
  <si>
    <r>
      <t>a:0</t>
    </r>
    <r>
      <rPr>
        <sz val="11"/>
        <color theme="1"/>
        <rFont val="ＭＳ Ｐゴシック"/>
        <family val="3"/>
        <charset val="128"/>
      </rPr>
      <t>～</t>
    </r>
    <r>
      <rPr>
        <sz val="11"/>
        <color theme="1"/>
        <rFont val="Arial"/>
        <family val="2"/>
      </rPr>
      <t>2</t>
    </r>
    <r>
      <rPr>
        <sz val="11"/>
        <color theme="1"/>
        <rFont val="ＭＳ Ｐゴシック"/>
        <family val="3"/>
        <charset val="128"/>
      </rPr>
      <t>歳児</t>
    </r>
    <rPh sb="5" eb="7">
      <t>サイジ</t>
    </rPh>
    <phoneticPr fontId="53"/>
  </si>
  <si>
    <r>
      <t>b:3</t>
    </r>
    <r>
      <rPr>
        <sz val="11"/>
        <color theme="1"/>
        <rFont val="ＭＳ Ｐゴシック"/>
        <family val="3"/>
        <charset val="128"/>
      </rPr>
      <t>～</t>
    </r>
    <r>
      <rPr>
        <sz val="11"/>
        <color theme="1"/>
        <rFont val="Arial"/>
        <family val="2"/>
      </rPr>
      <t>5</t>
    </r>
    <r>
      <rPr>
        <sz val="11"/>
        <color theme="1"/>
        <rFont val="ＭＳ Ｐゴシック"/>
        <family val="3"/>
        <charset val="128"/>
      </rPr>
      <t>歳児</t>
    </r>
    <rPh sb="5" eb="7">
      <t>サイジ</t>
    </rPh>
    <phoneticPr fontId="53"/>
  </si>
  <si>
    <r>
      <rPr>
        <sz val="11"/>
        <color theme="1"/>
        <rFont val="Arial"/>
        <family val="2"/>
      </rPr>
      <t>c</t>
    </r>
    <r>
      <rPr>
        <sz val="9"/>
        <color theme="1"/>
        <rFont val="Arial"/>
        <family val="2"/>
      </rPr>
      <t>:</t>
    </r>
    <r>
      <rPr>
        <sz val="8"/>
        <color theme="1"/>
        <rFont val="Arial"/>
        <family val="2"/>
      </rPr>
      <t>b</t>
    </r>
    <r>
      <rPr>
        <sz val="8"/>
        <color theme="1"/>
        <rFont val="ＭＳ Ｐゴシック"/>
        <family val="3"/>
        <charset val="128"/>
      </rPr>
      <t>と学級数の
大きい方</t>
    </r>
    <rPh sb="4" eb="7">
      <t>ガッキュウスウ</t>
    </rPh>
    <rPh sb="9" eb="10">
      <t>オオ</t>
    </rPh>
    <rPh sb="12" eb="13">
      <t>ホウ</t>
    </rPh>
    <phoneticPr fontId="53"/>
  </si>
  <si>
    <r>
      <t>d:a</t>
    </r>
    <r>
      <rPr>
        <sz val="10"/>
        <color theme="1"/>
        <rFont val="ＭＳ Ｐゴシック"/>
        <family val="3"/>
        <charset val="128"/>
      </rPr>
      <t>と</t>
    </r>
    <r>
      <rPr>
        <sz val="10"/>
        <color theme="1"/>
        <rFont val="Arial"/>
        <family val="2"/>
      </rPr>
      <t>c</t>
    </r>
    <r>
      <rPr>
        <sz val="10"/>
        <color theme="1"/>
        <rFont val="ＭＳ Ｐゴシック"/>
        <family val="3"/>
        <charset val="128"/>
      </rPr>
      <t>の合計</t>
    </r>
    <rPh sb="6" eb="8">
      <t>ゴウケイ</t>
    </rPh>
    <phoneticPr fontId="53"/>
  </si>
  <si>
    <t>秋分の日</t>
    <phoneticPr fontId="3"/>
  </si>
  <si>
    <t>休日</t>
    <rPh sb="0" eb="2">
      <t>キュウジツ</t>
    </rPh>
    <phoneticPr fontId="3"/>
  </si>
  <si>
    <t>月</t>
    <rPh sb="0" eb="1">
      <t>ガツ</t>
    </rPh>
    <phoneticPr fontId="3"/>
  </si>
  <si>
    <t>の</t>
    <phoneticPr fontId="3"/>
  </si>
  <si>
    <t>基</t>
    <rPh sb="0" eb="1">
      <t>モトイ</t>
    </rPh>
    <phoneticPr fontId="3"/>
  </si>
  <si>
    <t>準</t>
    <phoneticPr fontId="3"/>
  </si>
  <si>
    <t>日</t>
    <phoneticPr fontId="3"/>
  </si>
  <si>
    <t>を</t>
    <phoneticPr fontId="3"/>
  </si>
  <si>
    <t>日</t>
    <rPh sb="0" eb="1">
      <t>ニチ</t>
    </rPh>
    <phoneticPr fontId="3"/>
  </si>
  <si>
    <t>に</t>
    <phoneticPr fontId="3"/>
  </si>
  <si>
    <t>す</t>
    <phoneticPr fontId="3"/>
  </si>
  <si>
    <t>る</t>
    <phoneticPr fontId="3"/>
  </si>
  <si>
    <t>た</t>
    <phoneticPr fontId="3"/>
  </si>
  <si>
    <t>め</t>
    <phoneticPr fontId="3"/>
  </si>
  <si>
    <t>い</t>
    <phoneticPr fontId="3"/>
  </si>
  <si>
    <t>れ</t>
    <phoneticPr fontId="3"/>
  </si>
  <si>
    <t>始業式</t>
    <rPh sb="0" eb="3">
      <t>シギョウシキ</t>
    </rPh>
    <phoneticPr fontId="3"/>
  </si>
  <si>
    <t>園児と接していない時間</t>
    <rPh sb="0" eb="2">
      <t>エンジ</t>
    </rPh>
    <rPh sb="3" eb="4">
      <t>セッ</t>
    </rPh>
    <rPh sb="9" eb="11">
      <t>ジカン</t>
    </rPh>
    <phoneticPr fontId="53"/>
  </si>
  <si>
    <t>上記の日に園児が不在だった場合は、直前に園児が登園していた日の状況を記入すること。</t>
    <rPh sb="0" eb="2">
      <t>ジョウキ</t>
    </rPh>
    <rPh sb="29" eb="30">
      <t>ヒ</t>
    </rPh>
    <phoneticPr fontId="53"/>
  </si>
  <si>
    <t>土</t>
    <rPh sb="0" eb="1">
      <t>ド</t>
    </rPh>
    <phoneticPr fontId="3"/>
  </si>
  <si>
    <t>保育に直接従事している者の氏名を、出退勤管理をしている名簿の順に記入すること。</t>
    <rPh sb="0" eb="2">
      <t>ホイク</t>
    </rPh>
    <rPh sb="3" eb="5">
      <t>チョクセツ</t>
    </rPh>
    <rPh sb="5" eb="7">
      <t>ジュウジ</t>
    </rPh>
    <rPh sb="11" eb="12">
      <t>シャ</t>
    </rPh>
    <rPh sb="13" eb="15">
      <t>シメイ</t>
    </rPh>
    <rPh sb="17" eb="20">
      <t>シュッタイキン</t>
    </rPh>
    <rPh sb="20" eb="22">
      <t>カンリ</t>
    </rPh>
    <rPh sb="27" eb="29">
      <t>メイボ</t>
    </rPh>
    <rPh sb="30" eb="31">
      <t>ジュン</t>
    </rPh>
    <rPh sb="32" eb="34">
      <t>キニュウ</t>
    </rPh>
    <phoneticPr fontId="3"/>
  </si>
  <si>
    <t>出退勤と園児と接していない時間を記入すること。</t>
    <rPh sb="0" eb="3">
      <t>シュッタイキン</t>
    </rPh>
    <rPh sb="4" eb="6">
      <t>エンジ</t>
    </rPh>
    <rPh sb="7" eb="8">
      <t>セッ</t>
    </rPh>
    <rPh sb="13" eb="15">
      <t>ジカン</t>
    </rPh>
    <rPh sb="16" eb="18">
      <t>キニュウ</t>
    </rPh>
    <phoneticPr fontId="3"/>
  </si>
  <si>
    <t>職務内容及び資格等は、リストから選択。</t>
    <rPh sb="0" eb="2">
      <t>ショクム</t>
    </rPh>
    <rPh sb="2" eb="4">
      <t>ナイヨウ</t>
    </rPh>
    <rPh sb="4" eb="5">
      <t>オヨ</t>
    </rPh>
    <rPh sb="6" eb="8">
      <t>シカク</t>
    </rPh>
    <rPh sb="8" eb="9">
      <t>トウ</t>
    </rPh>
    <rPh sb="16" eb="18">
      <t>センタク</t>
    </rPh>
    <phoneticPr fontId="3"/>
  </si>
  <si>
    <t>各時間帯における年齢別の登園児数と降園児数を記入すること。</t>
    <rPh sb="0" eb="1">
      <t>カク</t>
    </rPh>
    <rPh sb="1" eb="4">
      <t>ジカンタイ</t>
    </rPh>
    <rPh sb="8" eb="11">
      <t>ネンレイベツ</t>
    </rPh>
    <rPh sb="12" eb="14">
      <t>トウエン</t>
    </rPh>
    <rPh sb="14" eb="15">
      <t>ジ</t>
    </rPh>
    <rPh sb="15" eb="16">
      <t>スウ</t>
    </rPh>
    <rPh sb="17" eb="19">
      <t>コウエン</t>
    </rPh>
    <rPh sb="20" eb="21">
      <t>スウ</t>
    </rPh>
    <rPh sb="22" eb="24">
      <t>キニュウ</t>
    </rPh>
    <phoneticPr fontId="3"/>
  </si>
  <si>
    <t>年齢は調書作成基準日時点の満年齢で記入すること。</t>
    <rPh sb="0" eb="2">
      <t>ネンレイ</t>
    </rPh>
    <rPh sb="3" eb="5">
      <t>チョウショ</t>
    </rPh>
    <rPh sb="5" eb="7">
      <t>サクセイ</t>
    </rPh>
    <rPh sb="7" eb="10">
      <t>キジュンビ</t>
    </rPh>
    <rPh sb="10" eb="12">
      <t>ジテン</t>
    </rPh>
    <rPh sb="13" eb="16">
      <t>マンネンレイ</t>
    </rPh>
    <rPh sb="17" eb="19">
      <t>キニュウ</t>
    </rPh>
    <phoneticPr fontId="3"/>
  </si>
  <si>
    <t>幼稚園教諭</t>
    <rPh sb="0" eb="3">
      <t>ヨウチエン</t>
    </rPh>
    <rPh sb="3" eb="5">
      <t>キョウユ</t>
    </rPh>
    <phoneticPr fontId="53"/>
  </si>
  <si>
    <t>看護師・准看護師</t>
    <rPh sb="0" eb="3">
      <t>カンゴシ</t>
    </rPh>
    <rPh sb="4" eb="8">
      <t>ジュンカンゴシ</t>
    </rPh>
    <phoneticPr fontId="53"/>
  </si>
  <si>
    <t>小学校教諭</t>
    <rPh sb="0" eb="3">
      <t>ショウガッコウ</t>
    </rPh>
    <rPh sb="3" eb="5">
      <t>キョウユ</t>
    </rPh>
    <phoneticPr fontId="53"/>
  </si>
  <si>
    <t>知事が認める者</t>
    <rPh sb="0" eb="2">
      <t>チジ</t>
    </rPh>
    <rPh sb="3" eb="4">
      <t>ミト</t>
    </rPh>
    <rPh sb="6" eb="7">
      <t>モノ</t>
    </rPh>
    <phoneticPr fontId="3"/>
  </si>
  <si>
    <t>（注）　知事が認める者とは、令和７(2025)年５月19日こ政第199号「保育士等の配置に係る特例について」に基づく者。</t>
    <rPh sb="14" eb="16">
      <t>レイワ</t>
    </rPh>
    <rPh sb="23" eb="24">
      <t>ネン</t>
    </rPh>
    <rPh sb="25" eb="26">
      <t>ガツ</t>
    </rPh>
    <rPh sb="28" eb="29">
      <t>ニチ</t>
    </rPh>
    <rPh sb="30" eb="31">
      <t>セイ</t>
    </rPh>
    <rPh sb="31" eb="32">
      <t>ダイ</t>
    </rPh>
    <rPh sb="35" eb="36">
      <t>ゴウ</t>
    </rPh>
    <rPh sb="37" eb="40">
      <t>ホイクシ</t>
    </rPh>
    <rPh sb="40" eb="41">
      <t>トウ</t>
    </rPh>
    <rPh sb="42" eb="44">
      <t>ハイチ</t>
    </rPh>
    <rPh sb="45" eb="46">
      <t>カカ</t>
    </rPh>
    <rPh sb="47" eb="49">
      <t>トクレイ</t>
    </rPh>
    <rPh sb="55" eb="56">
      <t>モト</t>
    </rPh>
    <rPh sb="58" eb="59">
      <t>モノ</t>
    </rPh>
    <phoneticPr fontId="53"/>
  </si>
  <si>
    <t>　　　　（知事が認める者を配置基準に含める場合は、監査時に上記通知に記載の書類を確認します。）</t>
    <rPh sb="5" eb="7">
      <t>チジ</t>
    </rPh>
    <rPh sb="8" eb="9">
      <t>ミト</t>
    </rPh>
    <rPh sb="11" eb="12">
      <t>モノ</t>
    </rPh>
    <rPh sb="13" eb="15">
      <t>ハイチ</t>
    </rPh>
    <rPh sb="15" eb="17">
      <t>キジュン</t>
    </rPh>
    <rPh sb="18" eb="19">
      <t>フク</t>
    </rPh>
    <rPh sb="21" eb="23">
      <t>バアイ</t>
    </rPh>
    <rPh sb="25" eb="27">
      <t>カンサ</t>
    </rPh>
    <rPh sb="27" eb="28">
      <t>ジ</t>
    </rPh>
    <rPh sb="29" eb="31">
      <t>ジョウキ</t>
    </rPh>
    <rPh sb="31" eb="33">
      <t>ツウチ</t>
    </rPh>
    <rPh sb="34" eb="36">
      <t>キサイ</t>
    </rPh>
    <rPh sb="37" eb="39">
      <t>ショルイ</t>
    </rPh>
    <rPh sb="40" eb="42">
      <t>カクニン</t>
    </rPh>
    <phoneticPr fontId="3"/>
  </si>
  <si>
    <t>学級編成している時間帯（標準４時間）のみ記入すること。</t>
    <rPh sb="0" eb="2">
      <t>ガッキュウ</t>
    </rPh>
    <rPh sb="2" eb="4">
      <t>ヘンセイ</t>
    </rPh>
    <rPh sb="8" eb="11">
      <t>ジカンタイ</t>
    </rPh>
    <rPh sb="12" eb="14">
      <t>ヒョウジュン</t>
    </rPh>
    <rPh sb="15" eb="17">
      <t>ジカン</t>
    </rPh>
    <rPh sb="20" eb="22">
      <t>キニュウ</t>
    </rPh>
    <phoneticPr fontId="53"/>
  </si>
  <si>
    <r>
      <rPr>
        <sz val="11"/>
        <rFont val="ＭＳ Ｐゴシック"/>
        <family val="3"/>
        <charset val="128"/>
      </rPr>
      <t>年齢は前年度３月</t>
    </r>
    <r>
      <rPr>
        <sz val="11"/>
        <rFont val="Arial"/>
        <family val="3"/>
      </rPr>
      <t>31</t>
    </r>
    <r>
      <rPr>
        <sz val="11"/>
        <rFont val="游ゴシック"/>
        <family val="3"/>
        <charset val="128"/>
      </rPr>
      <t>日時点の満年齢で記入すること。</t>
    </r>
    <phoneticPr fontId="3"/>
  </si>
  <si>
    <t>出退勤と園児と接していない時間を記入すること。</t>
    <rPh sb="0" eb="3">
      <t>シュッタイキン</t>
    </rPh>
    <rPh sb="13" eb="15">
      <t>ジカン</t>
    </rPh>
    <rPh sb="16" eb="18">
      <t>キニュウ</t>
    </rPh>
    <phoneticPr fontId="3"/>
  </si>
  <si>
    <t>養護教諭</t>
    <rPh sb="0" eb="2">
      <t>ヨウゴ</t>
    </rPh>
    <rPh sb="2" eb="4">
      <t>キョウユ</t>
    </rPh>
    <phoneticPr fontId="53"/>
  </si>
  <si>
    <t>知事が認める者</t>
    <phoneticPr fontId="3"/>
  </si>
  <si>
    <t>所</t>
    <rPh sb="0" eb="1">
      <t>トコロ</t>
    </rPh>
    <phoneticPr fontId="3"/>
  </si>
  <si>
    <t>栃木　花子</t>
    <rPh sb="0" eb="2">
      <t>トチギ</t>
    </rPh>
    <rPh sb="3" eb="5">
      <t>ハナコ</t>
    </rPh>
    <phoneticPr fontId="53"/>
  </si>
  <si>
    <t>千葉　桜子</t>
    <rPh sb="0" eb="2">
      <t>チバ</t>
    </rPh>
    <rPh sb="3" eb="5">
      <t>サクラコ</t>
    </rPh>
    <phoneticPr fontId="3"/>
  </si>
  <si>
    <t>神奈川　さゆり</t>
    <rPh sb="0" eb="3">
      <t>カナガワ</t>
    </rPh>
    <phoneticPr fontId="53"/>
  </si>
  <si>
    <t>埼玉　ほのか</t>
    <rPh sb="0" eb="2">
      <t>サイタマ</t>
    </rPh>
    <phoneticPr fontId="53"/>
  </si>
  <si>
    <t>茨城　あかり</t>
    <rPh sb="0" eb="2">
      <t>イバラキ</t>
    </rPh>
    <phoneticPr fontId="53"/>
  </si>
  <si>
    <t>山梨　ちふゆ</t>
    <rPh sb="0" eb="2">
      <t>ヤマナシ</t>
    </rPh>
    <phoneticPr fontId="53"/>
  </si>
  <si>
    <t>静岡　三郎</t>
    <rPh sb="0" eb="2">
      <t>シズオカ</t>
    </rPh>
    <rPh sb="3" eb="5">
      <t>サブロウ</t>
    </rPh>
    <phoneticPr fontId="53"/>
  </si>
  <si>
    <t>宮城　真優</t>
    <rPh sb="0" eb="2">
      <t>ミヤギ</t>
    </rPh>
    <rPh sb="3" eb="5">
      <t>マユ</t>
    </rPh>
    <phoneticPr fontId="3"/>
  </si>
  <si>
    <t>宇都宮　みゆ</t>
    <rPh sb="0" eb="3">
      <t>ウツノミヤ</t>
    </rPh>
    <phoneticPr fontId="53"/>
  </si>
  <si>
    <t>新潟　太郎</t>
    <rPh sb="0" eb="2">
      <t>ニイガタ</t>
    </rPh>
    <rPh sb="3" eb="5">
      <t>タロウ</t>
    </rPh>
    <phoneticPr fontId="53"/>
  </si>
  <si>
    <t>長野　ひなた</t>
    <rPh sb="0" eb="2">
      <t>ナガノ</t>
    </rPh>
    <phoneticPr fontId="53"/>
  </si>
  <si>
    <t>福島　かな</t>
    <rPh sb="0" eb="2">
      <t>フクシマ</t>
    </rPh>
    <phoneticPr fontId="3"/>
  </si>
  <si>
    <t>東京　彩</t>
    <rPh sb="0" eb="2">
      <t>トウキョウ</t>
    </rPh>
    <rPh sb="3" eb="4">
      <t>サイ</t>
    </rPh>
    <phoneticPr fontId="53"/>
  </si>
  <si>
    <t>２歳児</t>
    <rPh sb="1" eb="3">
      <t>サイジ</t>
    </rPh>
    <phoneticPr fontId="53"/>
  </si>
  <si>
    <t>０歳児</t>
    <rPh sb="1" eb="3">
      <t>サイジ</t>
    </rPh>
    <phoneticPr fontId="53"/>
  </si>
  <si>
    <t>１歳児</t>
    <rPh sb="1" eb="3">
      <t>サイジ</t>
    </rPh>
    <phoneticPr fontId="53"/>
  </si>
  <si>
    <t>３歳児</t>
    <rPh sb="1" eb="3">
      <t>サイジ</t>
    </rPh>
    <phoneticPr fontId="53"/>
  </si>
  <si>
    <t>４歳児</t>
    <rPh sb="1" eb="3">
      <t>サイジ</t>
    </rPh>
    <phoneticPr fontId="53"/>
  </si>
  <si>
    <t>５歳児</t>
    <rPh sb="1" eb="3">
      <t>サイジ</t>
    </rPh>
    <phoneticPr fontId="53"/>
  </si>
  <si>
    <t>直近の県、労働基準
監督署の受領年月日</t>
    <rPh sb="3" eb="4">
      <t>ケン</t>
    </rPh>
    <phoneticPr fontId="3"/>
  </si>
  <si>
    <t>３　園児の状況（土曜日）</t>
    <rPh sb="2" eb="4">
      <t>エンジ</t>
    </rPh>
    <rPh sb="5" eb="7">
      <t>ジョウキョウ</t>
    </rPh>
    <rPh sb="8" eb="11">
      <t>ドヨウビ</t>
    </rPh>
    <phoneticPr fontId="3"/>
  </si>
  <si>
    <r>
      <rPr>
        <b/>
        <sz val="11"/>
        <rFont val="ＭＳ Ｐゴシック"/>
        <family val="3"/>
        <charset val="128"/>
      </rPr>
      <t>４　保育士等の勤務状況</t>
    </r>
    <r>
      <rPr>
        <b/>
        <sz val="11"/>
        <rFont val="ＭＳ Ｐゴシック"/>
        <family val="2"/>
        <charset val="128"/>
      </rPr>
      <t>（土曜日）</t>
    </r>
    <rPh sb="2" eb="4">
      <t>ホイク</t>
    </rPh>
    <rPh sb="4" eb="5">
      <t>シ</t>
    </rPh>
    <rPh sb="5" eb="6">
      <t>トウ</t>
    </rPh>
    <rPh sb="7" eb="9">
      <t>キンム</t>
    </rPh>
    <rPh sb="9" eb="11">
      <t>ジョウキョウ</t>
    </rPh>
    <rPh sb="12" eb="15">
      <t>ドヨウビ</t>
    </rPh>
    <phoneticPr fontId="3"/>
  </si>
  <si>
    <t>４　園児の状況（土曜日）</t>
    <rPh sb="2" eb="4">
      <t>エンジ</t>
    </rPh>
    <rPh sb="5" eb="7">
      <t>ジョウキョウ</t>
    </rPh>
    <rPh sb="8" eb="11">
      <t>ドヨウビ</t>
    </rPh>
    <phoneticPr fontId="3"/>
  </si>
  <si>
    <t>５　保育教諭等の勤務状況（土曜日）</t>
    <rPh sb="2" eb="4">
      <t>ホイク</t>
    </rPh>
    <rPh sb="4" eb="6">
      <t>キョウユ</t>
    </rPh>
    <rPh sb="6" eb="7">
      <t>トウ</t>
    </rPh>
    <rPh sb="8" eb="10">
      <t>キンム</t>
    </rPh>
    <rPh sb="10" eb="12">
      <t>ジョウキョウ</t>
    </rPh>
    <rPh sb="13" eb="16">
      <t>ドヨウビ</t>
    </rPh>
    <phoneticPr fontId="3"/>
  </si>
  <si>
    <r>
      <t>c:a</t>
    </r>
    <r>
      <rPr>
        <sz val="10"/>
        <color theme="1"/>
        <rFont val="ＭＳ Ｐゴシック"/>
        <family val="3"/>
        <charset val="128"/>
      </rPr>
      <t>とbの合計</t>
    </r>
    <rPh sb="6" eb="8">
      <t>ゴウケイ</t>
    </rPh>
    <phoneticPr fontId="53"/>
  </si>
  <si>
    <t>４　保育士等の勤務状況（土曜日）</t>
    <rPh sb="2" eb="4">
      <t>ホイク</t>
    </rPh>
    <rPh sb="4" eb="5">
      <t>シ</t>
    </rPh>
    <rPh sb="5" eb="6">
      <t>トウ</t>
    </rPh>
    <rPh sb="7" eb="9">
      <t>キンム</t>
    </rPh>
    <rPh sb="9" eb="11">
      <t>ジョウキョウ</t>
    </rPh>
    <rPh sb="12" eb="15">
      <t>ドヨウビ</t>
    </rPh>
    <phoneticPr fontId="3"/>
  </si>
  <si>
    <r>
      <t>４　会計　</t>
    </r>
    <r>
      <rPr>
        <b/>
        <sz val="14"/>
        <color rgb="FF0070C0"/>
        <rFont val="HGPｺﾞｼｯｸM"/>
        <family val="3"/>
        <charset val="128"/>
      </rPr>
      <t>※公立施設は回答不要</t>
    </r>
    <rPh sb="2" eb="4">
      <t>カイケイ</t>
    </rPh>
    <rPh sb="6" eb="8">
      <t>コウリツ</t>
    </rPh>
    <rPh sb="8" eb="10">
      <t>シセツ</t>
    </rPh>
    <rPh sb="11" eb="13">
      <t>カイトウ</t>
    </rPh>
    <rPh sb="13" eb="15">
      <t>フヨウ</t>
    </rPh>
    <phoneticPr fontId="7"/>
  </si>
  <si>
    <r>
      <t xml:space="preserve">☆努力義務【保】【幼保】
（R6.4.1　高齢者・障害者施設で義務化）
</t>
    </r>
    <r>
      <rPr>
        <sz val="12"/>
        <color rgb="FF7030A0"/>
        <rFont val="HGPｺﾞｼｯｸM"/>
        <family val="3"/>
        <charset val="128"/>
      </rPr>
      <t>●業務継続計画</t>
    </r>
    <rPh sb="1" eb="3">
      <t>ドリョク</t>
    </rPh>
    <rPh sb="3" eb="5">
      <t>ギム</t>
    </rPh>
    <rPh sb="6" eb="7">
      <t>ホ</t>
    </rPh>
    <rPh sb="9" eb="11">
      <t>ヨウホ</t>
    </rPh>
    <rPh sb="21" eb="23">
      <t>コウレイ</t>
    </rPh>
    <rPh sb="23" eb="24">
      <t>シャ</t>
    </rPh>
    <rPh sb="25" eb="27">
      <t>ショウガイ</t>
    </rPh>
    <rPh sb="27" eb="28">
      <t>シャ</t>
    </rPh>
    <rPh sb="28" eb="30">
      <t>シセツ</t>
    </rPh>
    <rPh sb="31" eb="33">
      <t>ギム</t>
    </rPh>
    <rPh sb="33" eb="34">
      <t>カ</t>
    </rPh>
    <rPh sb="37" eb="43">
      <t>ギョウムケイゾクケイカク</t>
    </rPh>
    <phoneticPr fontId="3"/>
  </si>
  <si>
    <t>業務継続計画</t>
    <rPh sb="0" eb="6">
      <t>ギョウムケイゾクケイカク</t>
    </rPh>
    <phoneticPr fontId="3"/>
  </si>
  <si>
    <t>土曜保育等</t>
    <rPh sb="0" eb="2">
      <t>ドヨウ</t>
    </rPh>
    <rPh sb="2" eb="4">
      <t>ホイク</t>
    </rPh>
    <rPh sb="4" eb="5">
      <t>トウ</t>
    </rPh>
    <phoneticPr fontId="3"/>
  </si>
  <si>
    <t>職員による虐待・不適切保育防止への対応</t>
    <rPh sb="0" eb="2">
      <t>ショクイン</t>
    </rPh>
    <rPh sb="5" eb="7">
      <t>ギャクタイ</t>
    </rPh>
    <rPh sb="8" eb="11">
      <t>フテキセツ</t>
    </rPh>
    <rPh sb="11" eb="13">
      <t>ホイク</t>
    </rPh>
    <rPh sb="13" eb="15">
      <t>ボウシ</t>
    </rPh>
    <rPh sb="17" eb="19">
      <t>タイオウ</t>
    </rPh>
    <phoneticPr fontId="3"/>
  </si>
  <si>
    <t>【共通】「児童福祉法（昭和22年法律第164号）」第25条、第33条の10、第33条の12
 　　　　「児童虐待の防止等に関する法律(平成12年法律第82号)」第５条、第６条
 　　　　「児童虐待防止対策に係る学校等及びその設置者と市町村・児童相談所との連携の強化について」
　　　　　（H31.2.28府子本第189号他）
 　　　　「学校、保育所、認定こども園及び認可外保育施設等から市町村又は児童相談所への定期的な情報提供
 　　　　　について」（H31.2.28府子本第190号他）
【幼保】「就学前の子どもに関する教育、保育等の総合的な提供の推進に関する法律（平成18年法律77号）」第27条の2～４</t>
    <rPh sb="1" eb="3">
      <t>キョウツウ</t>
    </rPh>
    <rPh sb="5" eb="10">
      <t>ジドウフクシホウ</t>
    </rPh>
    <rPh sb="11" eb="13">
      <t>ショウワ</t>
    </rPh>
    <rPh sb="15" eb="16">
      <t>ネン</t>
    </rPh>
    <rPh sb="16" eb="18">
      <t>ホウリツ</t>
    </rPh>
    <rPh sb="18" eb="19">
      <t>ダイ</t>
    </rPh>
    <rPh sb="22" eb="23">
      <t>ゴウ</t>
    </rPh>
    <rPh sb="25" eb="26">
      <t>ダイ</t>
    </rPh>
    <rPh sb="28" eb="29">
      <t>ジョウ</t>
    </rPh>
    <rPh sb="30" eb="31">
      <t>ダイ</t>
    </rPh>
    <rPh sb="33" eb="34">
      <t>ジョウ</t>
    </rPh>
    <rPh sb="38" eb="39">
      <t>ダイ</t>
    </rPh>
    <rPh sb="41" eb="42">
      <t>ジョウ</t>
    </rPh>
    <rPh sb="52" eb="54">
      <t>ジドウ</t>
    </rPh>
    <rPh sb="54" eb="56">
      <t>ギャクタイ</t>
    </rPh>
    <rPh sb="57" eb="59">
      <t>ボウシ</t>
    </rPh>
    <rPh sb="59" eb="60">
      <t>トウ</t>
    </rPh>
    <rPh sb="61" eb="62">
      <t>カン</t>
    </rPh>
    <rPh sb="64" eb="66">
      <t>ホウリツ</t>
    </rPh>
    <rPh sb="67" eb="69">
      <t>ヘイセイ</t>
    </rPh>
    <rPh sb="71" eb="72">
      <t>ネン</t>
    </rPh>
    <rPh sb="72" eb="74">
      <t>ホウリツ</t>
    </rPh>
    <rPh sb="74" eb="75">
      <t>ダイ</t>
    </rPh>
    <rPh sb="77" eb="78">
      <t>ゴウ</t>
    </rPh>
    <rPh sb="80" eb="81">
      <t>ダイ</t>
    </rPh>
    <rPh sb="82" eb="83">
      <t>ジョウ</t>
    </rPh>
    <rPh sb="84" eb="85">
      <t>ダイ</t>
    </rPh>
    <rPh sb="86" eb="87">
      <t>ジョウ</t>
    </rPh>
    <rPh sb="247" eb="249">
      <t>ヨウホ</t>
    </rPh>
    <phoneticPr fontId="7"/>
  </si>
  <si>
    <r>
      <rPr>
        <b/>
        <u/>
        <sz val="12"/>
        <rFont val="HGPｺﾞｼｯｸM"/>
        <family val="3"/>
        <charset val="128"/>
      </rPr>
      <t>保育者</t>
    </r>
    <r>
      <rPr>
        <sz val="12"/>
        <rFont val="HGPｺﾞｼｯｸM"/>
        <family val="3"/>
        <charset val="128"/>
      </rPr>
      <t>及び保護者による虐待の疑いがある児童を発見したときは、速やかに、市町や児童相談所等関係機関へ通告しているか。</t>
    </r>
    <rPh sb="0" eb="3">
      <t>ホイクシャ</t>
    </rPh>
    <rPh sb="3" eb="4">
      <t>オヨ</t>
    </rPh>
    <rPh sb="5" eb="8">
      <t>ホゴシャ</t>
    </rPh>
    <rPh sb="19" eb="21">
      <t>ジドウ</t>
    </rPh>
    <phoneticPr fontId="7"/>
  </si>
  <si>
    <t>○</t>
    <phoneticPr fontId="3"/>
  </si>
  <si>
    <t>×</t>
    <phoneticPr fontId="3"/>
  </si>
  <si>
    <t>該当なし</t>
    <rPh sb="0" eb="2">
      <t>ガイトウ</t>
    </rPh>
    <phoneticPr fontId="3"/>
  </si>
  <si>
    <t>・認可定員及び利用定員は本年度開始時点での人数を、在籍園児数は調書作成基準日の月の初日の人数を記入すること。</t>
    <rPh sb="1" eb="3">
      <t>ニンカ</t>
    </rPh>
    <rPh sb="3" eb="5">
      <t>テイイン</t>
    </rPh>
    <rPh sb="5" eb="6">
      <t>オヨ</t>
    </rPh>
    <rPh sb="7" eb="9">
      <t>リヨウ</t>
    </rPh>
    <rPh sb="9" eb="11">
      <t>テイイン</t>
    </rPh>
    <rPh sb="12" eb="15">
      <t>ホンネンド</t>
    </rPh>
    <rPh sb="15" eb="17">
      <t>カイシ</t>
    </rPh>
    <rPh sb="17" eb="19">
      <t>ジテン</t>
    </rPh>
    <rPh sb="21" eb="23">
      <t>ニンズウ</t>
    </rPh>
    <rPh sb="25" eb="27">
      <t>ザイセキ</t>
    </rPh>
    <rPh sb="27" eb="30">
      <t>エンジスウ</t>
    </rPh>
    <rPh sb="31" eb="33">
      <t>チョウショ</t>
    </rPh>
    <rPh sb="33" eb="35">
      <t>サクセイ</t>
    </rPh>
    <rPh sb="35" eb="38">
      <t>キジュンビ</t>
    </rPh>
    <rPh sb="39" eb="40">
      <t>ツキ</t>
    </rPh>
    <rPh sb="41" eb="43">
      <t>ショニチ</t>
    </rPh>
    <rPh sb="44" eb="46">
      <t>ニンズウ</t>
    </rPh>
    <rPh sb="46" eb="48">
      <t>キニュウ</t>
    </rPh>
    <phoneticPr fontId="3"/>
  </si>
  <si>
    <t>保育教諭数</t>
    <rPh sb="0" eb="2">
      <t>ホイク</t>
    </rPh>
    <rPh sb="2" eb="4">
      <t>キョウユ</t>
    </rPh>
    <rPh sb="4" eb="5">
      <t>スウ</t>
    </rPh>
    <phoneticPr fontId="53"/>
  </si>
  <si>
    <r>
      <rPr>
        <sz val="11"/>
        <color theme="1"/>
        <rFont val="ＭＳ Ｐゴシック"/>
        <family val="3"/>
        <charset val="128"/>
      </rPr>
      <t>必要従事者数(</t>
    </r>
    <r>
      <rPr>
        <sz val="11"/>
        <color theme="1"/>
        <rFont val="Arial"/>
        <family val="3"/>
      </rPr>
      <t>B)</t>
    </r>
    <rPh sb="0" eb="2">
      <t>ヒツヨウ</t>
    </rPh>
    <rPh sb="2" eb="5">
      <t>ジュウジシャ</t>
    </rPh>
    <rPh sb="5" eb="6">
      <t>スウ</t>
    </rPh>
    <phoneticPr fontId="53"/>
  </si>
  <si>
    <r>
      <rPr>
        <sz val="11"/>
        <color theme="1"/>
        <rFont val="ＭＳ Ｐゴシック"/>
        <family val="3"/>
        <charset val="128"/>
      </rPr>
      <t>職員数合計(</t>
    </r>
    <r>
      <rPr>
        <sz val="11"/>
        <color theme="1"/>
        <rFont val="Arial"/>
        <family val="3"/>
      </rPr>
      <t>A)</t>
    </r>
    <rPh sb="0" eb="3">
      <t>ショクインスウ</t>
    </rPh>
    <rPh sb="3" eb="5">
      <t>ゴウケイ</t>
    </rPh>
    <phoneticPr fontId="53"/>
  </si>
  <si>
    <t>過不足(A-B)</t>
    <rPh sb="0" eb="3">
      <t>カフソク</t>
    </rPh>
    <phoneticPr fontId="53"/>
  </si>
  <si>
    <r>
      <rPr>
        <sz val="11"/>
        <color theme="1"/>
        <rFont val="ＭＳ Ｐゴシック"/>
        <family val="3"/>
        <charset val="128"/>
      </rPr>
      <t>職員数合計</t>
    </r>
    <r>
      <rPr>
        <sz val="11"/>
        <color theme="1"/>
        <rFont val="Arial"/>
        <family val="2"/>
      </rPr>
      <t>(A)</t>
    </r>
    <rPh sb="0" eb="3">
      <t>ショクインスウ</t>
    </rPh>
    <rPh sb="3" eb="5">
      <t>ゴウケイ</t>
    </rPh>
    <phoneticPr fontId="53"/>
  </si>
  <si>
    <t>合計</t>
    <rPh sb="0" eb="2">
      <t>ゴウケイ</t>
    </rPh>
    <phoneticPr fontId="53"/>
  </si>
  <si>
    <r>
      <rPr>
        <sz val="11"/>
        <color theme="1"/>
        <rFont val="ＭＳ Ｐゴシック"/>
        <family val="3"/>
        <charset val="128"/>
      </rPr>
      <t>必要従事者数</t>
    </r>
    <r>
      <rPr>
        <sz val="11"/>
        <color theme="1"/>
        <rFont val="Arial"/>
        <family val="2"/>
      </rPr>
      <t>(B)</t>
    </r>
    <rPh sb="0" eb="2">
      <t>ヒツヨウ</t>
    </rPh>
    <rPh sb="2" eb="5">
      <t>ジュウジシャ</t>
    </rPh>
    <rPh sb="5" eb="6">
      <t>スウ</t>
    </rPh>
    <phoneticPr fontId="53"/>
  </si>
  <si>
    <t>過不足(A-B)</t>
    <rPh sb="0" eb="3">
      <t>カブソク</t>
    </rPh>
    <phoneticPr fontId="53"/>
  </si>
  <si>
    <t>職員数合計(A)</t>
    <rPh sb="0" eb="3">
      <t>ショクインスウ</t>
    </rPh>
    <rPh sb="3" eb="5">
      <t>ゴウケイ</t>
    </rPh>
    <phoneticPr fontId="53"/>
  </si>
  <si>
    <t>【保】「児童福祉施設の設備及び運営に関する基準(昭和23年厚生省令第63号)」第5条第5項</t>
    <rPh sb="42" eb="43">
      <t>ダイ</t>
    </rPh>
    <rPh sb="44" eb="45">
      <t>コウ</t>
    </rPh>
    <phoneticPr fontId="3"/>
  </si>
  <si>
    <t>【保】「児童福祉施設の設備及び運営に関する基準(昭和23年厚生省令第63号)」第33条第２項
【幼保】「幼保連携型認定こども園の学級の編制、職員、設備及び運営に関する基準（平成26年内閣府・文部科学省・
　　　　　厚生労働省令第1号）」第５条</t>
    <phoneticPr fontId="3"/>
  </si>
  <si>
    <r>
      <t>1</t>
    </r>
    <r>
      <rPr>
        <sz val="14"/>
        <color rgb="FFFF0000"/>
        <rFont val="HGPｺﾞｼｯｸM"/>
        <family val="3"/>
        <charset val="128"/>
      </rPr>
      <t>　</t>
    </r>
    <r>
      <rPr>
        <sz val="14"/>
        <rFont val="HGPｺﾞｼｯｸM"/>
        <family val="3"/>
        <charset val="128"/>
      </rPr>
      <t>管理運営</t>
    </r>
    <rPh sb="2" eb="4">
      <t>カンリ</t>
    </rPh>
    <rPh sb="4" eb="6">
      <t>ウンエイ</t>
    </rPh>
    <phoneticPr fontId="7"/>
  </si>
  <si>
    <r>
      <t>運営規程に定める〈重要事項〉
(1)施設の目的及び運営の方針
(2)提供する教育・保育の内容
(3)職員の職種、員数及び職務の内容
(4)教育・保育の提供を行う日及び時間並びに提供を行わ
    ない日
(5)保護者から受領する費用の種類、支払を求める理由及
    びその類
(6)乳児、満三歳に満たない幼児及び満三歳以上の幼児
    の区分ごとの</t>
    </r>
    <r>
      <rPr>
        <u/>
        <sz val="11"/>
        <rFont val="HGPｺﾞｼｯｸM"/>
        <family val="3"/>
        <charset val="128"/>
      </rPr>
      <t>利用定員</t>
    </r>
    <r>
      <rPr>
        <sz val="11"/>
        <rFont val="HGPｺﾞｼｯｸM"/>
        <family val="3"/>
        <charset val="128"/>
      </rPr>
      <t xml:space="preserve">
　　　　　　　　　　（※ここでいう利用定員は認可定員のこと）
(7)教育・保育施設の利用の開始、終了に関する事項及び
    利用に当たっての留意事項
(8)緊急時等における対応方法
(9)非常災害対策
(10)虐待の防止のための措置に関する事項
(11)その他教育・保育施設の運営に関する重要事項
</t>
    </r>
    <rPh sb="0" eb="2">
      <t>ウンエイ</t>
    </rPh>
    <rPh sb="2" eb="4">
      <t>キテイ</t>
    </rPh>
    <rPh sb="5" eb="6">
      <t>サダ</t>
    </rPh>
    <rPh sb="18" eb="20">
      <t>シセツ</t>
    </rPh>
    <rPh sb="21" eb="23">
      <t>モクテキ</t>
    </rPh>
    <rPh sb="23" eb="24">
      <t>オヨ</t>
    </rPh>
    <rPh sb="25" eb="27">
      <t>ウンエイ</t>
    </rPh>
    <rPh sb="28" eb="30">
      <t>ホウシン</t>
    </rPh>
    <rPh sb="34" eb="36">
      <t>テイキョウ</t>
    </rPh>
    <rPh sb="38" eb="40">
      <t>キョウイク</t>
    </rPh>
    <rPh sb="41" eb="43">
      <t>ホイク</t>
    </rPh>
    <rPh sb="44" eb="46">
      <t>ナイヨウ</t>
    </rPh>
    <rPh sb="50" eb="52">
      <t>ショクイン</t>
    </rPh>
    <rPh sb="53" eb="55">
      <t>ショクシュ</t>
    </rPh>
    <rPh sb="56" eb="58">
      <t>インスウ</t>
    </rPh>
    <rPh sb="58" eb="59">
      <t>オヨ</t>
    </rPh>
    <rPh sb="60" eb="62">
      <t>ショクム</t>
    </rPh>
    <rPh sb="63" eb="65">
      <t>ナイヨウ</t>
    </rPh>
    <rPh sb="69" eb="71">
      <t>キョウイク</t>
    </rPh>
    <rPh sb="72" eb="74">
      <t>ホイク</t>
    </rPh>
    <rPh sb="75" eb="77">
      <t>テイキョウ</t>
    </rPh>
    <rPh sb="78" eb="79">
      <t>オコナ</t>
    </rPh>
    <rPh sb="80" eb="81">
      <t>ヒ</t>
    </rPh>
    <rPh sb="81" eb="82">
      <t>オヨ</t>
    </rPh>
    <rPh sb="83" eb="85">
      <t>ジカン</t>
    </rPh>
    <rPh sb="85" eb="86">
      <t>ナラ</t>
    </rPh>
    <rPh sb="88" eb="90">
      <t>テイキョウ</t>
    </rPh>
    <rPh sb="91" eb="92">
      <t>オコナ</t>
    </rPh>
    <rPh sb="100" eb="101">
      <t>ヒ</t>
    </rPh>
    <rPh sb="105" eb="108">
      <t>ホゴシャ</t>
    </rPh>
    <rPh sb="110" eb="112">
      <t>ジュリョウ</t>
    </rPh>
    <rPh sb="114" eb="116">
      <t>ヒヨウ</t>
    </rPh>
    <rPh sb="117" eb="119">
      <t>シュルイ</t>
    </rPh>
    <rPh sb="120" eb="122">
      <t>シハラ</t>
    </rPh>
    <rPh sb="123" eb="124">
      <t>モト</t>
    </rPh>
    <rPh sb="126" eb="128">
      <t>リユウ</t>
    </rPh>
    <rPh sb="128" eb="129">
      <t>オヨ</t>
    </rPh>
    <rPh sb="137" eb="138">
      <t>ルイ</t>
    </rPh>
    <rPh sb="142" eb="144">
      <t>ニュウジ</t>
    </rPh>
    <rPh sb="145" eb="146">
      <t>マン</t>
    </rPh>
    <rPh sb="146" eb="148">
      <t>サンサイ</t>
    </rPh>
    <rPh sb="149" eb="150">
      <t>ミ</t>
    </rPh>
    <rPh sb="153" eb="155">
      <t>ヨウジ</t>
    </rPh>
    <rPh sb="155" eb="156">
      <t>オヨ</t>
    </rPh>
    <rPh sb="157" eb="160">
      <t>マンサンサイ</t>
    </rPh>
    <rPh sb="160" eb="162">
      <t>イジョウ</t>
    </rPh>
    <rPh sb="163" eb="165">
      <t>ヨウジ</t>
    </rPh>
    <rPh sb="171" eb="173">
      <t>クブン</t>
    </rPh>
    <rPh sb="176" eb="178">
      <t>リヨウ</t>
    </rPh>
    <rPh sb="178" eb="180">
      <t>テイイン</t>
    </rPh>
    <rPh sb="198" eb="200">
      <t>リヨウ</t>
    </rPh>
    <rPh sb="200" eb="202">
      <t>テイイン</t>
    </rPh>
    <rPh sb="203" eb="205">
      <t>ニンカ</t>
    </rPh>
    <rPh sb="205" eb="207">
      <t>テイイン</t>
    </rPh>
    <rPh sb="215" eb="217">
      <t>キョウイク</t>
    </rPh>
    <rPh sb="218" eb="220">
      <t>ホイク</t>
    </rPh>
    <rPh sb="220" eb="222">
      <t>シセツ</t>
    </rPh>
    <rPh sb="223" eb="225">
      <t>リヨウ</t>
    </rPh>
    <rPh sb="226" eb="228">
      <t>カイシ</t>
    </rPh>
    <rPh sb="229" eb="231">
      <t>シュウリョウ</t>
    </rPh>
    <rPh sb="232" eb="233">
      <t>カン</t>
    </rPh>
    <rPh sb="235" eb="237">
      <t>ジコウ</t>
    </rPh>
    <rPh sb="237" eb="238">
      <t>オヨ</t>
    </rPh>
    <rPh sb="244" eb="246">
      <t>リヨウ</t>
    </rPh>
    <rPh sb="247" eb="248">
      <t>ア</t>
    </rPh>
    <rPh sb="311" eb="312">
      <t>タ</t>
    </rPh>
    <rPh sb="312" eb="314">
      <t>キョウイク</t>
    </rPh>
    <rPh sb="315" eb="317">
      <t>ホイク</t>
    </rPh>
    <rPh sb="317" eb="319">
      <t>シセツ</t>
    </rPh>
    <phoneticPr fontId="3"/>
  </si>
  <si>
    <t>保育士：「児童福祉法（昭和22年法律第164号）」第18条の36第３項
教諭：「教育職員等による児童生徒性暴力等の防止等に関する法律（令和３年法律第57号）」第７条第１項</t>
    <rPh sb="0" eb="3">
      <t>ホイクシ</t>
    </rPh>
    <rPh sb="5" eb="7">
      <t>ジドウ</t>
    </rPh>
    <rPh sb="7" eb="10">
      <t>フクシホウ</t>
    </rPh>
    <rPh sb="11" eb="13">
      <t>ショウワ</t>
    </rPh>
    <rPh sb="15" eb="16">
      <t>ネン</t>
    </rPh>
    <rPh sb="16" eb="18">
      <t>ホウリツ</t>
    </rPh>
    <rPh sb="18" eb="19">
      <t>ダイ</t>
    </rPh>
    <rPh sb="22" eb="23">
      <t>ゴウ</t>
    </rPh>
    <rPh sb="36" eb="38">
      <t>キョウユ</t>
    </rPh>
    <rPh sb="40" eb="42">
      <t>キョウイク</t>
    </rPh>
    <rPh sb="42" eb="44">
      <t>ショクイン</t>
    </rPh>
    <rPh sb="44" eb="45">
      <t>トウ</t>
    </rPh>
    <rPh sb="48" eb="50">
      <t>ジドウ</t>
    </rPh>
    <rPh sb="50" eb="52">
      <t>セイト</t>
    </rPh>
    <rPh sb="52" eb="55">
      <t>セイボウリョク</t>
    </rPh>
    <rPh sb="55" eb="56">
      <t>トウ</t>
    </rPh>
    <rPh sb="57" eb="59">
      <t>ボウシ</t>
    </rPh>
    <rPh sb="59" eb="60">
      <t>トウ</t>
    </rPh>
    <rPh sb="61" eb="62">
      <t>カン</t>
    </rPh>
    <rPh sb="64" eb="66">
      <t>ホウリツ</t>
    </rPh>
    <rPh sb="67" eb="69">
      <t>レイワ</t>
    </rPh>
    <rPh sb="70" eb="71">
      <t>ネン</t>
    </rPh>
    <rPh sb="71" eb="73">
      <t>ホウリツ</t>
    </rPh>
    <rPh sb="73" eb="74">
      <t>ダイ</t>
    </rPh>
    <rPh sb="76" eb="77">
      <t>ゴウ</t>
    </rPh>
    <rPh sb="79" eb="80">
      <t>ダイ</t>
    </rPh>
    <rPh sb="81" eb="82">
      <t>ジョウ</t>
    </rPh>
    <rPh sb="82" eb="83">
      <t>ダイ</t>
    </rPh>
    <rPh sb="84" eb="85">
      <t>コウ</t>
    </rPh>
    <phoneticPr fontId="3"/>
  </si>
  <si>
    <t>　　指導監査年月日に日付を入力すると、基準日が自動入力されます。○／○と入力してください。（例：令和８年８月１日の場合は、2026／８／１）</t>
    <rPh sb="2" eb="6">
      <t>シドウカンサ</t>
    </rPh>
    <rPh sb="6" eb="9">
      <t>ネンガッピ</t>
    </rPh>
    <rPh sb="10" eb="12">
      <t>ヒヅケ</t>
    </rPh>
    <rPh sb="13" eb="15">
      <t>ニュウリョク</t>
    </rPh>
    <rPh sb="19" eb="22">
      <t>キジュンビ</t>
    </rPh>
    <rPh sb="23" eb="25">
      <t>ジドウ</t>
    </rPh>
    <rPh sb="25" eb="27">
      <t>ニュウリョク</t>
    </rPh>
    <rPh sb="48" eb="50">
      <t>レイワ</t>
    </rPh>
    <rPh sb="51" eb="52">
      <t>ネン</t>
    </rPh>
    <phoneticPr fontId="3"/>
  </si>
  <si>
    <r>
      <t xml:space="preserve">★義務
月１回以上の避難訓練及び消火訓練
〈消火訓練〉
　×設置場所の確認、点検のみ
　○初期消火の動作確認、シミュレーション
</t>
    </r>
    <r>
      <rPr>
        <sz val="12"/>
        <color rgb="FF7030A0"/>
        <rFont val="HGPｺﾞｼｯｸM"/>
        <family val="3"/>
        <charset val="128"/>
      </rPr>
      <t>●訓練の実施記録</t>
    </r>
    <rPh sb="1" eb="3">
      <t>ギム</t>
    </rPh>
    <rPh sb="4" eb="5">
      <t>ツキ</t>
    </rPh>
    <rPh sb="6" eb="7">
      <t>カイ</t>
    </rPh>
    <rPh sb="7" eb="9">
      <t>イジョウ</t>
    </rPh>
    <rPh sb="10" eb="12">
      <t>ヒナン</t>
    </rPh>
    <rPh sb="12" eb="14">
      <t>クンレン</t>
    </rPh>
    <rPh sb="14" eb="15">
      <t>オヨ</t>
    </rPh>
    <rPh sb="16" eb="18">
      <t>ショウカ</t>
    </rPh>
    <rPh sb="18" eb="20">
      <t>クンレン</t>
    </rPh>
    <rPh sb="22" eb="24">
      <t>ショウカ</t>
    </rPh>
    <rPh sb="24" eb="26">
      <t>クンレン</t>
    </rPh>
    <rPh sb="30" eb="32">
      <t>セッチ</t>
    </rPh>
    <rPh sb="32" eb="34">
      <t>バショ</t>
    </rPh>
    <rPh sb="35" eb="37">
      <t>カクニン</t>
    </rPh>
    <rPh sb="38" eb="40">
      <t>テンケン</t>
    </rPh>
    <rPh sb="45" eb="47">
      <t>ショキ</t>
    </rPh>
    <rPh sb="47" eb="49">
      <t>ショウカ</t>
    </rPh>
    <rPh sb="50" eb="52">
      <t>ドウサ</t>
    </rPh>
    <rPh sb="52" eb="54">
      <t>カクニン</t>
    </rPh>
    <rPh sb="65" eb="67">
      <t>クンレン</t>
    </rPh>
    <rPh sb="68" eb="70">
      <t>ジッシ</t>
    </rPh>
    <rPh sb="70" eb="72">
      <t>キロク</t>
    </rPh>
    <phoneticPr fontId="3"/>
  </si>
  <si>
    <t>平日算定用(幼保）</t>
    <rPh sb="0" eb="2">
      <t>ヘイジツ</t>
    </rPh>
    <rPh sb="2" eb="4">
      <t>サンテイ</t>
    </rPh>
    <rPh sb="4" eb="5">
      <t>ヨウ</t>
    </rPh>
    <rPh sb="6" eb="8">
      <t>ヨウホ</t>
    </rPh>
    <phoneticPr fontId="3"/>
  </si>
  <si>
    <t>山の日</t>
    <rPh sb="0" eb="1">
      <t>ヤマ</t>
    </rPh>
    <rPh sb="2" eb="3">
      <t>ヒ</t>
    </rPh>
    <phoneticPr fontId="3"/>
  </si>
  <si>
    <t>　　施設類型の欄を選択してから指導監査年月日を入力してください。</t>
    <rPh sb="2" eb="4">
      <t>シセツ</t>
    </rPh>
    <rPh sb="4" eb="6">
      <t>ルイケイ</t>
    </rPh>
    <rPh sb="7" eb="8">
      <t>ラン</t>
    </rPh>
    <rPh sb="9" eb="11">
      <t>センタク</t>
    </rPh>
    <rPh sb="15" eb="19">
      <t>シドウカンサ</t>
    </rPh>
    <rPh sb="19" eb="22">
      <t>ネンガッピ</t>
    </rPh>
    <rPh sb="23" eb="25">
      <t>ニュウリョク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</si>
</sst>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ge&quot;年&quot;m&quot;月&quot;d&quot;日&quot;\ "/>
    <numFmt numFmtId="177" formatCode="ggge&quot;年&quot;m&quot;月&quot;d&quot;日&quot;\(aaa\)"/>
    <numFmt numFmtId="178" formatCode="ge&quot;年&quot;m&quot;月&quot;"/>
    <numFmt numFmtId="179" formatCode="h:mm;@"/>
    <numFmt numFmtId="180" formatCode="[$-F800]dddd\,\ mmmm\ dd\,\ yyyy"/>
    <numFmt numFmtId="181" formatCode="0_);[Red]\(0\)"/>
  </numFmts>
  <fonts count="88" x14ac:knownFonts="1">
    <font>
      <sz val="11"/>
      <color theme="1"/>
      <name val="游ゴシック"/>
      <family val="2"/>
      <charset val="128"/>
      <scheme val="minor"/>
    </font>
    <font>
      <sz val="11"/>
      <color theme="1"/>
      <name val="Arial"/>
      <family val="2"/>
      <charset val="128"/>
    </font>
    <font>
      <sz val="11"/>
      <color theme="1"/>
      <name val="Arial"/>
      <family val="2"/>
      <charset val="128"/>
    </font>
    <font>
      <sz val="6"/>
      <name val="游ゴシック"/>
      <family val="2"/>
      <charset val="128"/>
      <scheme val="minor"/>
    </font>
    <font>
      <sz val="9"/>
      <color theme="1"/>
      <name val="游ゴシック"/>
      <family val="2"/>
      <charset val="128"/>
      <scheme val="minor"/>
    </font>
    <font>
      <sz val="10"/>
      <color theme="1"/>
      <name val="游ゴシック"/>
      <family val="3"/>
      <charset val="128"/>
      <scheme val="minor"/>
    </font>
    <font>
      <sz val="10"/>
      <color theme="1"/>
      <name val="游ゴシック"/>
      <family val="2"/>
      <charset val="128"/>
      <scheme val="minor"/>
    </font>
    <font>
      <sz val="6"/>
      <name val="ＭＳ Ｐゴシック"/>
      <family val="3"/>
      <charset val="128"/>
    </font>
    <font>
      <u/>
      <sz val="11"/>
      <color theme="10"/>
      <name val="游ゴシック"/>
      <family val="2"/>
      <charset val="128"/>
      <scheme val="minor"/>
    </font>
    <font>
      <sz val="11"/>
      <color theme="1"/>
      <name val="游ゴシック"/>
      <family val="3"/>
      <charset val="128"/>
      <scheme val="minor"/>
    </font>
    <font>
      <b/>
      <sz val="14"/>
      <name val="HGPｺﾞｼｯｸM"/>
      <family val="3"/>
      <charset val="128"/>
    </font>
    <font>
      <b/>
      <sz val="12"/>
      <name val="HGPｺﾞｼｯｸM"/>
      <family val="3"/>
      <charset val="128"/>
    </font>
    <font>
      <sz val="12"/>
      <name val="HGPｺﾞｼｯｸM"/>
      <family val="3"/>
      <charset val="128"/>
    </font>
    <font>
      <sz val="12"/>
      <color rgb="FFFF0000"/>
      <name val="HGPｺﾞｼｯｸM"/>
      <family val="3"/>
      <charset val="128"/>
    </font>
    <font>
      <sz val="11"/>
      <name val="HGPｺﾞｼｯｸM"/>
      <family val="3"/>
      <charset val="128"/>
    </font>
    <font>
      <sz val="10"/>
      <name val="HGPｺﾞｼｯｸM"/>
      <family val="3"/>
      <charset val="128"/>
    </font>
    <font>
      <sz val="12"/>
      <name val="Segoe UI Symbol"/>
      <family val="3"/>
    </font>
    <font>
      <sz val="9"/>
      <color theme="1"/>
      <name val="游ゴシック"/>
      <family val="3"/>
      <charset val="128"/>
      <scheme val="minor"/>
    </font>
    <font>
      <u/>
      <sz val="10"/>
      <name val="HGPｺﾞｼｯｸM"/>
      <family val="3"/>
      <charset val="128"/>
    </font>
    <font>
      <sz val="12"/>
      <color rgb="FF0070C0"/>
      <name val="HGPｺﾞｼｯｸM"/>
      <family val="3"/>
      <charset val="128"/>
    </font>
    <font>
      <sz val="9"/>
      <color rgb="FF0070C0"/>
      <name val="游ゴシック"/>
      <family val="3"/>
      <charset val="128"/>
      <scheme val="minor"/>
    </font>
    <font>
      <b/>
      <sz val="10"/>
      <color theme="1"/>
      <name val="游ゴシック"/>
      <family val="3"/>
      <charset val="128"/>
      <scheme val="minor"/>
    </font>
    <font>
      <sz val="10"/>
      <color rgb="FF0070C0"/>
      <name val="HGPｺﾞｼｯｸM"/>
      <family val="3"/>
      <charset val="128"/>
    </font>
    <font>
      <sz val="12"/>
      <color rgb="FF7030A0"/>
      <name val="HGPｺﾞｼｯｸM"/>
      <family val="3"/>
      <charset val="128"/>
    </font>
    <font>
      <sz val="8"/>
      <name val="HGPｺﾞｼｯｸM"/>
      <family val="3"/>
      <charset val="128"/>
    </font>
    <font>
      <sz val="9"/>
      <color rgb="FF0070C0"/>
      <name val="HGPｺﾞｼｯｸM"/>
      <family val="3"/>
      <charset val="128"/>
    </font>
    <font>
      <sz val="11"/>
      <color rgb="FFFF0000"/>
      <name val="游ゴシック"/>
      <family val="2"/>
      <charset val="128"/>
      <scheme val="minor"/>
    </font>
    <font>
      <b/>
      <sz val="11"/>
      <color rgb="FFFF0000"/>
      <name val="游ゴシック"/>
      <family val="3"/>
      <charset val="128"/>
      <scheme val="minor"/>
    </font>
    <font>
      <sz val="11"/>
      <color rgb="FFFF0000"/>
      <name val="游ゴシック"/>
      <family val="3"/>
      <charset val="128"/>
      <scheme val="minor"/>
    </font>
    <font>
      <u/>
      <sz val="12"/>
      <color rgb="FF0070C0"/>
      <name val="HGPｺﾞｼｯｸM"/>
      <family val="3"/>
      <charset val="128"/>
    </font>
    <font>
      <sz val="10"/>
      <color rgb="FF7030A0"/>
      <name val="HGPｺﾞｼｯｸM"/>
      <family val="3"/>
      <charset val="128"/>
    </font>
    <font>
      <sz val="11"/>
      <color theme="1"/>
      <name val="游ゴシック"/>
      <family val="2"/>
      <charset val="128"/>
      <scheme val="minor"/>
    </font>
    <font>
      <sz val="11"/>
      <name val="游ゴシック"/>
      <family val="3"/>
      <charset val="128"/>
      <scheme val="minor"/>
    </font>
    <font>
      <sz val="11"/>
      <color rgb="FF7030A0"/>
      <name val="HGPｺﾞｼｯｸM"/>
      <family val="3"/>
      <charset val="128"/>
    </font>
    <font>
      <sz val="12"/>
      <name val="HG丸ｺﾞｼｯｸM-PRO"/>
      <family val="3"/>
      <charset val="128"/>
    </font>
    <font>
      <sz val="8"/>
      <color theme="1"/>
      <name val="游ゴシック"/>
      <family val="3"/>
      <charset val="128"/>
      <scheme val="minor"/>
    </font>
    <font>
      <u/>
      <sz val="12"/>
      <name val="HGPｺﾞｼｯｸM"/>
      <family val="3"/>
      <charset val="128"/>
    </font>
    <font>
      <sz val="10"/>
      <name val="游ゴシック"/>
      <family val="3"/>
      <charset val="128"/>
      <scheme val="minor"/>
    </font>
    <font>
      <sz val="9"/>
      <name val="游ゴシック"/>
      <family val="3"/>
      <charset val="128"/>
      <scheme val="minor"/>
    </font>
    <font>
      <strike/>
      <sz val="12"/>
      <name val="HGPｺﾞｼｯｸM"/>
      <family val="3"/>
      <charset val="128"/>
    </font>
    <font>
      <sz val="18"/>
      <name val="ＭＳ Ｐゴシック"/>
      <family val="3"/>
      <charset val="128"/>
    </font>
    <font>
      <sz val="12"/>
      <color rgb="FFFF0000"/>
      <name val="HG丸ｺﾞｼｯｸM-PRO"/>
      <family val="3"/>
      <charset val="128"/>
    </font>
    <font>
      <strike/>
      <sz val="9"/>
      <color rgb="FFFF0000"/>
      <name val="游ゴシック"/>
      <family val="3"/>
      <charset val="128"/>
      <scheme val="minor"/>
    </font>
    <font>
      <strike/>
      <sz val="10"/>
      <color rgb="FFFF0000"/>
      <name val="游ゴシック"/>
      <family val="3"/>
      <charset val="128"/>
      <scheme val="minor"/>
    </font>
    <font>
      <strike/>
      <sz val="12"/>
      <color rgb="FFFF0000"/>
      <name val="HGPｺﾞｼｯｸM"/>
      <family val="3"/>
      <charset val="128"/>
    </font>
    <font>
      <strike/>
      <sz val="10"/>
      <color rgb="FFFF0000"/>
      <name val="HGPｺﾞｼｯｸM"/>
      <family val="3"/>
      <charset val="128"/>
    </font>
    <font>
      <sz val="10"/>
      <color rgb="FFFF0000"/>
      <name val="游ゴシック"/>
      <family val="2"/>
      <charset val="128"/>
      <scheme val="minor"/>
    </font>
    <font>
      <sz val="12"/>
      <color theme="1"/>
      <name val="HGPｺﾞｼｯｸM"/>
      <family val="3"/>
      <charset val="128"/>
    </font>
    <font>
      <strike/>
      <sz val="11"/>
      <name val="HGPｺﾞｼｯｸM"/>
      <family val="3"/>
      <charset val="128"/>
    </font>
    <font>
      <sz val="16"/>
      <name val="Arial"/>
      <family val="2"/>
    </font>
    <font>
      <sz val="16"/>
      <name val="ＭＳ Ｐゴシック"/>
      <family val="3"/>
      <charset val="128"/>
    </font>
    <font>
      <sz val="11"/>
      <name val="Arial"/>
      <family val="2"/>
    </font>
    <font>
      <sz val="11"/>
      <name val="ＭＳ Ｐゴシック"/>
      <family val="2"/>
      <charset val="128"/>
    </font>
    <font>
      <sz val="6"/>
      <name val="Arial"/>
      <family val="2"/>
      <charset val="128"/>
    </font>
    <font>
      <sz val="11"/>
      <name val="游ゴシック"/>
      <family val="2"/>
      <charset val="128"/>
    </font>
    <font>
      <sz val="12"/>
      <name val="Arial"/>
      <family val="2"/>
    </font>
    <font>
      <sz val="12"/>
      <name val="ＭＳ Ｐゴシック"/>
      <family val="3"/>
      <charset val="128"/>
    </font>
    <font>
      <sz val="11"/>
      <name val="ＭＳ Ｐゴシック"/>
      <family val="3"/>
      <charset val="128"/>
    </font>
    <font>
      <sz val="8"/>
      <name val="ＭＳ Ｐゴシック"/>
      <family val="2"/>
      <charset val="128"/>
    </font>
    <font>
      <b/>
      <sz val="11"/>
      <name val="Arial"/>
      <family val="2"/>
    </font>
    <font>
      <b/>
      <sz val="11"/>
      <name val="ＭＳ Ｐゴシック"/>
      <family val="3"/>
      <charset val="128"/>
    </font>
    <font>
      <sz val="11"/>
      <color theme="1"/>
      <name val="Arial"/>
      <family val="2"/>
    </font>
    <font>
      <sz val="12"/>
      <color theme="1"/>
      <name val="Arial"/>
      <family val="2"/>
    </font>
    <font>
      <sz val="12"/>
      <color theme="1"/>
      <name val="ＭＳ Ｐゴシック"/>
      <family val="3"/>
      <charset val="128"/>
    </font>
    <font>
      <sz val="8"/>
      <color theme="1"/>
      <name val="Arial"/>
      <family val="3"/>
      <charset val="128"/>
    </font>
    <font>
      <sz val="8"/>
      <color theme="1"/>
      <name val="ＭＳ Ｐゴシック"/>
      <family val="3"/>
      <charset val="128"/>
    </font>
    <font>
      <sz val="8"/>
      <color theme="1"/>
      <name val="Arial"/>
      <family val="2"/>
    </font>
    <font>
      <sz val="10"/>
      <color theme="1"/>
      <name val="Arial"/>
      <family val="2"/>
    </font>
    <font>
      <sz val="10"/>
      <color theme="1"/>
      <name val="ＭＳ Ｐゴシック"/>
      <family val="3"/>
      <charset val="128"/>
    </font>
    <font>
      <sz val="11"/>
      <color theme="1"/>
      <name val="ＭＳ Ｐゴシック"/>
      <family val="3"/>
      <charset val="128"/>
    </font>
    <font>
      <sz val="11"/>
      <color theme="1"/>
      <name val="ＭＳ Ｐゴシック"/>
      <family val="2"/>
      <charset val="128"/>
    </font>
    <font>
      <sz val="9"/>
      <color theme="1"/>
      <name val="Arial"/>
      <family val="2"/>
    </font>
    <font>
      <sz val="9"/>
      <color theme="1"/>
      <name val="ＭＳ Ｐゴシック"/>
      <family val="3"/>
      <charset val="128"/>
    </font>
    <font>
      <sz val="11"/>
      <name val="Arial"/>
      <family val="3"/>
      <charset val="128"/>
    </font>
    <font>
      <sz val="11"/>
      <name val="Arial"/>
      <family val="3"/>
    </font>
    <font>
      <sz val="11"/>
      <name val="游ゴシック"/>
      <family val="3"/>
      <charset val="128"/>
    </font>
    <font>
      <b/>
      <sz val="11"/>
      <name val="游ゴシック"/>
      <family val="3"/>
      <charset val="128"/>
    </font>
    <font>
      <sz val="9"/>
      <name val="ＭＳ Ｐゴシック"/>
      <family val="2"/>
      <charset val="128"/>
    </font>
    <font>
      <b/>
      <sz val="11"/>
      <name val="ＭＳ Ｐゴシック"/>
      <family val="2"/>
      <charset val="128"/>
    </font>
    <font>
      <b/>
      <sz val="14"/>
      <color rgb="FF0070C0"/>
      <name val="HGPｺﾞｼｯｸM"/>
      <family val="3"/>
      <charset val="128"/>
    </font>
    <font>
      <sz val="11"/>
      <name val="游ゴシック"/>
      <family val="2"/>
      <charset val="128"/>
      <scheme val="minor"/>
    </font>
    <font>
      <b/>
      <u/>
      <sz val="12"/>
      <name val="HGPｺﾞｼｯｸM"/>
      <family val="3"/>
      <charset val="128"/>
    </font>
    <font>
      <sz val="11"/>
      <color theme="1"/>
      <name val="Arial"/>
      <family val="3"/>
    </font>
    <font>
      <sz val="11"/>
      <color theme="1"/>
      <name val="Arial"/>
      <family val="3"/>
      <charset val="128"/>
    </font>
    <font>
      <sz val="14"/>
      <name val="HGPｺﾞｼｯｸM"/>
      <family val="3"/>
      <charset val="128"/>
    </font>
    <font>
      <sz val="14"/>
      <color rgb="FFFF0000"/>
      <name val="HGPｺﾞｼｯｸM"/>
      <family val="3"/>
      <charset val="128"/>
    </font>
    <font>
      <u/>
      <sz val="11"/>
      <name val="HGPｺﾞｼｯｸM"/>
      <family val="3"/>
      <charset val="128"/>
    </font>
    <font>
      <b/>
      <sz val="11"/>
      <name val="游ゴシック"/>
      <family val="3"/>
      <charset val="128"/>
      <scheme val="minor"/>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ECFF"/>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hair">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auto="1"/>
      </top>
      <bottom/>
      <diagonal style="thin">
        <color indexed="64"/>
      </diagonal>
    </border>
  </borders>
  <cellStyleXfs count="6">
    <xf numFmtId="0" fontId="0" fillId="0" borderId="0">
      <alignment vertical="center"/>
    </xf>
    <xf numFmtId="0" fontId="8" fillId="0" borderId="0" applyNumberFormat="0" applyFill="0" applyBorder="0" applyAlignment="0" applyProtection="0">
      <alignment vertical="center"/>
    </xf>
    <xf numFmtId="0" fontId="9" fillId="0" borderId="0">
      <alignment vertical="center"/>
    </xf>
    <xf numFmtId="0" fontId="31" fillId="0" borderId="0">
      <alignment vertical="center"/>
    </xf>
    <xf numFmtId="0" fontId="2" fillId="0" borderId="0">
      <alignment vertical="center"/>
    </xf>
    <xf numFmtId="0" fontId="1" fillId="0" borderId="0">
      <alignment vertical="center"/>
    </xf>
  </cellStyleXfs>
  <cellXfs count="953">
    <xf numFmtId="0" fontId="0" fillId="0" borderId="0" xfId="0">
      <alignment vertical="center"/>
    </xf>
    <xf numFmtId="0" fontId="4" fillId="0" borderId="0" xfId="0" applyFont="1">
      <alignment vertical="center"/>
    </xf>
    <xf numFmtId="0" fontId="0" fillId="0" borderId="0" xfId="0" applyAlignment="1">
      <alignment horizontal="center" vertical="center"/>
    </xf>
    <xf numFmtId="0" fontId="10" fillId="0" borderId="0" xfId="2" applyFont="1">
      <alignment vertical="center"/>
    </xf>
    <xf numFmtId="0" fontId="10" fillId="0" borderId="0" xfId="2" applyFont="1" applyAlignment="1"/>
    <xf numFmtId="0" fontId="11" fillId="0" borderId="0" xfId="2" applyFont="1" applyAlignment="1"/>
    <xf numFmtId="0" fontId="11" fillId="0" borderId="0" xfId="2" applyFont="1" applyAlignment="1">
      <alignment vertical="top"/>
    </xf>
    <xf numFmtId="0" fontId="12" fillId="0" borderId="0" xfId="2" applyFont="1">
      <alignment vertical="center"/>
    </xf>
    <xf numFmtId="0" fontId="12" fillId="0" borderId="0" xfId="2" applyFont="1" applyAlignment="1">
      <alignment horizontal="left" indent="5"/>
    </xf>
    <xf numFmtId="0" fontId="12" fillId="0" borderId="0" xfId="2" applyFont="1" applyAlignment="1">
      <alignment horizontal="left" vertical="top" wrapText="1"/>
    </xf>
    <xf numFmtId="0" fontId="11" fillId="0" borderId="2" xfId="2" applyFont="1" applyBorder="1">
      <alignment vertical="center"/>
    </xf>
    <xf numFmtId="0" fontId="11" fillId="0" borderId="2" xfId="2" applyFont="1" applyBorder="1" applyAlignment="1"/>
    <xf numFmtId="0" fontId="11" fillId="0" borderId="2" xfId="2" applyFont="1" applyBorder="1" applyAlignment="1">
      <alignment vertical="top"/>
    </xf>
    <xf numFmtId="0" fontId="12" fillId="0" borderId="2" xfId="2" applyFont="1" applyBorder="1">
      <alignment vertical="center"/>
    </xf>
    <xf numFmtId="0" fontId="12" fillId="0" borderId="2" xfId="2" applyFont="1" applyBorder="1" applyAlignment="1"/>
    <xf numFmtId="0" fontId="11" fillId="0" borderId="2" xfId="2" applyFont="1" applyBorder="1" applyAlignment="1">
      <alignment horizontal="left" vertical="top" wrapText="1"/>
    </xf>
    <xf numFmtId="0" fontId="12" fillId="0" borderId="0" xfId="2" applyFont="1" applyAlignment="1">
      <alignment horizontal="center" vertical="center"/>
    </xf>
    <xf numFmtId="0" fontId="12" fillId="0" borderId="0" xfId="2" applyFont="1" applyAlignment="1"/>
    <xf numFmtId="0" fontId="12" fillId="0" borderId="12" xfId="2" applyFont="1" applyBorder="1" applyAlignment="1">
      <alignment vertical="center" wrapText="1"/>
    </xf>
    <xf numFmtId="0" fontId="12" fillId="0" borderId="2" xfId="2" applyFont="1" applyBorder="1" applyAlignment="1">
      <alignment vertical="top" wrapText="1"/>
    </xf>
    <xf numFmtId="0" fontId="12" fillId="0" borderId="0" xfId="2" applyFont="1" applyAlignment="1">
      <alignment vertical="top"/>
    </xf>
    <xf numFmtId="0" fontId="12" fillId="0" borderId="0" xfId="2" applyFont="1" applyAlignment="1">
      <alignment vertical="top" wrapText="1"/>
    </xf>
    <xf numFmtId="0" fontId="12" fillId="0" borderId="0" xfId="2" applyFont="1" applyAlignment="1">
      <alignment wrapText="1"/>
    </xf>
    <xf numFmtId="0" fontId="12" fillId="0" borderId="7" xfId="2" applyFont="1" applyBorder="1">
      <alignment vertical="center"/>
    </xf>
    <xf numFmtId="0" fontId="12" fillId="0" borderId="3" xfId="2" applyFont="1" applyBorder="1" applyAlignment="1">
      <alignment vertical="top"/>
    </xf>
    <xf numFmtId="0" fontId="12" fillId="0" borderId="4" xfId="2" applyFont="1" applyBorder="1" applyAlignment="1">
      <alignment vertical="top"/>
    </xf>
    <xf numFmtId="0" fontId="12" fillId="0" borderId="4" xfId="2" applyFont="1" applyBorder="1" applyAlignment="1">
      <alignment horizontal="center" vertical="top"/>
    </xf>
    <xf numFmtId="0" fontId="12" fillId="0" borderId="5" xfId="2" applyFont="1" applyBorder="1" applyAlignment="1">
      <alignment vertical="top"/>
    </xf>
    <xf numFmtId="0" fontId="12" fillId="0" borderId="7" xfId="2" applyFont="1" applyBorder="1" applyAlignment="1">
      <alignment vertical="top"/>
    </xf>
    <xf numFmtId="0" fontId="12" fillId="0" borderId="0" xfId="2" applyFont="1" applyAlignment="1">
      <alignment horizontal="center" vertical="top"/>
    </xf>
    <xf numFmtId="0" fontId="11" fillId="0" borderId="0" xfId="0" applyFont="1" applyAlignment="1">
      <alignment vertical="top"/>
    </xf>
    <xf numFmtId="0" fontId="12" fillId="0" borderId="27" xfId="2" applyFont="1" applyBorder="1" applyAlignment="1">
      <alignment vertical="top"/>
    </xf>
    <xf numFmtId="0" fontId="12" fillId="0" borderId="2" xfId="2" applyFont="1" applyBorder="1" applyAlignment="1">
      <alignment vertical="top"/>
    </xf>
    <xf numFmtId="0" fontId="12" fillId="0" borderId="28" xfId="2" applyFont="1" applyBorder="1" applyAlignment="1">
      <alignment vertical="top"/>
    </xf>
    <xf numFmtId="0" fontId="12" fillId="0" borderId="22" xfId="2" applyFont="1" applyBorder="1" applyAlignment="1">
      <alignment vertical="top"/>
    </xf>
    <xf numFmtId="0" fontId="12" fillId="0" borderId="22" xfId="2" applyFont="1" applyBorder="1">
      <alignment vertical="center"/>
    </xf>
    <xf numFmtId="0" fontId="12" fillId="0" borderId="0" xfId="2" applyFont="1" applyAlignment="1">
      <alignment vertical="center" wrapText="1"/>
    </xf>
    <xf numFmtId="0" fontId="12" fillId="0" borderId="27" xfId="2" applyFont="1" applyBorder="1" applyAlignment="1">
      <alignment vertical="top" wrapText="1"/>
    </xf>
    <xf numFmtId="0" fontId="12" fillId="0" borderId="28" xfId="2" applyFont="1" applyBorder="1" applyAlignment="1">
      <alignment vertical="top" wrapText="1"/>
    </xf>
    <xf numFmtId="0" fontId="0" fillId="2" borderId="1" xfId="0" applyFill="1" applyBorder="1">
      <alignment vertical="center"/>
    </xf>
    <xf numFmtId="0" fontId="12" fillId="0" borderId="22" xfId="2" applyFont="1" applyBorder="1" applyAlignment="1">
      <alignment vertical="top" wrapText="1"/>
    </xf>
    <xf numFmtId="0" fontId="12" fillId="0" borderId="0" xfId="2" applyFont="1" applyAlignment="1">
      <alignment horizontal="left" vertical="center"/>
    </xf>
    <xf numFmtId="0" fontId="12" fillId="0" borderId="0" xfId="2" applyFont="1" applyAlignment="1">
      <alignment horizontal="center" vertical="center" wrapText="1"/>
    </xf>
    <xf numFmtId="0" fontId="0" fillId="0" borderId="19" xfId="0" applyBorder="1">
      <alignment vertical="center"/>
    </xf>
    <xf numFmtId="0" fontId="0" fillId="0" borderId="34" xfId="0" applyBorder="1">
      <alignment vertical="center"/>
    </xf>
    <xf numFmtId="0" fontId="0" fillId="3" borderId="1" xfId="0" applyFill="1" applyBorder="1">
      <alignment vertical="center"/>
    </xf>
    <xf numFmtId="0" fontId="12" fillId="0" borderId="36" xfId="2" applyFont="1" applyBorder="1" applyAlignment="1">
      <alignment vertical="top" wrapText="1"/>
    </xf>
    <xf numFmtId="0" fontId="12" fillId="0" borderId="37" xfId="2" applyFont="1" applyBorder="1" applyAlignment="1">
      <alignment vertical="top" wrapText="1"/>
    </xf>
    <xf numFmtId="0" fontId="12" fillId="0" borderId="22" xfId="2" applyFont="1" applyBorder="1" applyAlignment="1">
      <alignment horizontal="left" vertical="top" wrapText="1"/>
    </xf>
    <xf numFmtId="0" fontId="12" fillId="0" borderId="7" xfId="2" applyFont="1" applyBorder="1" applyAlignment="1">
      <alignment horizontal="left" vertical="top" wrapText="1"/>
    </xf>
    <xf numFmtId="0" fontId="0" fillId="0" borderId="1" xfId="0" applyBorder="1" applyAlignment="1">
      <alignment horizontal="center" vertical="center"/>
    </xf>
    <xf numFmtId="0" fontId="12" fillId="0" borderId="35" xfId="2" applyFont="1" applyBorder="1">
      <alignment vertical="center"/>
    </xf>
    <xf numFmtId="0" fontId="12" fillId="0" borderId="16" xfId="2" applyFont="1" applyBorder="1">
      <alignment vertical="center"/>
    </xf>
    <xf numFmtId="0" fontId="15" fillId="0" borderId="0" xfId="2" applyFont="1" applyAlignment="1">
      <alignment horizontal="center" vertical="center" wrapText="1"/>
    </xf>
    <xf numFmtId="0" fontId="12" fillId="0" borderId="22" xfId="2" applyFont="1" applyBorder="1" applyAlignment="1">
      <alignment horizontal="center" vertical="top" wrapText="1"/>
    </xf>
    <xf numFmtId="0" fontId="20" fillId="0" borderId="0" xfId="0" applyFont="1">
      <alignment vertical="center"/>
    </xf>
    <xf numFmtId="0" fontId="0" fillId="4" borderId="1" xfId="0" applyFill="1" applyBorder="1" applyAlignment="1">
      <alignment horizontal="center" vertical="center"/>
    </xf>
    <xf numFmtId="0" fontId="21" fillId="0" borderId="0" xfId="0" applyFont="1">
      <alignment vertical="center"/>
    </xf>
    <xf numFmtId="0" fontId="12" fillId="0" borderId="16" xfId="2" applyFont="1" applyBorder="1" applyAlignment="1">
      <alignment vertical="top"/>
    </xf>
    <xf numFmtId="0" fontId="23" fillId="0" borderId="12" xfId="2" applyFont="1" applyBorder="1" applyAlignment="1">
      <alignment vertical="top" wrapText="1"/>
    </xf>
    <xf numFmtId="0" fontId="12" fillId="0" borderId="35" xfId="2" applyFont="1" applyBorder="1" applyAlignment="1">
      <alignment vertical="top" wrapText="1"/>
    </xf>
    <xf numFmtId="0" fontId="12" fillId="0" borderId="12" xfId="2" applyFont="1" applyBorder="1" applyAlignment="1">
      <alignment vertical="top"/>
    </xf>
    <xf numFmtId="0" fontId="12" fillId="0" borderId="0" xfId="2" applyFont="1" applyAlignment="1">
      <alignment horizontal="center" vertical="top" wrapText="1"/>
    </xf>
    <xf numFmtId="0" fontId="12" fillId="0" borderId="16" xfId="2" applyFont="1" applyBorder="1" applyAlignment="1">
      <alignment vertical="top" wrapText="1"/>
    </xf>
    <xf numFmtId="0" fontId="12" fillId="0" borderId="17" xfId="2" applyFont="1" applyBorder="1" applyAlignment="1">
      <alignment vertical="top" wrapText="1"/>
    </xf>
    <xf numFmtId="0" fontId="12" fillId="3" borderId="19" xfId="2" applyFont="1" applyFill="1" applyBorder="1" applyAlignment="1">
      <alignment vertical="top"/>
    </xf>
    <xf numFmtId="0" fontId="12" fillId="3" borderId="33" xfId="2" applyFont="1" applyFill="1" applyBorder="1" applyAlignment="1">
      <alignment vertical="top"/>
    </xf>
    <xf numFmtId="0" fontId="12" fillId="3" borderId="20" xfId="2" applyFont="1" applyFill="1" applyBorder="1" applyAlignment="1">
      <alignment vertical="top"/>
    </xf>
    <xf numFmtId="0" fontId="12" fillId="0" borderId="36" xfId="2" applyFont="1" applyBorder="1">
      <alignment vertical="center"/>
    </xf>
    <xf numFmtId="0" fontId="12" fillId="0" borderId="36" xfId="2" applyFont="1" applyBorder="1" applyAlignment="1">
      <alignment vertical="top"/>
    </xf>
    <xf numFmtId="0" fontId="12" fillId="0" borderId="0" xfId="2" applyFont="1" applyAlignment="1">
      <alignment horizontal="left" vertical="top"/>
    </xf>
    <xf numFmtId="0" fontId="12" fillId="3" borderId="0" xfId="2" applyFont="1" applyFill="1" applyAlignment="1">
      <alignment vertical="center" wrapText="1"/>
    </xf>
    <xf numFmtId="0" fontId="12" fillId="0" borderId="35" xfId="2" applyFont="1" applyBorder="1" applyAlignment="1">
      <alignment vertical="center" wrapText="1"/>
    </xf>
    <xf numFmtId="0" fontId="12" fillId="0" borderId="37" xfId="2" applyFont="1" applyBorder="1">
      <alignment vertical="center"/>
    </xf>
    <xf numFmtId="0" fontId="12" fillId="0" borderId="16" xfId="2" applyFont="1" applyBorder="1" applyAlignment="1"/>
    <xf numFmtId="0" fontId="12" fillId="0" borderId="7" xfId="2" applyFont="1" applyBorder="1" applyAlignment="1">
      <alignment vertical="top" wrapText="1"/>
    </xf>
    <xf numFmtId="0" fontId="23" fillId="0" borderId="7" xfId="2" applyFont="1" applyBorder="1" applyAlignment="1">
      <alignment vertical="top" wrapText="1"/>
    </xf>
    <xf numFmtId="0" fontId="23" fillId="0" borderId="12" xfId="2" applyFont="1" applyBorder="1" applyAlignment="1">
      <alignment vertical="center" wrapText="1"/>
    </xf>
    <xf numFmtId="0" fontId="12" fillId="0" borderId="30" xfId="2" applyFont="1" applyBorder="1" applyAlignment="1">
      <alignment vertical="top" wrapText="1"/>
    </xf>
    <xf numFmtId="0" fontId="12" fillId="0" borderId="0" xfId="0" applyFont="1" applyAlignment="1">
      <alignment horizontal="center" vertical="top" wrapText="1"/>
    </xf>
    <xf numFmtId="0" fontId="12" fillId="0" borderId="7" xfId="2" applyFont="1" applyBorder="1" applyAlignment="1">
      <alignment horizontal="center" vertical="center" wrapText="1"/>
    </xf>
    <xf numFmtId="0" fontId="15" fillId="0" borderId="0" xfId="0" applyFont="1" applyAlignment="1">
      <alignment horizontal="left" vertical="center" wrapText="1"/>
    </xf>
    <xf numFmtId="0" fontId="12" fillId="0" borderId="22" xfId="0" applyFont="1" applyBorder="1" applyAlignment="1">
      <alignment horizontal="center" vertical="top" wrapText="1"/>
    </xf>
    <xf numFmtId="0" fontId="12" fillId="0" borderId="31" xfId="2" applyFont="1" applyBorder="1" applyAlignment="1">
      <alignment vertical="top" wrapText="1"/>
    </xf>
    <xf numFmtId="0" fontId="15" fillId="0" borderId="2" xfId="0" applyFont="1" applyBorder="1" applyAlignment="1">
      <alignment horizontal="left" vertical="center" wrapText="1"/>
    </xf>
    <xf numFmtId="0" fontId="15" fillId="0" borderId="28" xfId="0" applyFont="1" applyBorder="1" applyAlignment="1">
      <alignment horizontal="left" vertical="center" wrapText="1"/>
    </xf>
    <xf numFmtId="0" fontId="15" fillId="0" borderId="0" xfId="0" applyFont="1" applyAlignment="1">
      <alignment vertical="top" wrapText="1"/>
    </xf>
    <xf numFmtId="0" fontId="15" fillId="0" borderId="22" xfId="0" applyFont="1" applyBorder="1" applyAlignment="1">
      <alignment vertical="top" wrapText="1"/>
    </xf>
    <xf numFmtId="0" fontId="22" fillId="0" borderId="22" xfId="2" applyFont="1" applyBorder="1" applyAlignment="1">
      <alignment vertical="top" wrapText="1"/>
    </xf>
    <xf numFmtId="0" fontId="22" fillId="0" borderId="2" xfId="2" applyFont="1" applyBorder="1" applyAlignment="1">
      <alignment vertical="top" wrapText="1"/>
    </xf>
    <xf numFmtId="0" fontId="22" fillId="0" borderId="28" xfId="2" applyFont="1" applyBorder="1" applyAlignment="1">
      <alignment vertical="top" wrapText="1"/>
    </xf>
    <xf numFmtId="0" fontId="12" fillId="0" borderId="12" xfId="2" applyFont="1" applyBorder="1" applyAlignment="1">
      <alignment horizontal="left" vertical="center"/>
    </xf>
    <xf numFmtId="0" fontId="12" fillId="0" borderId="6" xfId="2" applyFont="1" applyBorder="1" applyAlignment="1">
      <alignment vertical="top"/>
    </xf>
    <xf numFmtId="0" fontId="12" fillId="0" borderId="1" xfId="2" applyFont="1" applyBorder="1" applyAlignment="1">
      <alignment vertical="top"/>
    </xf>
    <xf numFmtId="0" fontId="12" fillId="0" borderId="6" xfId="2" applyFont="1" applyBorder="1" applyAlignment="1">
      <alignment horizontal="center" vertical="center"/>
    </xf>
    <xf numFmtId="0" fontId="12" fillId="0" borderId="22" xfId="0" applyFont="1" applyBorder="1" applyAlignment="1">
      <alignment vertical="top" wrapText="1"/>
    </xf>
    <xf numFmtId="0" fontId="0" fillId="3" borderId="1" xfId="0" applyFill="1" applyBorder="1" applyAlignment="1">
      <alignment horizontal="left" vertical="center"/>
    </xf>
    <xf numFmtId="0" fontId="15" fillId="0" borderId="2" xfId="2" applyFont="1" applyBorder="1" applyAlignment="1">
      <alignment horizontal="center" vertical="center"/>
    </xf>
    <xf numFmtId="0" fontId="15" fillId="0" borderId="37" xfId="2" applyFont="1" applyBorder="1" applyAlignment="1">
      <alignment horizontal="center" vertical="center" wrapText="1"/>
    </xf>
    <xf numFmtId="0" fontId="12" fillId="0" borderId="35" xfId="0" applyFont="1" applyBorder="1" applyAlignment="1">
      <alignment horizontal="left" vertical="center"/>
    </xf>
    <xf numFmtId="0" fontId="12" fillId="0" borderId="37" xfId="0" applyFont="1" applyBorder="1" applyAlignment="1">
      <alignment horizontal="left" vertical="center"/>
    </xf>
    <xf numFmtId="0" fontId="0" fillId="4" borderId="1" xfId="0" applyFill="1" applyBorder="1" applyAlignment="1">
      <alignment horizontal="left" vertical="center"/>
    </xf>
    <xf numFmtId="0" fontId="12" fillId="0" borderId="2" xfId="0" applyFont="1" applyBorder="1" applyAlignment="1">
      <alignment horizontal="center" vertical="center" wrapText="1"/>
    </xf>
    <xf numFmtId="0" fontId="12" fillId="0" borderId="0" xfId="0" applyFont="1" applyAlignment="1">
      <alignment horizontal="left" vertical="center"/>
    </xf>
    <xf numFmtId="0" fontId="12" fillId="0" borderId="2" xfId="0" applyFont="1" applyBorder="1" applyAlignment="1">
      <alignment horizontal="center" vertical="top" wrapText="1"/>
    </xf>
    <xf numFmtId="0" fontId="12" fillId="0" borderId="36" xfId="0" applyFont="1" applyBorder="1" applyAlignment="1">
      <alignment vertical="top" wrapText="1"/>
    </xf>
    <xf numFmtId="0" fontId="12" fillId="0" borderId="37" xfId="0" applyFont="1" applyBorder="1" applyAlignment="1">
      <alignment horizontal="center" vertical="top" wrapText="1"/>
    </xf>
    <xf numFmtId="0" fontId="12" fillId="0" borderId="12" xfId="2" applyFont="1" applyBorder="1">
      <alignment vertical="center"/>
    </xf>
    <xf numFmtId="0" fontId="26" fillId="0" borderId="0" xfId="0" applyFont="1" applyAlignment="1">
      <alignment horizontal="left" vertical="center"/>
    </xf>
    <xf numFmtId="0" fontId="17" fillId="0" borderId="19" xfId="0" applyFont="1" applyBorder="1" applyAlignment="1">
      <alignment vertical="center" textRotation="255"/>
    </xf>
    <xf numFmtId="0" fontId="28" fillId="0" borderId="0" xfId="0" applyFont="1" applyAlignment="1">
      <alignment horizontal="left" vertical="center"/>
    </xf>
    <xf numFmtId="0" fontId="22" fillId="0" borderId="6" xfId="2" applyFont="1" applyBorder="1" applyAlignment="1">
      <alignment horizontal="left" vertical="center" wrapText="1"/>
    </xf>
    <xf numFmtId="0" fontId="22" fillId="0" borderId="12" xfId="2" applyFont="1" applyBorder="1" applyAlignment="1">
      <alignment horizontal="left" vertical="center" wrapText="1"/>
    </xf>
    <xf numFmtId="0" fontId="12" fillId="0" borderId="16" xfId="2" applyFont="1" applyBorder="1" applyAlignment="1">
      <alignment wrapText="1"/>
    </xf>
    <xf numFmtId="0" fontId="12" fillId="0" borderId="17" xfId="2" applyFont="1" applyBorder="1" applyAlignment="1">
      <alignment wrapText="1"/>
    </xf>
    <xf numFmtId="0" fontId="12" fillId="0" borderId="36" xfId="0" applyFont="1" applyBorder="1" applyAlignment="1">
      <alignment horizontal="center" vertical="top" wrapText="1"/>
    </xf>
    <xf numFmtId="0" fontId="12" fillId="0" borderId="22" xfId="0" applyFont="1" applyBorder="1" applyAlignment="1">
      <alignment horizontal="left" vertical="top"/>
    </xf>
    <xf numFmtId="0" fontId="12" fillId="0" borderId="22" xfId="0" applyFont="1" applyBorder="1" applyAlignment="1">
      <alignment horizontal="center" vertical="top"/>
    </xf>
    <xf numFmtId="0" fontId="12" fillId="0" borderId="35" xfId="2" applyFont="1" applyBorder="1" applyAlignment="1">
      <alignment horizontal="left"/>
    </xf>
    <xf numFmtId="0" fontId="12" fillId="0" borderId="16" xfId="0" applyFont="1" applyBorder="1" applyAlignment="1">
      <alignment horizontal="left" vertical="top" wrapText="1"/>
    </xf>
    <xf numFmtId="0" fontId="12" fillId="0" borderId="17" xfId="0" applyFont="1" applyBorder="1" applyAlignment="1">
      <alignment horizontal="left" vertical="top" wrapText="1"/>
    </xf>
    <xf numFmtId="0" fontId="12" fillId="0" borderId="36" xfId="0" applyFont="1" applyBorder="1" applyAlignment="1">
      <alignment horizontal="left" vertical="top" wrapText="1"/>
    </xf>
    <xf numFmtId="0" fontId="12" fillId="0" borderId="2" xfId="0" applyFont="1" applyBorder="1" applyAlignment="1">
      <alignment horizontal="left" vertical="center"/>
    </xf>
    <xf numFmtId="0" fontId="12" fillId="0" borderId="16" xfId="0" applyFont="1" applyBorder="1" applyAlignment="1">
      <alignment horizontal="left" vertical="center"/>
    </xf>
    <xf numFmtId="0" fontId="12" fillId="0" borderId="16" xfId="0" applyFont="1" applyBorder="1" applyAlignment="1">
      <alignment horizontal="center" vertical="center" wrapText="1"/>
    </xf>
    <xf numFmtId="0" fontId="12" fillId="0" borderId="16" xfId="0" applyFont="1" applyBorder="1" applyAlignment="1">
      <alignment horizontal="center" vertical="center"/>
    </xf>
    <xf numFmtId="0" fontId="12" fillId="0" borderId="35" xfId="0" applyFont="1" applyBorder="1">
      <alignment vertical="center"/>
    </xf>
    <xf numFmtId="0" fontId="12" fillId="0" borderId="6" xfId="2" applyFont="1" applyBorder="1" applyAlignment="1">
      <alignment vertical="center" wrapText="1"/>
    </xf>
    <xf numFmtId="0" fontId="12" fillId="0" borderId="23" xfId="2" applyFont="1" applyBorder="1" applyAlignment="1">
      <alignment vertical="center" wrapText="1"/>
    </xf>
    <xf numFmtId="0" fontId="12" fillId="0" borderId="2" xfId="2" applyFont="1" applyBorder="1" applyAlignment="1">
      <alignment horizontal="center" vertical="top"/>
    </xf>
    <xf numFmtId="0" fontId="12" fillId="0" borderId="29" xfId="2" applyFont="1" applyBorder="1" applyAlignment="1">
      <alignment vertical="center" wrapText="1"/>
    </xf>
    <xf numFmtId="0" fontId="15" fillId="0" borderId="0" xfId="2" applyFont="1" applyAlignment="1">
      <alignment vertical="top" wrapText="1"/>
    </xf>
    <xf numFmtId="0" fontId="12" fillId="0" borderId="0" xfId="2" applyFont="1" applyAlignment="1">
      <alignment horizontal="center"/>
    </xf>
    <xf numFmtId="0" fontId="12" fillId="0" borderId="4" xfId="0" applyFont="1" applyBorder="1">
      <alignment vertical="center"/>
    </xf>
    <xf numFmtId="0" fontId="12" fillId="0" borderId="37" xfId="2" applyFont="1" applyBorder="1" applyAlignment="1">
      <alignment vertical="top"/>
    </xf>
    <xf numFmtId="0" fontId="12" fillId="0" borderId="27" xfId="2" applyFont="1" applyBorder="1" applyAlignment="1">
      <alignment horizontal="center" vertical="center" wrapText="1"/>
    </xf>
    <xf numFmtId="0" fontId="12" fillId="0" borderId="3" xfId="2" applyFont="1" applyBorder="1" applyAlignment="1">
      <alignment horizontal="center" vertical="center" wrapText="1"/>
    </xf>
    <xf numFmtId="0" fontId="12" fillId="0" borderId="19" xfId="2" applyFont="1" applyBorder="1" applyAlignment="1">
      <alignment horizontal="center" vertical="center" wrapText="1"/>
    </xf>
    <xf numFmtId="0" fontId="11" fillId="0" borderId="0" xfId="2" applyFont="1" applyAlignment="1">
      <alignment horizontal="center" vertical="center"/>
    </xf>
    <xf numFmtId="0" fontId="11" fillId="0" borderId="2" xfId="2" applyFont="1" applyBorder="1" applyAlignment="1">
      <alignment horizontal="center" vertical="center"/>
    </xf>
    <xf numFmtId="0" fontId="12" fillId="0" borderId="7" xfId="2" applyFont="1" applyBorder="1" applyAlignment="1">
      <alignment horizontal="center" vertical="center"/>
    </xf>
    <xf numFmtId="0" fontId="12" fillId="0" borderId="36" xfId="0" applyFont="1" applyBorder="1" applyAlignment="1">
      <alignment horizontal="left" vertical="center"/>
    </xf>
    <xf numFmtId="0" fontId="23" fillId="0" borderId="23" xfId="2" applyFont="1" applyBorder="1" applyAlignment="1">
      <alignment vertical="center" wrapText="1"/>
    </xf>
    <xf numFmtId="0" fontId="34" fillId="3" borderId="1" xfId="2" applyFont="1" applyFill="1" applyBorder="1" applyAlignment="1">
      <alignment horizontal="center" vertical="center" shrinkToFit="1"/>
    </xf>
    <xf numFmtId="0" fontId="34" fillId="0" borderId="0" xfId="2" applyFont="1" applyAlignment="1">
      <alignment horizontal="center" vertical="center"/>
    </xf>
    <xf numFmtId="0" fontId="34" fillId="0" borderId="2" xfId="2" applyFont="1" applyBorder="1" applyAlignment="1">
      <alignment horizontal="center" vertical="center"/>
    </xf>
    <xf numFmtId="0" fontId="34" fillId="3" borderId="32" xfId="2" applyFont="1" applyFill="1" applyBorder="1" applyAlignment="1">
      <alignment horizontal="center" vertical="center" shrinkToFit="1"/>
    </xf>
    <xf numFmtId="0" fontId="34" fillId="3" borderId="11" xfId="2" applyFont="1" applyFill="1" applyBorder="1" applyAlignment="1">
      <alignment horizontal="center" vertical="center" shrinkToFit="1"/>
    </xf>
    <xf numFmtId="0" fontId="34" fillId="0" borderId="12" xfId="2" applyFont="1" applyBorder="1" applyAlignment="1">
      <alignment vertical="center" shrinkToFit="1"/>
    </xf>
    <xf numFmtId="0" fontId="34" fillId="0" borderId="23" xfId="2" applyFont="1" applyBorder="1" applyAlignment="1">
      <alignment vertical="center" shrinkToFit="1"/>
    </xf>
    <xf numFmtId="0" fontId="34" fillId="3" borderId="26" xfId="2" applyFont="1" applyFill="1" applyBorder="1" applyAlignment="1">
      <alignment horizontal="center" vertical="center" shrinkToFit="1"/>
    </xf>
    <xf numFmtId="0" fontId="34" fillId="0" borderId="11" xfId="2" applyFont="1" applyBorder="1" applyAlignment="1">
      <alignment vertical="center" shrinkToFit="1"/>
    </xf>
    <xf numFmtId="0" fontId="34" fillId="0" borderId="0" xfId="2" applyFont="1" applyAlignment="1">
      <alignment vertical="center" shrinkToFit="1"/>
    </xf>
    <xf numFmtId="0" fontId="12" fillId="0" borderId="38" xfId="2" applyFont="1" applyBorder="1" applyAlignment="1">
      <alignment horizontal="center" vertical="center" wrapText="1"/>
    </xf>
    <xf numFmtId="0" fontId="12" fillId="0" borderId="39" xfId="2" applyFont="1" applyBorder="1" applyAlignment="1">
      <alignment horizontal="center" vertical="center" wrapText="1"/>
    </xf>
    <xf numFmtId="0" fontId="23" fillId="0" borderId="22" xfId="2" applyFont="1" applyBorder="1" applyAlignment="1">
      <alignment vertical="center" wrapText="1"/>
    </xf>
    <xf numFmtId="0" fontId="34" fillId="3" borderId="10" xfId="2" applyFont="1" applyFill="1" applyBorder="1" applyAlignment="1">
      <alignment horizontal="center" vertical="center" shrinkToFit="1"/>
    </xf>
    <xf numFmtId="0" fontId="4" fillId="6" borderId="1" xfId="0" applyFont="1" applyFill="1" applyBorder="1" applyAlignment="1">
      <alignment horizontal="center" vertical="center"/>
    </xf>
    <xf numFmtId="0" fontId="17" fillId="6" borderId="1" xfId="0" applyFont="1" applyFill="1" applyBorder="1" applyAlignment="1">
      <alignment horizontal="center" vertical="center"/>
    </xf>
    <xf numFmtId="0" fontId="9" fillId="6" borderId="1" xfId="0" applyFont="1" applyFill="1" applyBorder="1" applyAlignment="1">
      <alignment horizontal="center" vertical="center"/>
    </xf>
    <xf numFmtId="0" fontId="0" fillId="6" borderId="1" xfId="0" applyFill="1" applyBorder="1" applyAlignment="1">
      <alignment horizontal="center" vertical="center"/>
    </xf>
    <xf numFmtId="0" fontId="5" fillId="6" borderId="1" xfId="0" applyFont="1" applyFill="1" applyBorder="1" applyAlignment="1">
      <alignment horizontal="center" vertical="center"/>
    </xf>
    <xf numFmtId="0" fontId="5" fillId="6" borderId="19" xfId="0" applyFont="1" applyFill="1" applyBorder="1" applyAlignment="1">
      <alignment horizontal="center" vertical="center"/>
    </xf>
    <xf numFmtId="0" fontId="23" fillId="6" borderId="1" xfId="2" applyFont="1" applyFill="1" applyBorder="1" applyAlignment="1">
      <alignment horizontal="center" vertical="center" wrapText="1"/>
    </xf>
    <xf numFmtId="0" fontId="12" fillId="6" borderId="6" xfId="2" applyFont="1" applyFill="1" applyBorder="1" applyAlignment="1">
      <alignment horizontal="center" vertical="center" wrapText="1"/>
    </xf>
    <xf numFmtId="0" fontId="12" fillId="6" borderId="1" xfId="2" applyFont="1" applyFill="1" applyBorder="1" applyAlignment="1">
      <alignment horizontal="center" vertical="center" shrinkToFit="1"/>
    </xf>
    <xf numFmtId="0" fontId="12" fillId="6" borderId="6" xfId="2" applyFont="1" applyFill="1" applyBorder="1" applyAlignment="1">
      <alignment horizontal="center" vertical="center" shrinkToFit="1"/>
    </xf>
    <xf numFmtId="0" fontId="0" fillId="6" borderId="6" xfId="0" applyFill="1" applyBorder="1" applyAlignment="1">
      <alignment horizontal="center" vertical="center"/>
    </xf>
    <xf numFmtId="0" fontId="0" fillId="6" borderId="12" xfId="0" applyFill="1" applyBorder="1" applyAlignment="1">
      <alignment horizontal="center" vertical="center"/>
    </xf>
    <xf numFmtId="0" fontId="0" fillId="6" borderId="23" xfId="0" applyFill="1" applyBorder="1" applyAlignment="1">
      <alignment horizontal="center" vertical="center"/>
    </xf>
    <xf numFmtId="0" fontId="35" fillId="6" borderId="34" xfId="0" applyFont="1" applyFill="1" applyBorder="1" applyAlignment="1">
      <alignment horizontal="center" vertical="center" shrinkToFit="1"/>
    </xf>
    <xf numFmtId="0" fontId="0" fillId="6" borderId="1" xfId="0" applyFill="1" applyBorder="1" applyAlignment="1">
      <alignment horizontal="centerContinuous" vertical="center"/>
    </xf>
    <xf numFmtId="0" fontId="0" fillId="6" borderId="6" xfId="0" applyFill="1" applyBorder="1" applyAlignment="1">
      <alignment horizontal="center" vertical="distributed"/>
    </xf>
    <xf numFmtId="0" fontId="0" fillId="6" borderId="23" xfId="0" applyFill="1" applyBorder="1" applyAlignment="1">
      <alignment horizontal="center" vertical="distributed"/>
    </xf>
    <xf numFmtId="0" fontId="6" fillId="6" borderId="1" xfId="0" applyFont="1" applyFill="1" applyBorder="1" applyAlignment="1">
      <alignment horizontal="center" vertical="center"/>
    </xf>
    <xf numFmtId="0" fontId="0" fillId="6" borderId="19" xfId="0" applyFill="1" applyBorder="1" applyAlignment="1">
      <alignment horizontal="centerContinuous" vertical="center"/>
    </xf>
    <xf numFmtId="0" fontId="0" fillId="6" borderId="20" xfId="0" applyFill="1" applyBorder="1" applyAlignment="1">
      <alignment horizontal="centerContinuous" vertical="center"/>
    </xf>
    <xf numFmtId="0" fontId="0" fillId="0" borderId="0" xfId="0" applyAlignment="1">
      <alignment horizontal="centerContinuous" vertical="center"/>
    </xf>
    <xf numFmtId="0" fontId="0" fillId="0" borderId="4" xfId="0" applyBorder="1">
      <alignment vertical="center"/>
    </xf>
    <xf numFmtId="0" fontId="0" fillId="0" borderId="0" xfId="0" applyAlignment="1">
      <alignment horizontal="left" vertical="center"/>
    </xf>
    <xf numFmtId="0" fontId="0" fillId="0" borderId="1" xfId="0" applyBorder="1">
      <alignment vertical="center"/>
    </xf>
    <xf numFmtId="0" fontId="0" fillId="0" borderId="1" xfId="0" applyBorder="1" applyAlignment="1">
      <alignment horizontal="center" vertical="center" shrinkToFit="1"/>
    </xf>
    <xf numFmtId="179" fontId="0" fillId="0" borderId="1" xfId="0" applyNumberFormat="1" applyBorder="1" applyAlignment="1">
      <alignment vertical="center" shrinkToFit="1"/>
    </xf>
    <xf numFmtId="0" fontId="0" fillId="0" borderId="1" xfId="0" applyBorder="1" applyAlignment="1">
      <alignment vertical="center" shrinkToFit="1"/>
    </xf>
    <xf numFmtId="0" fontId="0" fillId="6" borderId="1" xfId="0" applyFill="1" applyBorder="1" applyAlignment="1">
      <alignment horizontal="center" vertical="center" shrinkToFit="1"/>
    </xf>
    <xf numFmtId="0" fontId="0" fillId="6" borderId="1" xfId="0" applyFill="1" applyBorder="1" applyAlignment="1">
      <alignment vertical="center" shrinkToFit="1"/>
    </xf>
    <xf numFmtId="0" fontId="0" fillId="6" borderId="1" xfId="0" applyFill="1" applyBorder="1">
      <alignment vertical="center"/>
    </xf>
    <xf numFmtId="0" fontId="0" fillId="0" borderId="20" xfId="0" applyBorder="1">
      <alignment vertical="center"/>
    </xf>
    <xf numFmtId="56" fontId="0" fillId="0" borderId="20" xfId="0" applyNumberFormat="1" applyBorder="1">
      <alignment vertical="center"/>
    </xf>
    <xf numFmtId="177" fontId="0" fillId="0" borderId="0" xfId="0" applyNumberFormat="1">
      <alignment vertical="center"/>
    </xf>
    <xf numFmtId="0" fontId="12" fillId="0" borderId="6" xfId="2" applyFont="1" applyBorder="1" applyAlignment="1">
      <alignment vertical="top" wrapText="1"/>
    </xf>
    <xf numFmtId="0" fontId="12" fillId="0" borderId="23" xfId="2" applyFont="1" applyBorder="1" applyAlignment="1">
      <alignment vertical="top" wrapText="1"/>
    </xf>
    <xf numFmtId="0" fontId="12" fillId="0" borderId="23" xfId="2" applyFont="1" applyBorder="1" applyAlignment="1">
      <alignment horizontal="left" vertical="top" wrapText="1"/>
    </xf>
    <xf numFmtId="0" fontId="12" fillId="0" borderId="12" xfId="2" applyFont="1" applyBorder="1" applyAlignment="1">
      <alignment vertical="top" wrapText="1"/>
    </xf>
    <xf numFmtId="0" fontId="15" fillId="0" borderId="12" xfId="2" applyFont="1" applyBorder="1" applyAlignment="1">
      <alignment vertical="top" wrapText="1"/>
    </xf>
    <xf numFmtId="0" fontId="12" fillId="0" borderId="12" xfId="2" applyFont="1" applyBorder="1" applyAlignment="1">
      <alignment vertical="center" wrapText="1" shrinkToFit="1"/>
    </xf>
    <xf numFmtId="0" fontId="12" fillId="0" borderId="23" xfId="2" applyFont="1" applyBorder="1" applyAlignment="1">
      <alignment vertical="top" wrapText="1" shrinkToFit="1"/>
    </xf>
    <xf numFmtId="0" fontId="12" fillId="0" borderId="23" xfId="2" applyFont="1" applyBorder="1" applyAlignment="1">
      <alignment vertical="center" wrapText="1" shrinkToFit="1"/>
    </xf>
    <xf numFmtId="0" fontId="12" fillId="0" borderId="12" xfId="2" applyFont="1" applyBorder="1" applyAlignment="1">
      <alignment vertical="center" shrinkToFit="1"/>
    </xf>
    <xf numFmtId="0" fontId="12" fillId="0" borderId="12" xfId="2" applyFont="1" applyBorder="1" applyAlignment="1">
      <alignment vertical="top" wrapText="1" shrinkToFit="1"/>
    </xf>
    <xf numFmtId="0" fontId="12" fillId="0" borderId="30" xfId="0" applyFont="1" applyBorder="1" applyAlignment="1">
      <alignment vertical="center" wrapText="1"/>
    </xf>
    <xf numFmtId="0" fontId="12" fillId="0" borderId="31" xfId="0" applyFont="1" applyBorder="1" applyAlignment="1">
      <alignment vertical="center" wrapText="1"/>
    </xf>
    <xf numFmtId="0" fontId="34" fillId="0" borderId="32" xfId="2" applyFont="1" applyBorder="1" applyAlignment="1">
      <alignment horizontal="center" vertical="center" shrinkToFit="1"/>
    </xf>
    <xf numFmtId="0" fontId="12" fillId="0" borderId="40" xfId="0" applyFont="1" applyBorder="1">
      <alignment vertical="center"/>
    </xf>
    <xf numFmtId="0" fontId="12" fillId="0" borderId="30" xfId="0" applyFont="1" applyBorder="1">
      <alignment vertical="center"/>
    </xf>
    <xf numFmtId="0" fontId="37" fillId="0" borderId="0" xfId="0" applyFont="1">
      <alignment vertical="center"/>
    </xf>
    <xf numFmtId="0" fontId="32" fillId="0" borderId="0" xfId="0" applyFont="1">
      <alignment vertical="center"/>
    </xf>
    <xf numFmtId="0" fontId="12" fillId="0" borderId="16" xfId="2" applyFont="1" applyBorder="1" applyAlignment="1">
      <alignment vertical="center" wrapText="1"/>
    </xf>
    <xf numFmtId="0" fontId="12" fillId="0" borderId="17" xfId="2" applyFont="1" applyBorder="1" applyAlignment="1">
      <alignment vertical="center" wrapText="1"/>
    </xf>
    <xf numFmtId="0" fontId="12" fillId="0" borderId="0" xfId="0" applyFont="1">
      <alignment vertical="center"/>
    </xf>
    <xf numFmtId="0" fontId="12" fillId="0" borderId="0" xfId="0" applyFont="1" applyAlignment="1">
      <alignment vertical="top" wrapText="1"/>
    </xf>
    <xf numFmtId="0" fontId="12" fillId="0" borderId="0" xfId="0" applyFont="1" applyAlignment="1">
      <alignment horizontal="left" vertical="top" wrapText="1"/>
    </xf>
    <xf numFmtId="0" fontId="12" fillId="0" borderId="0" xfId="0" applyFont="1" applyAlignment="1">
      <alignment horizontal="left" vertical="top"/>
    </xf>
    <xf numFmtId="0" fontId="22" fillId="0" borderId="0" xfId="0" applyFont="1">
      <alignment vertical="center"/>
    </xf>
    <xf numFmtId="0" fontId="12" fillId="0" borderId="22" xfId="0" applyFont="1" applyBorder="1" applyAlignment="1">
      <alignment horizontal="left" vertical="top" wrapText="1"/>
    </xf>
    <xf numFmtId="0" fontId="34" fillId="3" borderId="14" xfId="2" applyFont="1" applyFill="1" applyBorder="1" applyAlignment="1">
      <alignment horizontal="center" vertical="center" shrinkToFit="1"/>
    </xf>
    <xf numFmtId="0" fontId="0" fillId="3" borderId="1" xfId="0" applyFill="1" applyBorder="1" applyProtection="1">
      <alignment vertical="center"/>
      <protection locked="0"/>
    </xf>
    <xf numFmtId="0" fontId="0" fillId="3" borderId="19" xfId="0" applyFill="1" applyBorder="1" applyProtection="1">
      <alignment vertical="center"/>
      <protection locked="0"/>
    </xf>
    <xf numFmtId="0" fontId="0" fillId="3" borderId="34" xfId="0" applyFill="1" applyBorder="1" applyProtection="1">
      <alignment vertical="center"/>
      <protection locked="0"/>
    </xf>
    <xf numFmtId="0" fontId="0" fillId="3" borderId="1" xfId="0" applyFill="1" applyBorder="1" applyAlignment="1" applyProtection="1">
      <alignment vertical="center" shrinkToFit="1"/>
      <protection locked="0"/>
    </xf>
    <xf numFmtId="179" fontId="0" fillId="3" borderId="1" xfId="0" applyNumberFormat="1" applyFill="1" applyBorder="1" applyAlignment="1" applyProtection="1">
      <alignment vertical="center" shrinkToFit="1"/>
      <protection locked="0"/>
    </xf>
    <xf numFmtId="0" fontId="34" fillId="0" borderId="12" xfId="2" applyFont="1" applyBorder="1" applyAlignment="1">
      <alignment horizontal="center" vertical="center" shrinkToFit="1"/>
    </xf>
    <xf numFmtId="0" fontId="34" fillId="3" borderId="6" xfId="2" applyFont="1" applyFill="1" applyBorder="1" applyAlignment="1">
      <alignment horizontal="center" vertical="center" shrinkToFit="1"/>
    </xf>
    <xf numFmtId="0" fontId="34" fillId="0" borderId="0" xfId="2" applyFont="1" applyAlignment="1">
      <alignment horizontal="center" vertical="center" shrinkToFit="1"/>
    </xf>
    <xf numFmtId="0" fontId="41" fillId="0" borderId="12" xfId="2" applyFont="1" applyBorder="1" applyAlignment="1">
      <alignment horizontal="center" vertical="center" shrinkToFit="1"/>
    </xf>
    <xf numFmtId="0" fontId="41" fillId="0" borderId="23" xfId="2" applyFont="1" applyBorder="1" applyAlignment="1">
      <alignment horizontal="center" vertical="center" shrinkToFit="1"/>
    </xf>
    <xf numFmtId="0" fontId="41" fillId="0" borderId="12" xfId="2" applyFont="1" applyBorder="1" applyAlignment="1">
      <alignment vertical="center" shrinkToFit="1"/>
    </xf>
    <xf numFmtId="0" fontId="44" fillId="0" borderId="0" xfId="2" applyFont="1">
      <alignment vertical="center"/>
    </xf>
    <xf numFmtId="0" fontId="44" fillId="0" borderId="0" xfId="0" applyFont="1" applyAlignment="1">
      <alignment vertical="top" wrapText="1"/>
    </xf>
    <xf numFmtId="0" fontId="44" fillId="0" borderId="0" xfId="0" applyFont="1">
      <alignment vertical="center"/>
    </xf>
    <xf numFmtId="0" fontId="28" fillId="0" borderId="0" xfId="0" applyFont="1">
      <alignment vertical="center"/>
    </xf>
    <xf numFmtId="0" fontId="28" fillId="0" borderId="0" xfId="0" applyFont="1" applyAlignment="1">
      <alignment horizontal="center" vertical="center"/>
    </xf>
    <xf numFmtId="49" fontId="28" fillId="0" borderId="0" xfId="0" applyNumberFormat="1" applyFont="1" applyAlignment="1">
      <alignment horizontal="center" vertical="center"/>
    </xf>
    <xf numFmtId="0" fontId="46" fillId="0" borderId="0" xfId="0" applyFont="1">
      <alignment vertical="center"/>
    </xf>
    <xf numFmtId="0" fontId="15" fillId="0" borderId="22" xfId="2" applyFont="1" applyBorder="1" applyAlignment="1">
      <alignment vertical="top" wrapText="1"/>
    </xf>
    <xf numFmtId="0" fontId="23" fillId="0" borderId="28" xfId="2" applyFont="1" applyBorder="1" applyAlignment="1">
      <alignment horizontal="left" vertical="center" wrapText="1"/>
    </xf>
    <xf numFmtId="0" fontId="11" fillId="0" borderId="0" xfId="2" applyFont="1" applyAlignment="1">
      <alignment horizontal="left" vertical="top" wrapText="1"/>
    </xf>
    <xf numFmtId="0" fontId="23" fillId="0" borderId="22" xfId="2" applyFont="1" applyBorder="1" applyAlignment="1">
      <alignment vertical="top" wrapText="1"/>
    </xf>
    <xf numFmtId="0" fontId="12" fillId="0" borderId="6" xfId="2" applyFont="1" applyBorder="1" applyAlignment="1">
      <alignment vertical="top" wrapText="1" shrinkToFit="1"/>
    </xf>
    <xf numFmtId="0" fontId="12" fillId="0" borderId="23" xfId="2" applyFont="1" applyBorder="1">
      <alignment vertical="center"/>
    </xf>
    <xf numFmtId="0" fontId="34" fillId="0" borderId="11" xfId="2" applyFont="1" applyBorder="1" applyAlignment="1">
      <alignment horizontal="center" vertical="center" shrinkToFit="1"/>
    </xf>
    <xf numFmtId="0" fontId="34" fillId="3" borderId="12" xfId="2" applyFont="1" applyFill="1" applyBorder="1" applyAlignment="1">
      <alignment horizontal="center" vertical="center" shrinkToFit="1"/>
    </xf>
    <xf numFmtId="0" fontId="12" fillId="0" borderId="5" xfId="2" applyFont="1" applyBorder="1" applyAlignment="1">
      <alignment vertical="top" wrapText="1"/>
    </xf>
    <xf numFmtId="0" fontId="23" fillId="6" borderId="20" xfId="2" applyFont="1" applyFill="1" applyBorder="1" applyAlignment="1">
      <alignment horizontal="center" vertical="center" wrapText="1"/>
    </xf>
    <xf numFmtId="0" fontId="33" fillId="0" borderId="0" xfId="2" applyFont="1" applyAlignment="1">
      <alignment vertical="center" wrapText="1"/>
    </xf>
    <xf numFmtId="0" fontId="14" fillId="0" borderId="0" xfId="2" applyFont="1" applyAlignment="1">
      <alignment vertical="center" wrapText="1"/>
    </xf>
    <xf numFmtId="0" fontId="23" fillId="0" borderId="0" xfId="2" applyFont="1" applyAlignment="1">
      <alignment vertical="center" wrapText="1"/>
    </xf>
    <xf numFmtId="0" fontId="19" fillId="0" borderId="22" xfId="2" applyFont="1" applyBorder="1" applyAlignment="1">
      <alignment vertical="top" wrapText="1"/>
    </xf>
    <xf numFmtId="0" fontId="22" fillId="0" borderId="22" xfId="2" applyFont="1" applyBorder="1" applyAlignment="1">
      <alignment vertical="center" wrapText="1"/>
    </xf>
    <xf numFmtId="0" fontId="23" fillId="0" borderId="22" xfId="0" applyFont="1" applyBorder="1" applyAlignment="1">
      <alignment vertical="top"/>
    </xf>
    <xf numFmtId="0" fontId="12" fillId="0" borderId="22" xfId="0" applyFont="1" applyBorder="1" applyAlignment="1">
      <alignment vertical="top"/>
    </xf>
    <xf numFmtId="0" fontId="22" fillId="0" borderId="22" xfId="0" applyFont="1" applyBorder="1">
      <alignment vertical="center"/>
    </xf>
    <xf numFmtId="0" fontId="22" fillId="0" borderId="5" xfId="2" applyFont="1" applyBorder="1" applyAlignment="1">
      <alignment vertical="center" wrapText="1"/>
    </xf>
    <xf numFmtId="0" fontId="15" fillId="0" borderId="28" xfId="2" applyFont="1" applyBorder="1" applyAlignment="1">
      <alignment vertical="top" wrapText="1"/>
    </xf>
    <xf numFmtId="0" fontId="23" fillId="0" borderId="28" xfId="2" applyFont="1" applyBorder="1" applyAlignment="1">
      <alignment vertical="center" wrapText="1"/>
    </xf>
    <xf numFmtId="0" fontId="23" fillId="0" borderId="6" xfId="2" applyFont="1" applyBorder="1" applyAlignment="1">
      <alignment horizontal="left" vertical="top" wrapText="1"/>
    </xf>
    <xf numFmtId="0" fontId="22" fillId="0" borderId="5" xfId="2" applyFont="1" applyBorder="1" applyAlignment="1">
      <alignment horizontal="left" vertical="center" wrapText="1"/>
    </xf>
    <xf numFmtId="0" fontId="22" fillId="0" borderId="22" xfId="2" applyFont="1" applyBorder="1" applyAlignment="1">
      <alignment horizontal="left" vertical="center" wrapText="1"/>
    </xf>
    <xf numFmtId="0" fontId="15" fillId="0" borderId="22" xfId="2" applyFont="1" applyBorder="1" applyAlignment="1">
      <alignment horizontal="left" vertical="center" wrapText="1"/>
    </xf>
    <xf numFmtId="0" fontId="45" fillId="0" borderId="22" xfId="2" applyFont="1" applyBorder="1" applyAlignment="1">
      <alignment horizontal="left" vertical="center" wrapText="1"/>
    </xf>
    <xf numFmtId="0" fontId="22" fillId="0" borderId="2" xfId="2" applyFont="1" applyBorder="1" applyAlignment="1">
      <alignment vertical="center" wrapText="1"/>
    </xf>
    <xf numFmtId="0" fontId="22" fillId="0" borderId="6" xfId="2" applyFont="1" applyBorder="1" applyAlignment="1">
      <alignment vertical="center" wrapText="1"/>
    </xf>
    <xf numFmtId="0" fontId="34" fillId="0" borderId="23" xfId="2" applyFont="1" applyBorder="1" applyAlignment="1">
      <alignment horizontal="center" vertical="center" shrinkToFit="1"/>
    </xf>
    <xf numFmtId="0" fontId="12" fillId="0" borderId="12" xfId="2" applyFont="1" applyBorder="1" applyAlignment="1">
      <alignment horizontal="left" vertical="top" wrapText="1"/>
    </xf>
    <xf numFmtId="0" fontId="12" fillId="0" borderId="0" xfId="2" applyFont="1" applyAlignment="1">
      <alignment horizontal="left" vertical="center" wrapText="1"/>
    </xf>
    <xf numFmtId="0" fontId="12" fillId="0" borderId="22" xfId="2" applyFont="1" applyBorder="1" applyAlignment="1">
      <alignment horizontal="left" vertical="center" wrapText="1"/>
    </xf>
    <xf numFmtId="0" fontId="12" fillId="0" borderId="0" xfId="0" applyFont="1" applyAlignment="1">
      <alignment horizontal="left" vertical="center" wrapText="1"/>
    </xf>
    <xf numFmtId="0" fontId="12" fillId="0" borderId="22" xfId="0" applyFont="1" applyBorder="1" applyAlignment="1">
      <alignment horizontal="left" vertical="center" wrapText="1"/>
    </xf>
    <xf numFmtId="0" fontId="12" fillId="0" borderId="35" xfId="2" applyFont="1" applyBorder="1" applyAlignment="1">
      <alignment horizontal="left" vertical="center"/>
    </xf>
    <xf numFmtId="0" fontId="12" fillId="0" borderId="16" xfId="2" applyFont="1" applyBorder="1" applyAlignment="1">
      <alignment horizontal="left" vertical="center"/>
    </xf>
    <xf numFmtId="0" fontId="12" fillId="0" borderId="16" xfId="0" applyFont="1" applyBorder="1" applyAlignment="1">
      <alignment horizontal="left" vertical="center" wrapText="1"/>
    </xf>
    <xf numFmtId="0" fontId="12" fillId="0" borderId="17" xfId="0" applyFont="1" applyBorder="1" applyAlignment="1">
      <alignment horizontal="left" vertical="center" wrapText="1"/>
    </xf>
    <xf numFmtId="0" fontId="12" fillId="0" borderId="1" xfId="2" applyFont="1" applyBorder="1" applyAlignment="1">
      <alignment horizontal="center" vertical="center"/>
    </xf>
    <xf numFmtId="0" fontId="12" fillId="0" borderId="2" xfId="2" applyFont="1" applyBorder="1" applyAlignment="1">
      <alignment horizontal="center" vertical="center"/>
    </xf>
    <xf numFmtId="0" fontId="12" fillId="0" borderId="36" xfId="2" applyFont="1" applyBorder="1" applyAlignment="1">
      <alignment horizontal="left" vertical="center" wrapText="1"/>
    </xf>
    <xf numFmtId="0" fontId="12" fillId="0" borderId="2" xfId="2" applyFont="1" applyBorder="1" applyAlignment="1">
      <alignment horizontal="left" vertical="top" wrapText="1"/>
    </xf>
    <xf numFmtId="0" fontId="12" fillId="0" borderId="28" xfId="2" applyFont="1" applyBorder="1" applyAlignment="1">
      <alignment horizontal="left" vertical="top" wrapText="1"/>
    </xf>
    <xf numFmtId="0" fontId="12" fillId="0" borderId="37" xfId="2" applyFont="1" applyBorder="1" applyAlignment="1">
      <alignment horizontal="left" vertical="center" wrapText="1"/>
    </xf>
    <xf numFmtId="0" fontId="12" fillId="0" borderId="2" xfId="2" applyFont="1" applyBorder="1" applyAlignment="1">
      <alignment horizontal="left" vertical="center" wrapText="1"/>
    </xf>
    <xf numFmtId="0" fontId="12" fillId="0" borderId="36" xfId="2" applyFont="1" applyBorder="1" applyAlignment="1">
      <alignment horizontal="left" vertical="center"/>
    </xf>
    <xf numFmtId="0" fontId="12" fillId="0" borderId="0" xfId="2" applyFont="1" applyAlignment="1">
      <alignment horizontal="right" vertical="center"/>
    </xf>
    <xf numFmtId="0" fontId="12" fillId="0" borderId="16" xfId="2" applyFont="1" applyBorder="1" applyAlignment="1">
      <alignment horizontal="left" vertical="center" wrapText="1"/>
    </xf>
    <xf numFmtId="0" fontId="12" fillId="0" borderId="33" xfId="2" applyFont="1" applyBorder="1" applyAlignment="1">
      <alignment vertical="center" wrapText="1"/>
    </xf>
    <xf numFmtId="0" fontId="12" fillId="0" borderId="22" xfId="2" applyFont="1" applyBorder="1" applyAlignment="1">
      <alignment vertical="center" wrapText="1"/>
    </xf>
    <xf numFmtId="0" fontId="12" fillId="0" borderId="36" xfId="2" applyFont="1" applyBorder="1" applyAlignment="1">
      <alignment horizontal="center" vertical="center"/>
    </xf>
    <xf numFmtId="0" fontId="12" fillId="0" borderId="4" xfId="2" applyFont="1" applyBorder="1" applyAlignment="1">
      <alignment vertical="center" wrapText="1"/>
    </xf>
    <xf numFmtId="0" fontId="12" fillId="0" borderId="2" xfId="2" applyFont="1" applyBorder="1" applyAlignment="1">
      <alignment horizontal="center" vertical="center" wrapText="1"/>
    </xf>
    <xf numFmtId="0" fontId="12" fillId="0" borderId="36" xfId="2" applyFont="1" applyBorder="1" applyAlignment="1">
      <alignment horizontal="left" vertical="top" wrapText="1"/>
    </xf>
    <xf numFmtId="0" fontId="12" fillId="0" borderId="2" xfId="2" applyFont="1" applyBorder="1" applyAlignment="1">
      <alignment vertical="center" wrapText="1"/>
    </xf>
    <xf numFmtId="0" fontId="12" fillId="0" borderId="28" xfId="2" applyFont="1" applyBorder="1" applyAlignment="1">
      <alignment vertical="center" wrapText="1"/>
    </xf>
    <xf numFmtId="0" fontId="12" fillId="0" borderId="16" xfId="2" applyFont="1" applyBorder="1" applyAlignment="1">
      <alignment horizontal="left" vertical="top" wrapText="1"/>
    </xf>
    <xf numFmtId="0" fontId="12" fillId="0" borderId="17" xfId="2" applyFont="1" applyBorder="1" applyAlignment="1">
      <alignment horizontal="left" vertical="top" wrapText="1"/>
    </xf>
    <xf numFmtId="0" fontId="12" fillId="0" borderId="4" xfId="2" applyFont="1" applyBorder="1" applyAlignment="1">
      <alignment vertical="top" wrapText="1"/>
    </xf>
    <xf numFmtId="0" fontId="12" fillId="0" borderId="27" xfId="2" applyFont="1" applyBorder="1" applyAlignment="1">
      <alignment horizontal="left" vertical="top"/>
    </xf>
    <xf numFmtId="0" fontId="12" fillId="0" borderId="2" xfId="2" applyFont="1" applyBorder="1" applyAlignment="1">
      <alignment horizontal="left" vertical="top"/>
    </xf>
    <xf numFmtId="0" fontId="12" fillId="0" borderId="28" xfId="2" applyFont="1" applyBorder="1" applyAlignment="1">
      <alignment horizontal="left" vertical="top"/>
    </xf>
    <xf numFmtId="0" fontId="12" fillId="0" borderId="0" xfId="0" applyFont="1" applyAlignment="1">
      <alignment vertical="center" wrapText="1"/>
    </xf>
    <xf numFmtId="0" fontId="12" fillId="0" borderId="37" xfId="2" applyFont="1" applyBorder="1" applyAlignment="1">
      <alignment horizontal="left" vertical="top" wrapText="1"/>
    </xf>
    <xf numFmtId="0" fontId="23" fillId="0" borderId="12" xfId="2" applyFont="1" applyBorder="1" applyAlignment="1">
      <alignment horizontal="left" vertical="top" wrapText="1"/>
    </xf>
    <xf numFmtId="0" fontId="12" fillId="0" borderId="27" xfId="2" applyFont="1" applyBorder="1" applyAlignment="1">
      <alignment horizontal="center" vertical="center"/>
    </xf>
    <xf numFmtId="0" fontId="12" fillId="0" borderId="2" xfId="0" applyFont="1" applyBorder="1" applyAlignment="1">
      <alignment horizontal="center" vertical="top"/>
    </xf>
    <xf numFmtId="0" fontId="12" fillId="0" borderId="0" xfId="0" applyFont="1" applyAlignment="1">
      <alignment horizontal="center" vertical="top"/>
    </xf>
    <xf numFmtId="0" fontId="12" fillId="0" borderId="0" xfId="0" applyFont="1" applyAlignment="1">
      <alignment horizontal="center" vertical="center" wrapText="1"/>
    </xf>
    <xf numFmtId="0" fontId="12" fillId="0" borderId="17" xfId="2" applyFont="1" applyBorder="1" applyAlignment="1">
      <alignment horizontal="left" vertical="center" wrapText="1"/>
    </xf>
    <xf numFmtId="49" fontId="23" fillId="0" borderId="3" xfId="2" applyNumberFormat="1" applyFont="1" applyBorder="1">
      <alignment vertical="center"/>
    </xf>
    <xf numFmtId="0" fontId="34" fillId="0" borderId="4" xfId="2" applyFont="1" applyBorder="1" applyAlignment="1">
      <alignment horizontal="center" vertical="center" shrinkToFit="1"/>
    </xf>
    <xf numFmtId="0" fontId="23" fillId="0" borderId="27" xfId="2" applyFont="1" applyBorder="1">
      <alignment vertical="center"/>
    </xf>
    <xf numFmtId="0" fontId="34" fillId="0" borderId="2" xfId="2" applyFont="1" applyBorder="1" applyAlignment="1">
      <alignment horizontal="center" vertical="center" shrinkToFit="1"/>
    </xf>
    <xf numFmtId="0" fontId="12" fillId="0" borderId="17" xfId="2" applyFont="1" applyBorder="1" applyAlignment="1">
      <alignment vertical="top"/>
    </xf>
    <xf numFmtId="0" fontId="12" fillId="0" borderId="3" xfId="2" applyFont="1" applyBorder="1" applyAlignment="1">
      <alignment horizontal="center" vertical="center"/>
    </xf>
    <xf numFmtId="0" fontId="47" fillId="0" borderId="12" xfId="2" applyFont="1" applyBorder="1" applyAlignment="1">
      <alignment vertical="top" wrapText="1"/>
    </xf>
    <xf numFmtId="0" fontId="15" fillId="0" borderId="23" xfId="2" applyFont="1" applyBorder="1" applyAlignment="1">
      <alignment vertical="top" wrapText="1"/>
    </xf>
    <xf numFmtId="0" fontId="12" fillId="0" borderId="28" xfId="2" applyFont="1" applyBorder="1">
      <alignment vertical="center"/>
    </xf>
    <xf numFmtId="0" fontId="43" fillId="0" borderId="0" xfId="0" applyFont="1">
      <alignment vertical="center"/>
    </xf>
    <xf numFmtId="0" fontId="15" fillId="0" borderId="0" xfId="2" applyFont="1" applyAlignment="1">
      <alignment vertical="center" wrapText="1"/>
    </xf>
    <xf numFmtId="0" fontId="34" fillId="0" borderId="12" xfId="2" applyFont="1" applyBorder="1" applyAlignment="1">
      <alignment horizontal="center" vertical="center"/>
    </xf>
    <xf numFmtId="0" fontId="34" fillId="0" borderId="44" xfId="2" applyFont="1" applyBorder="1" applyAlignment="1">
      <alignment horizontal="center" vertical="center"/>
    </xf>
    <xf numFmtId="0" fontId="15" fillId="0" borderId="22" xfId="2" applyFont="1" applyBorder="1" applyAlignment="1">
      <alignment vertical="center" wrapText="1"/>
    </xf>
    <xf numFmtId="0" fontId="13" fillId="0" borderId="7" xfId="2" applyFont="1" applyBorder="1" applyAlignment="1">
      <alignment vertical="center" wrapText="1"/>
    </xf>
    <xf numFmtId="0" fontId="12" fillId="0" borderId="15" xfId="2" applyFont="1" applyBorder="1" applyAlignment="1">
      <alignment horizontal="center" vertical="center" wrapText="1"/>
    </xf>
    <xf numFmtId="0" fontId="12" fillId="0" borderId="8" xfId="2" applyFont="1" applyBorder="1" applyAlignment="1">
      <alignment horizontal="center" vertical="center" wrapText="1"/>
    </xf>
    <xf numFmtId="0" fontId="23" fillId="0" borderId="6" xfId="2" applyFont="1" applyBorder="1" applyAlignment="1">
      <alignment vertical="center" wrapText="1"/>
    </xf>
    <xf numFmtId="0" fontId="26" fillId="0" borderId="0" xfId="0" applyFont="1">
      <alignment vertical="center"/>
    </xf>
    <xf numFmtId="0" fontId="49" fillId="0" borderId="0" xfId="3" applyFont="1">
      <alignment vertical="center"/>
    </xf>
    <xf numFmtId="0" fontId="51" fillId="0" borderId="0" xfId="3" applyFont="1">
      <alignment vertical="center"/>
    </xf>
    <xf numFmtId="0" fontId="51" fillId="0" borderId="0" xfId="3" applyFont="1" applyAlignment="1">
      <alignment horizontal="center" vertical="center"/>
    </xf>
    <xf numFmtId="0" fontId="51" fillId="0" borderId="0" xfId="3" applyFont="1" applyAlignment="1">
      <alignment vertical="center" shrinkToFit="1"/>
    </xf>
    <xf numFmtId="0" fontId="51" fillId="0" borderId="0" xfId="3" applyFont="1" applyAlignment="1" applyProtection="1">
      <alignment horizontal="center" vertical="center"/>
      <protection locked="0"/>
    </xf>
    <xf numFmtId="0" fontId="52" fillId="0" borderId="0" xfId="3" applyFont="1">
      <alignment vertical="center"/>
    </xf>
    <xf numFmtId="0" fontId="55" fillId="0" borderId="0" xfId="3" applyFont="1" applyAlignment="1">
      <alignment horizontal="centerContinuous" vertical="center"/>
    </xf>
    <xf numFmtId="0" fontId="51" fillId="0" borderId="0" xfId="3" applyFont="1" applyAlignment="1">
      <alignment horizontal="centerContinuous" vertical="center"/>
    </xf>
    <xf numFmtId="0" fontId="51" fillId="0" borderId="0" xfId="4" applyFont="1">
      <alignment vertical="center"/>
    </xf>
    <xf numFmtId="0" fontId="51" fillId="0" borderId="0" xfId="4" applyFont="1" applyAlignment="1">
      <alignment horizontal="right" vertical="center"/>
    </xf>
    <xf numFmtId="0" fontId="51" fillId="6" borderId="0" xfId="4" applyFont="1" applyFill="1">
      <alignment vertical="center"/>
    </xf>
    <xf numFmtId="0" fontId="51" fillId="6" borderId="0" xfId="4" applyFont="1" applyFill="1" applyAlignment="1">
      <alignment horizontal="center" vertical="center"/>
    </xf>
    <xf numFmtId="0" fontId="51" fillId="6" borderId="0" xfId="3" applyFont="1" applyFill="1" applyAlignment="1">
      <alignment horizontal="center" vertical="center"/>
    </xf>
    <xf numFmtId="180" fontId="51" fillId="0" borderId="0" xfId="3" applyNumberFormat="1" applyFont="1" applyAlignment="1">
      <alignment horizontal="center" vertical="center"/>
    </xf>
    <xf numFmtId="0" fontId="58" fillId="0" borderId="0" xfId="4" applyFont="1">
      <alignment vertical="center"/>
    </xf>
    <xf numFmtId="0" fontId="59" fillId="0" borderId="0" xfId="3" applyFont="1">
      <alignment vertical="center"/>
    </xf>
    <xf numFmtId="0" fontId="51" fillId="0" borderId="0" xfId="4" applyFont="1" applyAlignment="1">
      <alignment horizontal="center" vertical="center"/>
    </xf>
    <xf numFmtId="0" fontId="57" fillId="0" borderId="0" xfId="3" applyFont="1">
      <alignment vertical="center"/>
    </xf>
    <xf numFmtId="0" fontId="57" fillId="0" borderId="0" xfId="3" applyFont="1" applyAlignment="1">
      <alignment horizontal="left" vertical="center"/>
    </xf>
    <xf numFmtId="0" fontId="61" fillId="0" borderId="0" xfId="4" applyFont="1">
      <alignment vertical="center"/>
    </xf>
    <xf numFmtId="0" fontId="61" fillId="0" borderId="1" xfId="4" applyFont="1" applyBorder="1" applyAlignment="1">
      <alignment horizontal="center" vertical="center"/>
    </xf>
    <xf numFmtId="0" fontId="61" fillId="0" borderId="0" xfId="4" applyFont="1" applyAlignment="1">
      <alignment horizontal="left" vertical="center"/>
    </xf>
    <xf numFmtId="0" fontId="61" fillId="0" borderId="0" xfId="4" applyFont="1" applyAlignment="1">
      <alignment horizontal="center" vertical="center"/>
    </xf>
    <xf numFmtId="0" fontId="60" fillId="0" borderId="0" xfId="3" applyFont="1">
      <alignment vertical="center"/>
    </xf>
    <xf numFmtId="181" fontId="61" fillId="0" borderId="0" xfId="4" applyNumberFormat="1" applyFont="1">
      <alignment vertical="center"/>
    </xf>
    <xf numFmtId="179" fontId="66" fillId="0" borderId="0" xfId="4" applyNumberFormat="1" applyFont="1">
      <alignment vertical="center"/>
    </xf>
    <xf numFmtId="0" fontId="61" fillId="0" borderId="1" xfId="4" applyFont="1" applyBorder="1" applyAlignment="1"/>
    <xf numFmtId="0" fontId="61" fillId="0" borderId="1" xfId="4" applyFont="1" applyBorder="1" applyAlignment="1">
      <alignment horizontal="center" vertical="center" shrinkToFit="1"/>
    </xf>
    <xf numFmtId="179" fontId="61" fillId="0" borderId="0" xfId="4" applyNumberFormat="1" applyFont="1">
      <alignment vertical="center"/>
    </xf>
    <xf numFmtId="0" fontId="61" fillId="0" borderId="1" xfId="4" applyFont="1" applyBorder="1">
      <alignment vertical="center"/>
    </xf>
    <xf numFmtId="0" fontId="71" fillId="0" borderId="1" xfId="4" applyFont="1" applyBorder="1">
      <alignment vertical="center"/>
    </xf>
    <xf numFmtId="0" fontId="50" fillId="0" borderId="0" xfId="3" applyFont="1">
      <alignment vertical="center"/>
    </xf>
    <xf numFmtId="0" fontId="55" fillId="0" borderId="0" xfId="3" applyFont="1" applyAlignment="1">
      <alignment horizontal="left" vertical="center"/>
    </xf>
    <xf numFmtId="0" fontId="55" fillId="0" borderId="1" xfId="3" applyFont="1" applyBorder="1" applyAlignment="1">
      <alignment horizontal="left" vertical="center"/>
    </xf>
    <xf numFmtId="0" fontId="51" fillId="0" borderId="1" xfId="3" applyFont="1" applyBorder="1" applyAlignment="1">
      <alignment horizontal="center" vertical="center"/>
    </xf>
    <xf numFmtId="0" fontId="51" fillId="0" borderId="1" xfId="4" applyFont="1" applyBorder="1" applyAlignment="1">
      <alignment horizontal="center" vertical="center"/>
    </xf>
    <xf numFmtId="0" fontId="73" fillId="0" borderId="0" xfId="3" applyFont="1" applyAlignment="1">
      <alignment horizontal="left" vertical="center"/>
    </xf>
    <xf numFmtId="0" fontId="70" fillId="0" borderId="0" xfId="4" applyFont="1">
      <alignment vertical="center"/>
    </xf>
    <xf numFmtId="0" fontId="71" fillId="0" borderId="1" xfId="4" applyFont="1" applyBorder="1" applyAlignment="1">
      <alignment vertical="top" wrapText="1"/>
    </xf>
    <xf numFmtId="0" fontId="67" fillId="0" borderId="1" xfId="4" applyFont="1" applyBorder="1" applyAlignment="1">
      <alignment vertical="center" wrapText="1"/>
    </xf>
    <xf numFmtId="0" fontId="52" fillId="0" borderId="0" xfId="4" applyFont="1">
      <alignment vertical="center"/>
    </xf>
    <xf numFmtId="0" fontId="56" fillId="0" borderId="0" xfId="3" applyFont="1" applyAlignment="1">
      <alignment horizontal="left" vertical="center"/>
    </xf>
    <xf numFmtId="0" fontId="61" fillId="3" borderId="1" xfId="4" applyFont="1" applyFill="1" applyBorder="1" applyAlignment="1">
      <alignment horizontal="center" vertical="center"/>
    </xf>
    <xf numFmtId="0" fontId="55" fillId="3" borderId="1" xfId="3" applyFont="1" applyFill="1" applyBorder="1" applyAlignment="1">
      <alignment horizontal="left" vertical="center"/>
    </xf>
    <xf numFmtId="0" fontId="51" fillId="2" borderId="0" xfId="4" applyFont="1" applyFill="1">
      <alignment vertical="center"/>
    </xf>
    <xf numFmtId="0" fontId="51" fillId="2" borderId="0" xfId="4" applyFont="1" applyFill="1" applyAlignment="1">
      <alignment horizontal="center" vertical="center"/>
    </xf>
    <xf numFmtId="0" fontId="51" fillId="2" borderId="0" xfId="3" applyFont="1" applyFill="1" applyAlignment="1">
      <alignment horizontal="center" vertical="center"/>
    </xf>
    <xf numFmtId="0" fontId="54" fillId="0" borderId="0" xfId="3" applyFont="1">
      <alignment vertical="center"/>
    </xf>
    <xf numFmtId="0" fontId="76" fillId="0" borderId="0" xfId="3" applyFont="1">
      <alignment vertical="center"/>
    </xf>
    <xf numFmtId="0" fontId="77" fillId="0" borderId="0" xfId="4" applyFont="1">
      <alignment vertical="center"/>
    </xf>
    <xf numFmtId="0" fontId="52" fillId="7" borderId="0" xfId="3" applyFont="1" applyFill="1" applyAlignment="1">
      <alignment horizontal="center" vertical="center"/>
    </xf>
    <xf numFmtId="179" fontId="69" fillId="0" borderId="0" xfId="4" applyNumberFormat="1" applyFont="1">
      <alignment vertical="center"/>
    </xf>
    <xf numFmtId="0" fontId="69" fillId="0" borderId="0" xfId="4" applyFont="1">
      <alignment vertical="center"/>
    </xf>
    <xf numFmtId="0" fontId="0" fillId="0" borderId="6" xfId="0" applyBorder="1" applyAlignment="1">
      <alignment vertical="center" shrinkToFit="1"/>
    </xf>
    <xf numFmtId="0" fontId="0" fillId="0" borderId="23" xfId="0" applyBorder="1" applyAlignment="1">
      <alignment vertical="center" shrinkToFit="1"/>
    </xf>
    <xf numFmtId="0" fontId="0" fillId="0" borderId="6" xfId="0" applyBorder="1" applyAlignment="1">
      <alignment horizontal="center" vertical="center" shrinkToFit="1"/>
    </xf>
    <xf numFmtId="0" fontId="0" fillId="0" borderId="12" xfId="0" applyBorder="1" applyAlignment="1">
      <alignment horizontal="center" vertical="center" shrinkToFit="1"/>
    </xf>
    <xf numFmtId="0" fontId="0" fillId="0" borderId="23" xfId="0" applyBorder="1" applyAlignment="1">
      <alignment horizontal="center" vertical="center" shrinkToFit="1"/>
    </xf>
    <xf numFmtId="0" fontId="51" fillId="0" borderId="0" xfId="5" applyFont="1">
      <alignment vertical="center"/>
    </xf>
    <xf numFmtId="0" fontId="51" fillId="0" borderId="0" xfId="5" applyFont="1" applyAlignment="1">
      <alignment horizontal="right" vertical="center"/>
    </xf>
    <xf numFmtId="0" fontId="51" fillId="6" borderId="0" xfId="5" applyFont="1" applyFill="1">
      <alignment vertical="center"/>
    </xf>
    <xf numFmtId="0" fontId="51" fillId="6" borderId="0" xfId="5" applyFont="1" applyFill="1" applyAlignment="1">
      <alignment horizontal="center" vertical="center"/>
    </xf>
    <xf numFmtId="0" fontId="77" fillId="0" borderId="0" xfId="5" applyFont="1">
      <alignment vertical="center"/>
    </xf>
    <xf numFmtId="0" fontId="51" fillId="2" borderId="0" xfId="5" applyFont="1" applyFill="1">
      <alignment vertical="center"/>
    </xf>
    <xf numFmtId="0" fontId="51" fillId="2" borderId="0" xfId="5" applyFont="1" applyFill="1" applyAlignment="1">
      <alignment horizontal="center" vertical="center"/>
    </xf>
    <xf numFmtId="0" fontId="51" fillId="0" borderId="0" xfId="5" applyFont="1" applyAlignment="1">
      <alignment horizontal="center" vertical="center"/>
    </xf>
    <xf numFmtId="0" fontId="61" fillId="0" borderId="0" xfId="5" applyFont="1">
      <alignment vertical="center"/>
    </xf>
    <xf numFmtId="0" fontId="61" fillId="3" borderId="1" xfId="5" applyFont="1" applyFill="1" applyBorder="1" applyAlignment="1">
      <alignment horizontal="center" vertical="center"/>
    </xf>
    <xf numFmtId="0" fontId="61" fillId="0" borderId="1" xfId="5" applyFont="1" applyBorder="1" applyAlignment="1">
      <alignment horizontal="center" vertical="center"/>
    </xf>
    <xf numFmtId="0" fontId="61" fillId="0" borderId="0" xfId="5" applyFont="1" applyAlignment="1">
      <alignment horizontal="left" vertical="center"/>
    </xf>
    <xf numFmtId="0" fontId="61" fillId="0" borderId="0" xfId="5" applyFont="1" applyAlignment="1">
      <alignment horizontal="center" vertical="center"/>
    </xf>
    <xf numFmtId="0" fontId="70" fillId="0" borderId="0" xfId="5" applyFont="1">
      <alignment vertical="center"/>
    </xf>
    <xf numFmtId="181" fontId="61" fillId="0" borderId="0" xfId="5" applyNumberFormat="1" applyFont="1">
      <alignment vertical="center"/>
    </xf>
    <xf numFmtId="179" fontId="66" fillId="0" borderId="0" xfId="5" applyNumberFormat="1" applyFont="1">
      <alignment vertical="center"/>
    </xf>
    <xf numFmtId="0" fontId="61" fillId="0" borderId="1" xfId="5" applyFont="1" applyBorder="1" applyAlignment="1"/>
    <xf numFmtId="0" fontId="61" fillId="0" borderId="1" xfId="5" applyFont="1" applyBorder="1" applyAlignment="1">
      <alignment horizontal="center" vertical="center" shrinkToFit="1"/>
    </xf>
    <xf numFmtId="179" fontId="69" fillId="0" borderId="0" xfId="5" applyNumberFormat="1" applyFont="1">
      <alignment vertical="center"/>
    </xf>
    <xf numFmtId="0" fontId="69" fillId="0" borderId="0" xfId="5" applyFont="1">
      <alignment vertical="center"/>
    </xf>
    <xf numFmtId="0" fontId="61" fillId="0" borderId="1" xfId="5" applyFont="1" applyBorder="1">
      <alignment vertical="center"/>
    </xf>
    <xf numFmtId="0" fontId="71" fillId="0" borderId="1" xfId="5" applyFont="1" applyBorder="1">
      <alignment vertical="center"/>
    </xf>
    <xf numFmtId="0" fontId="52" fillId="0" borderId="0" xfId="3" applyFont="1" applyAlignment="1">
      <alignment horizontal="center" vertical="center"/>
    </xf>
    <xf numFmtId="0" fontId="12" fillId="0" borderId="4" xfId="2" applyFont="1" applyBorder="1" applyAlignment="1">
      <alignment horizontal="left" vertical="top" wrapText="1"/>
    </xf>
    <xf numFmtId="0" fontId="12" fillId="0" borderId="5" xfId="2" applyFont="1" applyBorder="1" applyAlignment="1">
      <alignment horizontal="left" vertical="top" wrapText="1"/>
    </xf>
    <xf numFmtId="0" fontId="22" fillId="0" borderId="6" xfId="2" applyFont="1" applyBorder="1" applyAlignment="1">
      <alignment vertical="top" wrapText="1"/>
    </xf>
    <xf numFmtId="0" fontId="12" fillId="0" borderId="3" xfId="2" applyFont="1" applyBorder="1">
      <alignment vertical="center"/>
    </xf>
    <xf numFmtId="0" fontId="12" fillId="0" borderId="4" xfId="2" applyFont="1" applyBorder="1">
      <alignment vertical="center"/>
    </xf>
    <xf numFmtId="0" fontId="12" fillId="0" borderId="4" xfId="2" applyFont="1" applyBorder="1" applyAlignment="1">
      <alignment horizontal="center" vertical="center"/>
    </xf>
    <xf numFmtId="0" fontId="34" fillId="0" borderId="4" xfId="2" applyFont="1" applyBorder="1" applyAlignment="1">
      <alignment horizontal="center" vertical="center"/>
    </xf>
    <xf numFmtId="0" fontId="23" fillId="0" borderId="7" xfId="2" applyFont="1" applyBorder="1">
      <alignment vertical="center"/>
    </xf>
    <xf numFmtId="0" fontId="11" fillId="0" borderId="0" xfId="2" applyFont="1">
      <alignment vertical="center"/>
    </xf>
    <xf numFmtId="0" fontId="11" fillId="0" borderId="22" xfId="2" applyFont="1" applyBorder="1">
      <alignment vertical="center"/>
    </xf>
    <xf numFmtId="0" fontId="12" fillId="0" borderId="27" xfId="2" applyFont="1" applyBorder="1">
      <alignment vertical="center"/>
    </xf>
    <xf numFmtId="0" fontId="12" fillId="3" borderId="1" xfId="2" applyFont="1" applyFill="1" applyBorder="1" applyAlignment="1">
      <alignment horizontal="center" vertical="center" wrapText="1"/>
    </xf>
    <xf numFmtId="0" fontId="67" fillId="0" borderId="0" xfId="5" applyFont="1" applyAlignment="1">
      <alignment horizontal="center" vertical="center"/>
    </xf>
    <xf numFmtId="0" fontId="67" fillId="0" borderId="0" xfId="4" applyFont="1" applyAlignment="1">
      <alignment horizontal="center" vertical="center"/>
    </xf>
    <xf numFmtId="0" fontId="0" fillId="3" borderId="1" xfId="0" applyFill="1" applyBorder="1" applyAlignment="1" applyProtection="1">
      <alignment horizontal="right" vertical="center"/>
      <protection locked="0"/>
    </xf>
    <xf numFmtId="0" fontId="70" fillId="0" borderId="1" xfId="5" applyFont="1" applyBorder="1">
      <alignment vertical="center"/>
    </xf>
    <xf numFmtId="0" fontId="69" fillId="0" borderId="1" xfId="5" applyFont="1" applyBorder="1">
      <alignment vertical="center"/>
    </xf>
    <xf numFmtId="0" fontId="69" fillId="0" borderId="1" xfId="4" applyFont="1" applyBorder="1">
      <alignment vertical="center"/>
    </xf>
    <xf numFmtId="0" fontId="83" fillId="0" borderId="1" xfId="5" applyFont="1" applyBorder="1">
      <alignment vertical="center"/>
    </xf>
    <xf numFmtId="0" fontId="83" fillId="0" borderId="1" xfId="4" applyFont="1" applyBorder="1">
      <alignment vertical="center"/>
    </xf>
    <xf numFmtId="0" fontId="12" fillId="0" borderId="20" xfId="2" applyFont="1" applyBorder="1" applyAlignment="1">
      <alignment horizontal="center" vertical="center" wrapText="1"/>
    </xf>
    <xf numFmtId="0" fontId="12" fillId="0" borderId="6" xfId="2" applyFont="1" applyBorder="1" applyAlignment="1">
      <alignment horizontal="left" vertical="center" wrapText="1"/>
    </xf>
    <xf numFmtId="0" fontId="12" fillId="3" borderId="19" xfId="2" applyFont="1" applyFill="1" applyBorder="1" applyAlignment="1">
      <alignment horizontal="center" vertical="center"/>
    </xf>
    <xf numFmtId="0" fontId="12" fillId="0" borderId="20" xfId="2" applyFont="1" applyBorder="1" applyAlignment="1">
      <alignment horizontal="center" vertical="center"/>
    </xf>
    <xf numFmtId="0" fontId="12" fillId="0" borderId="6" xfId="2" applyFont="1" applyBorder="1" applyAlignment="1">
      <alignment horizontal="left" vertical="center"/>
    </xf>
    <xf numFmtId="0" fontId="12" fillId="0" borderId="23" xfId="2" applyFont="1" applyBorder="1" applyAlignment="1">
      <alignment horizontal="left" vertical="center" wrapText="1"/>
    </xf>
    <xf numFmtId="0" fontId="12" fillId="6" borderId="20" xfId="2" applyFont="1" applyFill="1" applyBorder="1" applyAlignment="1">
      <alignment horizontal="center" vertical="center" wrapText="1"/>
    </xf>
    <xf numFmtId="0" fontId="23" fillId="0" borderId="0" xfId="2" applyFont="1" applyAlignment="1">
      <alignment vertical="top" wrapText="1"/>
    </xf>
    <xf numFmtId="0" fontId="14" fillId="0" borderId="0" xfId="2" applyFont="1" applyAlignment="1">
      <alignment vertical="top" wrapText="1"/>
    </xf>
    <xf numFmtId="0" fontId="22" fillId="0" borderId="0" xfId="2" applyFont="1" applyAlignment="1">
      <alignment horizontal="left" vertical="center" wrapText="1"/>
    </xf>
    <xf numFmtId="0" fontId="23" fillId="0" borderId="2" xfId="2" applyFont="1" applyBorder="1" applyAlignment="1">
      <alignment vertical="center" wrapText="1"/>
    </xf>
    <xf numFmtId="0" fontId="23" fillId="0" borderId="7" xfId="2" applyFont="1" applyBorder="1" applyAlignment="1">
      <alignment horizontal="left" vertical="center" wrapText="1"/>
    </xf>
    <xf numFmtId="0" fontId="23" fillId="0" borderId="27" xfId="2" applyFont="1" applyBorder="1" applyAlignment="1">
      <alignment horizontal="left" vertical="center" wrapText="1"/>
    </xf>
    <xf numFmtId="0" fontId="23" fillId="0" borderId="23" xfId="2" applyFont="1" applyBorder="1" applyAlignment="1">
      <alignment vertical="top" wrapText="1"/>
    </xf>
    <xf numFmtId="0" fontId="22" fillId="0" borderId="12" xfId="2" applyFont="1" applyBorder="1" applyAlignment="1">
      <alignment vertical="center" wrapText="1"/>
    </xf>
    <xf numFmtId="0" fontId="45" fillId="0" borderId="5" xfId="2" applyFont="1" applyBorder="1" applyAlignment="1">
      <alignment vertical="center" wrapText="1"/>
    </xf>
    <xf numFmtId="0" fontId="22" fillId="0" borderId="0" xfId="2" applyFont="1" applyAlignment="1">
      <alignment vertical="top" wrapText="1"/>
    </xf>
    <xf numFmtId="0" fontId="22" fillId="0" borderId="4" xfId="2" applyFont="1" applyBorder="1" applyAlignment="1">
      <alignment vertical="top" wrapText="1"/>
    </xf>
    <xf numFmtId="0" fontId="84" fillId="0" borderId="0" xfId="2" applyFont="1">
      <alignment vertical="center"/>
    </xf>
    <xf numFmtId="0" fontId="12" fillId="0" borderId="12" xfId="2" applyFont="1" applyBorder="1" applyAlignment="1">
      <alignment horizontal="left" vertical="center" wrapText="1"/>
    </xf>
    <xf numFmtId="0" fontId="12" fillId="0" borderId="5" xfId="2" applyFont="1" applyBorder="1" applyAlignment="1">
      <alignment horizontal="left" vertical="center" wrapText="1"/>
    </xf>
    <xf numFmtId="0" fontId="12" fillId="0" borderId="28" xfId="2" applyFont="1" applyBorder="1" applyAlignment="1">
      <alignment horizontal="left" vertical="center" wrapText="1"/>
    </xf>
    <xf numFmtId="0" fontId="22" fillId="0" borderId="7" xfId="2" applyFont="1" applyBorder="1" applyAlignment="1">
      <alignment vertical="top" wrapText="1"/>
    </xf>
    <xf numFmtId="0" fontId="17" fillId="0" borderId="1" xfId="0" applyFont="1" applyBorder="1" applyAlignment="1">
      <alignment horizontal="left" vertical="center" wrapText="1"/>
    </xf>
    <xf numFmtId="0" fontId="5" fillId="0" borderId="1" xfId="0" applyFont="1" applyBorder="1" applyAlignment="1">
      <alignment horizontal="left" vertical="center"/>
    </xf>
    <xf numFmtId="0" fontId="17" fillId="0" borderId="1" xfId="0" applyFont="1" applyBorder="1" applyAlignment="1">
      <alignment horizontal="left" vertical="center"/>
    </xf>
    <xf numFmtId="0" fontId="42" fillId="0" borderId="0" xfId="0" applyFont="1" applyAlignment="1">
      <alignment horizontal="left" vertical="center"/>
    </xf>
    <xf numFmtId="0" fontId="6" fillId="0" borderId="6" xfId="0" applyFont="1" applyBorder="1" applyAlignment="1">
      <alignment horizontal="left" vertical="center"/>
    </xf>
    <xf numFmtId="0" fontId="5" fillId="0" borderId="23" xfId="0" applyFont="1" applyBorder="1" applyAlignment="1">
      <alignment horizontal="left" vertical="center"/>
    </xf>
    <xf numFmtId="0" fontId="43" fillId="0" borderId="0" xfId="0" applyFont="1" applyAlignment="1">
      <alignment horizontal="left" vertical="center"/>
    </xf>
    <xf numFmtId="0" fontId="0" fillId="6" borderId="1" xfId="0" applyFill="1" applyBorder="1" applyAlignment="1">
      <alignment horizontal="center" vertical="center"/>
    </xf>
    <xf numFmtId="0" fontId="0" fillId="3" borderId="1" xfId="0" applyFill="1" applyBorder="1" applyAlignment="1" applyProtection="1">
      <alignment horizontal="left" vertical="center"/>
      <protection locked="0"/>
    </xf>
    <xf numFmtId="0" fontId="40" fillId="0" borderId="0" xfId="0" applyFont="1" applyAlignment="1">
      <alignment horizontal="center" vertical="center"/>
    </xf>
    <xf numFmtId="0" fontId="8" fillId="3" borderId="1" xfId="1" applyFill="1" applyBorder="1" applyAlignment="1" applyProtection="1">
      <alignment horizontal="left" vertical="center"/>
      <protection locked="0"/>
    </xf>
    <xf numFmtId="0" fontId="0" fillId="6" borderId="19" xfId="0" applyFill="1" applyBorder="1" applyAlignment="1">
      <alignment horizontal="center" vertical="center"/>
    </xf>
    <xf numFmtId="0" fontId="0" fillId="6" borderId="20" xfId="0" applyFill="1" applyBorder="1" applyAlignment="1">
      <alignment horizontal="center" vertical="center"/>
    </xf>
    <xf numFmtId="177" fontId="26" fillId="3" borderId="1" xfId="0" applyNumberFormat="1" applyFont="1" applyFill="1" applyBorder="1" applyAlignment="1" applyProtection="1">
      <alignment horizontal="left" vertical="center"/>
      <protection locked="0"/>
    </xf>
    <xf numFmtId="177" fontId="28" fillId="3" borderId="1" xfId="0" applyNumberFormat="1" applyFont="1" applyFill="1" applyBorder="1" applyAlignment="1" applyProtection="1">
      <alignment horizontal="left" vertical="center"/>
      <protection locked="0"/>
    </xf>
    <xf numFmtId="0" fontId="0" fillId="6" borderId="1" xfId="0" applyFill="1" applyBorder="1" applyAlignment="1">
      <alignment horizontal="center" vertical="center" wrapText="1"/>
    </xf>
    <xf numFmtId="177" fontId="28" fillId="0" borderId="19" xfId="0" applyNumberFormat="1" applyFont="1" applyBorder="1" applyAlignment="1">
      <alignment horizontal="left" vertical="center"/>
    </xf>
    <xf numFmtId="177" fontId="28" fillId="0" borderId="33" xfId="0" applyNumberFormat="1" applyFont="1" applyBorder="1" applyAlignment="1">
      <alignment horizontal="left" vertical="center"/>
    </xf>
    <xf numFmtId="177" fontId="28" fillId="0" borderId="20" xfId="0" applyNumberFormat="1" applyFont="1" applyBorder="1" applyAlignment="1">
      <alignment horizontal="left" vertical="center"/>
    </xf>
    <xf numFmtId="177" fontId="28" fillId="0" borderId="1" xfId="0" applyNumberFormat="1" applyFont="1" applyBorder="1" applyAlignment="1">
      <alignment horizontal="left" vertical="center"/>
    </xf>
    <xf numFmtId="176" fontId="15" fillId="3" borderId="19" xfId="0" applyNumberFormat="1" applyFont="1" applyFill="1" applyBorder="1" applyAlignment="1">
      <alignment horizontal="center" vertical="center" wrapText="1"/>
    </xf>
    <xf numFmtId="176" fontId="15" fillId="3" borderId="33" xfId="0" applyNumberFormat="1" applyFont="1" applyFill="1" applyBorder="1" applyAlignment="1">
      <alignment horizontal="center" vertical="center" wrapText="1"/>
    </xf>
    <xf numFmtId="176" fontId="15" fillId="3" borderId="20" xfId="0" applyNumberFormat="1" applyFont="1" applyFill="1" applyBorder="1" applyAlignment="1">
      <alignment horizontal="center" vertical="center" wrapText="1"/>
    </xf>
    <xf numFmtId="0" fontId="15" fillId="5" borderId="19" xfId="0" applyFont="1" applyFill="1" applyBorder="1" applyAlignment="1">
      <alignment horizontal="center" vertical="top" wrapText="1"/>
    </xf>
    <xf numFmtId="0" fontId="15" fillId="5" borderId="33" xfId="0" applyFont="1" applyFill="1" applyBorder="1" applyAlignment="1">
      <alignment horizontal="center" vertical="top" wrapText="1"/>
    </xf>
    <xf numFmtId="0" fontId="15" fillId="5" borderId="20" xfId="0" applyFont="1" applyFill="1" applyBorder="1" applyAlignment="1">
      <alignment horizontal="center" vertical="top" wrapText="1"/>
    </xf>
    <xf numFmtId="0" fontId="15" fillId="0" borderId="1" xfId="0" applyFont="1" applyBorder="1" applyAlignment="1">
      <alignment vertical="center" wrapText="1"/>
    </xf>
    <xf numFmtId="0" fontId="15" fillId="3" borderId="1" xfId="0" applyFont="1" applyFill="1" applyBorder="1" applyAlignment="1">
      <alignment horizontal="center" vertical="center" wrapText="1"/>
    </xf>
    <xf numFmtId="0" fontId="15" fillId="0" borderId="19" xfId="0" applyFont="1" applyBorder="1" applyAlignment="1">
      <alignment horizontal="center" vertical="center" wrapText="1"/>
    </xf>
    <xf numFmtId="0" fontId="15" fillId="0" borderId="33" xfId="0" applyFont="1" applyBorder="1" applyAlignment="1">
      <alignment horizontal="center" vertical="center" wrapText="1"/>
    </xf>
    <xf numFmtId="0" fontId="15" fillId="0" borderId="20" xfId="0" applyFont="1" applyBorder="1" applyAlignment="1">
      <alignment horizontal="center" vertical="center" wrapText="1"/>
    </xf>
    <xf numFmtId="0" fontId="15" fillId="3" borderId="19"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20" xfId="0" applyFont="1" applyFill="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left" wrapText="1"/>
    </xf>
    <xf numFmtId="0" fontId="12" fillId="0" borderId="3" xfId="2" applyFont="1" applyBorder="1" applyAlignment="1">
      <alignment horizontal="left" vertical="top" wrapText="1"/>
    </xf>
    <xf numFmtId="0" fontId="12" fillId="0" borderId="4" xfId="2" applyFont="1" applyBorder="1" applyAlignment="1">
      <alignment horizontal="left" vertical="top" wrapText="1"/>
    </xf>
    <xf numFmtId="0" fontId="12" fillId="0" borderId="5" xfId="2" applyFont="1" applyBorder="1" applyAlignment="1">
      <alignment horizontal="left" vertical="top" wrapText="1"/>
    </xf>
    <xf numFmtId="0" fontId="15" fillId="0" borderId="1" xfId="0" applyFont="1" applyBorder="1" applyAlignment="1">
      <alignment horizontal="left" vertical="center" wrapText="1"/>
    </xf>
    <xf numFmtId="0" fontId="12" fillId="0" borderId="3" xfId="2" applyFont="1" applyBorder="1" applyAlignment="1">
      <alignment horizontal="left" vertical="top"/>
    </xf>
    <xf numFmtId="0" fontId="12" fillId="0" borderId="4" xfId="2" applyFont="1" applyBorder="1" applyAlignment="1">
      <alignment horizontal="left" vertical="top"/>
    </xf>
    <xf numFmtId="0" fontId="12" fillId="0" borderId="5" xfId="2" applyFont="1" applyBorder="1" applyAlignment="1">
      <alignment horizontal="left" vertical="top"/>
    </xf>
    <xf numFmtId="0" fontId="12" fillId="0" borderId="37" xfId="2" applyFont="1" applyBorder="1" applyAlignment="1">
      <alignment horizontal="left" vertical="center"/>
    </xf>
    <xf numFmtId="0" fontId="12" fillId="0" borderId="2" xfId="2" applyFont="1" applyBorder="1" applyAlignment="1">
      <alignment horizontal="left" vertical="center"/>
    </xf>
    <xf numFmtId="0" fontId="12" fillId="0" borderId="28" xfId="2" applyFont="1" applyBorder="1" applyAlignment="1">
      <alignment horizontal="left" vertical="center"/>
    </xf>
    <xf numFmtId="0" fontId="12" fillId="3" borderId="19" xfId="0" applyFont="1" applyFill="1" applyBorder="1" applyAlignment="1">
      <alignment horizontal="center" vertical="center"/>
    </xf>
    <xf numFmtId="0" fontId="12" fillId="3" borderId="33" xfId="0" applyFont="1" applyFill="1" applyBorder="1" applyAlignment="1">
      <alignment horizontal="center" vertical="center"/>
    </xf>
    <xf numFmtId="0" fontId="12" fillId="3" borderId="20" xfId="0" applyFont="1" applyFill="1" applyBorder="1" applyAlignment="1">
      <alignment horizontal="center" vertical="center"/>
    </xf>
    <xf numFmtId="176" fontId="12" fillId="3" borderId="19" xfId="2" applyNumberFormat="1" applyFont="1" applyFill="1" applyBorder="1" applyAlignment="1">
      <alignment horizontal="center" vertical="center" wrapText="1"/>
    </xf>
    <xf numFmtId="176" fontId="12" fillId="3" borderId="33" xfId="2" applyNumberFormat="1" applyFont="1" applyFill="1" applyBorder="1" applyAlignment="1">
      <alignment horizontal="center" vertical="center" wrapText="1"/>
    </xf>
    <xf numFmtId="176" fontId="12" fillId="3" borderId="20" xfId="2" applyNumberFormat="1" applyFont="1" applyFill="1" applyBorder="1" applyAlignment="1">
      <alignment horizontal="center" vertical="center" wrapText="1"/>
    </xf>
    <xf numFmtId="0" fontId="12" fillId="0" borderId="4" xfId="2" applyFont="1" applyBorder="1" applyAlignment="1">
      <alignment horizontal="left" vertical="center" wrapText="1"/>
    </xf>
    <xf numFmtId="0" fontId="12" fillId="0" borderId="5" xfId="2" applyFont="1" applyBorder="1" applyAlignment="1">
      <alignment horizontal="left" vertical="center" wrapText="1"/>
    </xf>
    <xf numFmtId="0" fontId="12" fillId="0" borderId="35" xfId="2" applyFont="1" applyBorder="1" applyAlignment="1">
      <alignment horizontal="left" vertical="center"/>
    </xf>
    <xf numFmtId="0" fontId="12" fillId="0" borderId="16" xfId="2" applyFont="1" applyBorder="1" applyAlignment="1">
      <alignment horizontal="left" vertical="center"/>
    </xf>
    <xf numFmtId="0" fontId="12" fillId="0" borderId="17" xfId="2" applyFont="1" applyBorder="1" applyAlignment="1">
      <alignment horizontal="left" vertical="center"/>
    </xf>
    <xf numFmtId="0" fontId="12" fillId="3" borderId="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0" borderId="0" xfId="2" applyFont="1" applyAlignment="1">
      <alignment vertical="top" wrapText="1"/>
    </xf>
    <xf numFmtId="0" fontId="12" fillId="0" borderId="0" xfId="2" applyFont="1" applyAlignment="1">
      <alignment horizontal="left" vertical="top" wrapText="1"/>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2" fillId="0" borderId="7" xfId="2" applyFont="1" applyBorder="1" applyAlignment="1">
      <alignment horizontal="left" vertical="top" wrapText="1"/>
    </xf>
    <xf numFmtId="0" fontId="12" fillId="0" borderId="22" xfId="2" applyFont="1" applyBorder="1" applyAlignment="1">
      <alignment horizontal="left" vertical="top" wrapText="1"/>
    </xf>
    <xf numFmtId="0" fontId="12" fillId="3" borderId="19" xfId="2" applyFont="1" applyFill="1" applyBorder="1" applyAlignment="1">
      <alignment horizontal="center" vertical="top" wrapText="1"/>
    </xf>
    <xf numFmtId="0" fontId="12" fillId="3" borderId="33" xfId="2" applyFont="1" applyFill="1" applyBorder="1" applyAlignment="1">
      <alignment horizontal="center" vertical="top" wrapText="1"/>
    </xf>
    <xf numFmtId="0" fontId="12" fillId="0" borderId="3" xfId="2" applyFont="1" applyBorder="1" applyAlignment="1">
      <alignment horizontal="left" vertical="center" wrapText="1"/>
    </xf>
    <xf numFmtId="0" fontId="12" fillId="0" borderId="4" xfId="0" applyFont="1" applyBorder="1" applyAlignment="1">
      <alignment vertical="center" wrapText="1"/>
    </xf>
    <xf numFmtId="0" fontId="12" fillId="0" borderId="5" xfId="0" applyFont="1" applyBorder="1" applyAlignment="1">
      <alignment vertical="center" wrapText="1"/>
    </xf>
    <xf numFmtId="0" fontId="12" fillId="0" borderId="37" xfId="2" applyFont="1" applyBorder="1" applyAlignment="1">
      <alignment horizontal="left" vertical="center" wrapText="1"/>
    </xf>
    <xf numFmtId="0" fontId="12" fillId="0" borderId="2" xfId="2" applyFont="1" applyBorder="1" applyAlignment="1">
      <alignment horizontal="left" vertical="center" wrapText="1"/>
    </xf>
    <xf numFmtId="0" fontId="12" fillId="0" borderId="36" xfId="2" applyFont="1" applyBorder="1" applyAlignment="1">
      <alignment horizontal="left" vertical="center"/>
    </xf>
    <xf numFmtId="0" fontId="12" fillId="0" borderId="0" xfId="2" applyFont="1" applyAlignment="1">
      <alignment horizontal="left" vertical="center"/>
    </xf>
    <xf numFmtId="0" fontId="12" fillId="3" borderId="19" xfId="2" applyFont="1" applyFill="1" applyBorder="1" applyAlignment="1">
      <alignment horizontal="center" vertical="center" wrapText="1"/>
    </xf>
    <xf numFmtId="0" fontId="12" fillId="3" borderId="33" xfId="2" applyFont="1" applyFill="1" applyBorder="1" applyAlignment="1">
      <alignment horizontal="center" vertical="center" wrapText="1"/>
    </xf>
    <xf numFmtId="0" fontId="12" fillId="3" borderId="20" xfId="2" applyFont="1" applyFill="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0" xfId="0" applyFont="1" applyAlignment="1">
      <alignment vertical="center" wrapText="1"/>
    </xf>
    <xf numFmtId="0" fontId="12" fillId="0" borderId="22" xfId="0" applyFont="1" applyBorder="1" applyAlignment="1">
      <alignment vertical="center" wrapText="1"/>
    </xf>
    <xf numFmtId="0" fontId="12" fillId="0" borderId="1"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20" xfId="0" applyFont="1" applyBorder="1" applyAlignment="1">
      <alignment horizontal="center" vertical="center" wrapText="1"/>
    </xf>
    <xf numFmtId="0" fontId="15" fillId="0" borderId="0" xfId="2" applyFont="1" applyAlignment="1">
      <alignment horizontal="center" vertical="center"/>
    </xf>
    <xf numFmtId="0" fontId="12" fillId="0" borderId="0" xfId="2" applyFont="1" applyAlignment="1">
      <alignment horizontal="center" vertical="center"/>
    </xf>
    <xf numFmtId="0" fontId="15" fillId="0" borderId="0" xfId="2" applyFont="1" applyAlignment="1">
      <alignment horizontal="center" vertical="center" wrapText="1"/>
    </xf>
    <xf numFmtId="0" fontId="12" fillId="0" borderId="0" xfId="2" applyFont="1" applyAlignment="1">
      <alignment vertical="center" wrapText="1"/>
    </xf>
    <xf numFmtId="0" fontId="12" fillId="0" borderId="0" xfId="2" applyFont="1" applyAlignment="1">
      <alignment horizontal="left" vertical="center" wrapText="1"/>
    </xf>
    <xf numFmtId="0" fontId="24" fillId="0" borderId="0" xfId="2" applyFont="1" applyAlignment="1">
      <alignment horizontal="center" vertical="center" wrapText="1"/>
    </xf>
    <xf numFmtId="0" fontId="12" fillId="0" borderId="0" xfId="2" applyFont="1" applyAlignment="1">
      <alignment horizontal="left" wrapText="1"/>
    </xf>
    <xf numFmtId="0" fontId="12" fillId="0" borderId="0" xfId="2" applyFont="1" applyAlignment="1">
      <alignment horizontal="center" vertical="top" wrapText="1"/>
    </xf>
    <xf numFmtId="0" fontId="34" fillId="0" borderId="0" xfId="2" applyFont="1" applyAlignment="1">
      <alignment horizontal="center" vertical="center" shrinkToFit="1"/>
    </xf>
    <xf numFmtId="0" fontId="12" fillId="0" borderId="0" xfId="2" applyFont="1" applyAlignment="1">
      <alignment horizontal="center" vertical="center" wrapText="1"/>
    </xf>
    <xf numFmtId="0" fontId="13" fillId="0" borderId="0" xfId="2" applyFont="1" applyAlignment="1">
      <alignment horizontal="center" vertical="top" wrapText="1"/>
    </xf>
    <xf numFmtId="0" fontId="12" fillId="0" borderId="6" xfId="2" applyFont="1" applyBorder="1" applyAlignment="1">
      <alignment horizontal="left" vertical="top" wrapText="1"/>
    </xf>
    <xf numFmtId="0" fontId="12" fillId="0" borderId="12" xfId="2" applyFont="1" applyBorder="1" applyAlignment="1">
      <alignment horizontal="left" vertical="top" wrapText="1"/>
    </xf>
    <xf numFmtId="0" fontId="12" fillId="0" borderId="0" xfId="2" applyFont="1" applyAlignment="1">
      <alignment horizontal="left" vertical="top"/>
    </xf>
    <xf numFmtId="0" fontId="19" fillId="0" borderId="0" xfId="2" applyFont="1" applyAlignment="1">
      <alignment horizontal="center" vertical="top" wrapText="1"/>
    </xf>
    <xf numFmtId="0" fontId="12" fillId="0" borderId="0" xfId="2" applyFont="1" applyAlignment="1">
      <alignment horizontal="center" vertical="top"/>
    </xf>
    <xf numFmtId="0" fontId="12" fillId="0" borderId="19" xfId="2" applyFont="1" applyBorder="1" applyAlignment="1">
      <alignment horizontal="center" vertical="top"/>
    </xf>
    <xf numFmtId="0" fontId="12" fillId="0" borderId="33" xfId="2" applyFont="1" applyBorder="1" applyAlignment="1">
      <alignment horizontal="center" vertical="top"/>
    </xf>
    <xf numFmtId="0" fontId="12" fillId="0" borderId="20" xfId="2" applyFont="1" applyBorder="1" applyAlignment="1">
      <alignment horizontal="center" vertical="top"/>
    </xf>
    <xf numFmtId="0" fontId="12" fillId="0" borderId="1" xfId="2" applyFont="1" applyBorder="1" applyAlignment="1">
      <alignment horizontal="left" vertical="center" wrapText="1"/>
    </xf>
    <xf numFmtId="0" fontId="12" fillId="0" borderId="27" xfId="2" applyFont="1" applyBorder="1" applyAlignment="1">
      <alignment horizontal="left" vertical="top" wrapText="1"/>
    </xf>
    <xf numFmtId="0" fontId="12" fillId="0" borderId="2" xfId="2" applyFont="1" applyBorder="1" applyAlignment="1">
      <alignment horizontal="left" vertical="top" wrapText="1"/>
    </xf>
    <xf numFmtId="0" fontId="12" fillId="0" borderId="28" xfId="2" applyFont="1" applyBorder="1" applyAlignment="1">
      <alignment horizontal="left" vertical="top" wrapText="1"/>
    </xf>
    <xf numFmtId="0" fontId="12" fillId="0" borderId="3" xfId="2" applyFont="1" applyBorder="1" applyAlignment="1">
      <alignment horizontal="left" vertical="center"/>
    </xf>
    <xf numFmtId="0" fontId="12" fillId="0" borderId="4" xfId="2" applyFont="1" applyBorder="1" applyAlignment="1">
      <alignment horizontal="left" vertical="center"/>
    </xf>
    <xf numFmtId="0" fontId="12" fillId="0" borderId="5" xfId="2" applyFont="1" applyBorder="1" applyAlignment="1">
      <alignment horizontal="left" vertical="center"/>
    </xf>
    <xf numFmtId="0" fontId="12" fillId="0" borderId="0" xfId="2" applyFont="1" applyAlignment="1">
      <alignment horizontal="justify" vertical="top" wrapText="1"/>
    </xf>
    <xf numFmtId="0" fontId="12" fillId="0" borderId="0" xfId="0" applyFont="1" applyAlignment="1">
      <alignment horizontal="center" vertical="top" wrapText="1"/>
    </xf>
    <xf numFmtId="0" fontId="12" fillId="0" borderId="0" xfId="0" applyFont="1" applyAlignment="1">
      <alignment horizontal="left" vertical="center" wrapText="1"/>
    </xf>
    <xf numFmtId="0" fontId="12" fillId="0" borderId="0" xfId="0" applyFont="1" applyAlignment="1">
      <alignment horizontal="center" vertical="top"/>
    </xf>
    <xf numFmtId="0" fontId="15" fillId="0" borderId="3" xfId="2" applyFont="1" applyBorder="1" applyAlignment="1">
      <alignment horizontal="center" vertical="center" wrapText="1"/>
    </xf>
    <xf numFmtId="0" fontId="15" fillId="0" borderId="4" xfId="2" applyFont="1" applyBorder="1" applyAlignment="1">
      <alignment horizontal="center" vertical="center" wrapText="1"/>
    </xf>
    <xf numFmtId="0" fontId="15" fillId="0" borderId="5" xfId="2" applyFont="1" applyBorder="1" applyAlignment="1">
      <alignment horizontal="center" vertical="center" wrapText="1"/>
    </xf>
    <xf numFmtId="0" fontId="15" fillId="0" borderId="27" xfId="2" applyFont="1" applyBorder="1" applyAlignment="1">
      <alignment horizontal="center" vertical="center" wrapText="1"/>
    </xf>
    <xf numFmtId="0" fontId="15" fillId="0" borderId="2" xfId="2" applyFont="1" applyBorder="1" applyAlignment="1">
      <alignment horizontal="center" vertical="center" wrapText="1"/>
    </xf>
    <xf numFmtId="0" fontId="15" fillId="0" borderId="28" xfId="2" applyFont="1" applyBorder="1" applyAlignment="1">
      <alignment horizontal="center" vertical="center" wrapText="1"/>
    </xf>
    <xf numFmtId="0" fontId="15" fillId="0" borderId="19" xfId="2" applyFont="1" applyBorder="1" applyAlignment="1">
      <alignment horizontal="center" vertical="center" wrapText="1"/>
    </xf>
    <xf numFmtId="0" fontId="15" fillId="0" borderId="33" xfId="2" applyFont="1" applyBorder="1" applyAlignment="1">
      <alignment horizontal="center" vertical="center" wrapText="1"/>
    </xf>
    <xf numFmtId="0" fontId="15" fillId="0" borderId="20" xfId="2" applyFont="1" applyBorder="1" applyAlignment="1">
      <alignment horizontal="center" vertical="center" wrapText="1"/>
    </xf>
    <xf numFmtId="0" fontId="12" fillId="0" borderId="19" xfId="2" applyFont="1" applyBorder="1" applyAlignment="1">
      <alignment horizontal="center" vertical="center" wrapText="1"/>
    </xf>
    <xf numFmtId="0" fontId="12" fillId="0" borderId="33" xfId="2" applyFont="1" applyBorder="1" applyAlignment="1">
      <alignment horizontal="center" vertical="center" wrapText="1"/>
    </xf>
    <xf numFmtId="0" fontId="12" fillId="0" borderId="20" xfId="2" applyFont="1" applyBorder="1" applyAlignment="1">
      <alignment horizontal="center" vertical="center" wrapText="1"/>
    </xf>
    <xf numFmtId="0" fontId="12" fillId="0" borderId="36" xfId="2" applyFont="1" applyBorder="1" applyAlignment="1">
      <alignment horizontal="left" vertical="center" wrapText="1"/>
    </xf>
    <xf numFmtId="0" fontId="12" fillId="0" borderId="22" xfId="2" applyFont="1" applyBorder="1" applyAlignment="1">
      <alignment horizontal="left" vertical="center" wrapText="1"/>
    </xf>
    <xf numFmtId="0" fontId="12" fillId="3" borderId="19" xfId="0" applyFont="1" applyFill="1" applyBorder="1" applyAlignment="1">
      <alignment horizontal="center" vertical="top" wrapText="1"/>
    </xf>
    <xf numFmtId="0" fontId="12" fillId="3" borderId="33" xfId="0" applyFont="1" applyFill="1" applyBorder="1" applyAlignment="1">
      <alignment horizontal="center" vertical="top" wrapText="1"/>
    </xf>
    <xf numFmtId="0" fontId="12" fillId="3" borderId="20" xfId="0" applyFont="1" applyFill="1" applyBorder="1" applyAlignment="1">
      <alignment horizontal="center" vertical="top" wrapText="1"/>
    </xf>
    <xf numFmtId="0" fontId="12" fillId="0" borderId="1" xfId="2" applyFont="1" applyBorder="1" applyAlignment="1">
      <alignment horizontal="center" vertical="center"/>
    </xf>
    <xf numFmtId="0" fontId="12" fillId="0" borderId="1" xfId="0" applyFont="1" applyBorder="1" applyAlignment="1">
      <alignment horizontal="left" vertical="center"/>
    </xf>
    <xf numFmtId="0" fontId="12" fillId="0" borderId="37" xfId="2" applyFont="1" applyBorder="1" applyAlignment="1">
      <alignment horizontal="center" vertical="center"/>
    </xf>
    <xf numFmtId="0" fontId="12" fillId="0" borderId="2" xfId="2" applyFont="1" applyBorder="1" applyAlignment="1">
      <alignment horizontal="center" vertical="center"/>
    </xf>
    <xf numFmtId="0" fontId="12" fillId="0" borderId="28" xfId="2" applyFont="1" applyBorder="1" applyAlignment="1">
      <alignment horizontal="center" vertical="center"/>
    </xf>
    <xf numFmtId="0" fontId="12" fillId="0" borderId="35" xfId="2" applyFont="1" applyBorder="1" applyAlignment="1">
      <alignment horizontal="center" vertical="center"/>
    </xf>
    <xf numFmtId="0" fontId="12" fillId="0" borderId="16" xfId="2" applyFont="1" applyBorder="1" applyAlignment="1">
      <alignment horizontal="center" vertical="center"/>
    </xf>
    <xf numFmtId="0" fontId="12" fillId="0" borderId="17" xfId="2" applyFont="1" applyBorder="1" applyAlignment="1">
      <alignment horizontal="center" vertical="center"/>
    </xf>
    <xf numFmtId="0" fontId="12" fillId="3" borderId="3" xfId="2" applyFont="1" applyFill="1" applyBorder="1" applyAlignment="1">
      <alignment horizontal="center" vertical="center" wrapText="1"/>
    </xf>
    <xf numFmtId="0" fontId="12" fillId="3" borderId="5" xfId="2" applyFont="1" applyFill="1" applyBorder="1" applyAlignment="1">
      <alignment horizontal="center" vertical="center" wrapText="1"/>
    </xf>
    <xf numFmtId="0" fontId="12" fillId="3" borderId="4" xfId="2" applyFont="1" applyFill="1" applyBorder="1" applyAlignment="1">
      <alignment horizontal="center" vertical="center" wrapText="1"/>
    </xf>
    <xf numFmtId="0" fontId="12" fillId="0" borderId="30" xfId="2" applyFont="1" applyBorder="1" applyAlignment="1">
      <alignment horizontal="center" vertical="center"/>
    </xf>
    <xf numFmtId="0" fontId="12" fillId="0" borderId="31" xfId="2" applyFont="1" applyBorder="1" applyAlignment="1">
      <alignment horizontal="center" vertical="center"/>
    </xf>
    <xf numFmtId="0" fontId="34" fillId="0" borderId="11" xfId="2" applyFont="1" applyBorder="1" applyAlignment="1">
      <alignment horizontal="center" vertical="center" shrinkToFit="1"/>
    </xf>
    <xf numFmtId="0" fontId="34" fillId="0" borderId="12" xfId="2" applyFont="1" applyBorder="1" applyAlignment="1">
      <alignment horizontal="center" vertical="center" shrinkToFit="1"/>
    </xf>
    <xf numFmtId="0" fontId="34" fillId="0" borderId="23" xfId="2" applyFont="1" applyBorder="1" applyAlignment="1">
      <alignment horizontal="center" vertical="center" shrinkToFit="1"/>
    </xf>
    <xf numFmtId="0" fontId="12" fillId="0" borderId="3" xfId="2" applyFont="1" applyBorder="1" applyAlignment="1">
      <alignment horizontal="center" vertical="top"/>
    </xf>
    <xf numFmtId="0" fontId="12" fillId="0" borderId="4" xfId="2" applyFont="1" applyBorder="1" applyAlignment="1">
      <alignment horizontal="center" vertical="top"/>
    </xf>
    <xf numFmtId="0" fontId="12" fillId="0" borderId="5" xfId="2" applyFont="1" applyBorder="1" applyAlignment="1">
      <alignment horizontal="center" vertical="top"/>
    </xf>
    <xf numFmtId="0" fontId="12" fillId="0" borderId="27" xfId="2" applyFont="1" applyBorder="1" applyAlignment="1">
      <alignment horizontal="center" vertical="top"/>
    </xf>
    <xf numFmtId="0" fontId="12" fillId="0" borderId="2" xfId="2" applyFont="1" applyBorder="1" applyAlignment="1">
      <alignment horizontal="center" vertical="top"/>
    </xf>
    <xf numFmtId="0" fontId="12" fillId="0" borderId="28" xfId="2" applyFont="1" applyBorder="1" applyAlignment="1">
      <alignment horizontal="center" vertical="top"/>
    </xf>
    <xf numFmtId="0" fontId="15" fillId="0" borderId="19" xfId="2" applyFont="1" applyBorder="1" applyAlignment="1">
      <alignment horizontal="center" vertical="top" wrapText="1"/>
    </xf>
    <xf numFmtId="0" fontId="15" fillId="0" borderId="33" xfId="2" applyFont="1" applyBorder="1" applyAlignment="1">
      <alignment horizontal="center" vertical="top" wrapText="1"/>
    </xf>
    <xf numFmtId="0" fontId="15" fillId="0" borderId="20" xfId="2" applyFont="1" applyBorder="1" applyAlignment="1">
      <alignment horizontal="center" vertical="top" wrapText="1"/>
    </xf>
    <xf numFmtId="0" fontId="12" fillId="0" borderId="41" xfId="2" applyFont="1" applyBorder="1" applyAlignment="1">
      <alignment horizontal="center" vertical="center" wrapText="1"/>
    </xf>
    <xf numFmtId="0" fontId="12" fillId="0" borderId="42" xfId="2" applyFont="1" applyBorder="1" applyAlignment="1">
      <alignment horizontal="center" vertical="center" wrapText="1"/>
    </xf>
    <xf numFmtId="0" fontId="12" fillId="0" borderId="43" xfId="2" applyFont="1" applyBorder="1" applyAlignment="1">
      <alignment horizontal="center" vertical="center" wrapText="1"/>
    </xf>
    <xf numFmtId="0" fontId="19" fillId="0" borderId="7" xfId="2" applyFont="1" applyBorder="1" applyAlignment="1">
      <alignment horizontal="left" vertical="top" wrapText="1"/>
    </xf>
    <xf numFmtId="0" fontId="19" fillId="0" borderId="0" xfId="2" applyFont="1" applyAlignment="1">
      <alignment horizontal="left" vertical="top" wrapText="1"/>
    </xf>
    <xf numFmtId="0" fontId="19" fillId="0" borderId="22" xfId="2" applyFont="1" applyBorder="1" applyAlignment="1">
      <alignment horizontal="left" vertical="top" wrapText="1"/>
    </xf>
    <xf numFmtId="0" fontId="12" fillId="3" borderId="19" xfId="0" applyFont="1" applyFill="1" applyBorder="1" applyAlignment="1">
      <alignment horizontal="center" vertical="center" wrapText="1"/>
    </xf>
    <xf numFmtId="0" fontId="12" fillId="3" borderId="33" xfId="0" applyFont="1" applyFill="1" applyBorder="1" applyAlignment="1">
      <alignment horizontal="center" vertical="center" wrapText="1"/>
    </xf>
    <xf numFmtId="0" fontId="12" fillId="3" borderId="20" xfId="0" applyFont="1" applyFill="1" applyBorder="1" applyAlignment="1">
      <alignment horizontal="center" vertical="center" wrapText="1"/>
    </xf>
    <xf numFmtId="0" fontId="12" fillId="0" borderId="33" xfId="2" applyFont="1" applyBorder="1" applyAlignment="1">
      <alignment horizontal="left" vertical="top" wrapText="1"/>
    </xf>
    <xf numFmtId="0" fontId="12" fillId="0" borderId="20" xfId="2" applyFont="1" applyBorder="1" applyAlignment="1">
      <alignment horizontal="left" vertical="top" wrapText="1"/>
    </xf>
    <xf numFmtId="0" fontId="12" fillId="0" borderId="35" xfId="0" applyFont="1" applyBorder="1" applyAlignment="1">
      <alignment horizontal="left" vertical="center" wrapText="1"/>
    </xf>
    <xf numFmtId="0" fontId="12" fillId="0" borderId="16" xfId="0" applyFont="1" applyBorder="1" applyAlignment="1">
      <alignment horizontal="left" vertical="center" wrapText="1"/>
    </xf>
    <xf numFmtId="0" fontId="12" fillId="0" borderId="17" xfId="0" applyFont="1" applyBorder="1" applyAlignment="1">
      <alignment horizontal="left" vertical="center" wrapText="1"/>
    </xf>
    <xf numFmtId="0" fontId="12" fillId="0" borderId="37" xfId="0" applyFont="1" applyBorder="1" applyAlignment="1">
      <alignment horizontal="left" vertical="center" wrapText="1"/>
    </xf>
    <xf numFmtId="0" fontId="12" fillId="0" borderId="2" xfId="0" applyFont="1" applyBorder="1" applyAlignment="1">
      <alignment horizontal="left" vertical="center" wrapText="1"/>
    </xf>
    <xf numFmtId="0" fontId="12" fillId="0" borderId="28" xfId="0" applyFont="1" applyBorder="1" applyAlignment="1">
      <alignment horizontal="left" vertical="center" wrapText="1"/>
    </xf>
    <xf numFmtId="0" fontId="15" fillId="0" borderId="36" xfId="2" applyFont="1" applyBorder="1" applyAlignment="1">
      <alignment horizontal="center" vertical="top"/>
    </xf>
    <xf numFmtId="0" fontId="15" fillId="0" borderId="0" xfId="2" applyFont="1" applyAlignment="1">
      <alignment horizontal="center" vertical="top"/>
    </xf>
    <xf numFmtId="0" fontId="15" fillId="0" borderId="22" xfId="2" applyFont="1" applyBorder="1" applyAlignment="1">
      <alignment horizontal="center" vertical="top"/>
    </xf>
    <xf numFmtId="0" fontId="19" fillId="0" borderId="33" xfId="0" applyFont="1" applyBorder="1" applyAlignment="1">
      <alignment horizontal="left" vertical="center" wrapText="1"/>
    </xf>
    <xf numFmtId="0" fontId="12" fillId="0" borderId="33" xfId="0" applyFont="1" applyBorder="1" applyAlignment="1">
      <alignment horizontal="left" vertical="center" wrapText="1"/>
    </xf>
    <xf numFmtId="0" fontId="12" fillId="0" borderId="20" xfId="0" applyFont="1" applyBorder="1" applyAlignment="1">
      <alignment horizontal="left" vertical="center" wrapText="1"/>
    </xf>
    <xf numFmtId="0" fontId="12" fillId="3" borderId="3" xfId="2" applyFont="1" applyFill="1" applyBorder="1" applyAlignment="1">
      <alignment horizontal="center" vertical="top" wrapText="1"/>
    </xf>
    <xf numFmtId="0" fontId="12" fillId="3" borderId="4" xfId="2" applyFont="1" applyFill="1" applyBorder="1" applyAlignment="1">
      <alignment horizontal="center" vertical="top" wrapText="1"/>
    </xf>
    <xf numFmtId="0" fontId="12" fillId="3" borderId="5" xfId="2" applyFont="1" applyFill="1" applyBorder="1" applyAlignment="1">
      <alignment horizontal="center" vertical="top" wrapText="1"/>
    </xf>
    <xf numFmtId="0" fontId="12" fillId="3" borderId="20" xfId="2" applyFont="1" applyFill="1" applyBorder="1" applyAlignment="1">
      <alignment horizontal="center" vertical="top" wrapText="1"/>
    </xf>
    <xf numFmtId="0" fontId="12" fillId="0" borderId="6" xfId="2" applyFont="1" applyBorder="1" applyAlignment="1">
      <alignment horizontal="center" vertical="top" wrapText="1"/>
    </xf>
    <xf numFmtId="0" fontId="12" fillId="0" borderId="12" xfId="2" applyFont="1" applyBorder="1" applyAlignment="1">
      <alignment horizontal="center" vertical="top" wrapText="1"/>
    </xf>
    <xf numFmtId="0" fontId="12" fillId="0" borderId="23" xfId="2" applyFont="1" applyBorder="1" applyAlignment="1">
      <alignment horizontal="center" vertical="top" wrapText="1"/>
    </xf>
    <xf numFmtId="0" fontId="12" fillId="0" borderId="6" xfId="2" applyFont="1" applyBorder="1" applyAlignment="1">
      <alignment horizontal="left" vertical="center" wrapText="1"/>
    </xf>
    <xf numFmtId="0" fontId="12" fillId="0" borderId="12" xfId="2" applyFont="1" applyBorder="1" applyAlignment="1">
      <alignment horizontal="left" vertical="center" wrapText="1"/>
    </xf>
    <xf numFmtId="0" fontId="12" fillId="0" borderId="33" xfId="2" applyFont="1" applyBorder="1" applyAlignment="1">
      <alignment horizontal="left" vertical="center"/>
    </xf>
    <xf numFmtId="0" fontId="12" fillId="0" borderId="20" xfId="2"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5" fillId="0" borderId="22" xfId="2" applyFont="1" applyBorder="1" applyAlignment="1">
      <alignment horizontal="left" vertical="top" wrapText="1"/>
    </xf>
    <xf numFmtId="0" fontId="34" fillId="3" borderId="6" xfId="2" applyFont="1" applyFill="1" applyBorder="1" applyAlignment="1">
      <alignment horizontal="center" vertical="center" shrinkToFit="1"/>
    </xf>
    <xf numFmtId="0" fontId="34" fillId="3" borderId="12" xfId="2" applyFont="1" applyFill="1" applyBorder="1" applyAlignment="1">
      <alignment horizontal="center" vertical="center" shrinkToFit="1"/>
    </xf>
    <xf numFmtId="0" fontId="12" fillId="0" borderId="22" xfId="0" applyFont="1" applyBorder="1" applyAlignment="1">
      <alignment horizontal="left" vertical="center" wrapText="1"/>
    </xf>
    <xf numFmtId="0" fontId="19" fillId="0" borderId="4" xfId="0" applyFont="1" applyBorder="1" applyAlignment="1">
      <alignment horizontal="left" vertical="center" wrapText="1"/>
    </xf>
    <xf numFmtId="0" fontId="12" fillId="0" borderId="40" xfId="0" applyFont="1" applyBorder="1" applyAlignment="1">
      <alignment horizontal="left" vertical="center"/>
    </xf>
    <xf numFmtId="0" fontId="12" fillId="0" borderId="30" xfId="0" applyFont="1" applyBorder="1" applyAlignment="1">
      <alignment horizontal="left" vertical="center"/>
    </xf>
    <xf numFmtId="0" fontId="12" fillId="0" borderId="31" xfId="0" applyFont="1" applyBorder="1" applyAlignment="1">
      <alignment horizontal="left" vertical="center"/>
    </xf>
    <xf numFmtId="0" fontId="12" fillId="6" borderId="19" xfId="2" applyFont="1" applyFill="1" applyBorder="1" applyAlignment="1">
      <alignment horizontal="center" vertical="center" wrapText="1"/>
    </xf>
    <xf numFmtId="0" fontId="12" fillId="6" borderId="33" xfId="2" applyFont="1" applyFill="1" applyBorder="1" applyAlignment="1">
      <alignment horizontal="center" vertical="center" wrapText="1"/>
    </xf>
    <xf numFmtId="0" fontId="12" fillId="6" borderId="20" xfId="2" applyFont="1" applyFill="1" applyBorder="1" applyAlignment="1">
      <alignment horizontal="center" vertical="center" wrapText="1"/>
    </xf>
    <xf numFmtId="0" fontId="14" fillId="0" borderId="3" xfId="2" applyFont="1" applyBorder="1" applyAlignment="1">
      <alignment horizontal="left" vertical="top" wrapText="1"/>
    </xf>
    <xf numFmtId="0" fontId="14" fillId="0" borderId="7" xfId="2" applyFont="1" applyBorder="1" applyAlignment="1">
      <alignment horizontal="left" vertical="top" wrapText="1"/>
    </xf>
    <xf numFmtId="0" fontId="12" fillId="0" borderId="6" xfId="2" applyFont="1" applyBorder="1" applyAlignment="1">
      <alignment horizontal="left" vertical="top" wrapText="1" shrinkToFit="1"/>
    </xf>
    <xf numFmtId="0" fontId="12" fillId="0" borderId="12" xfId="2" applyFont="1" applyBorder="1" applyAlignment="1">
      <alignment horizontal="left" vertical="top" wrapText="1" shrinkToFit="1"/>
    </xf>
    <xf numFmtId="0" fontId="12" fillId="0" borderId="12" xfId="2" applyFont="1" applyBorder="1" applyAlignment="1">
      <alignment horizontal="left" vertical="center" wrapText="1" shrinkToFit="1"/>
    </xf>
    <xf numFmtId="0" fontId="12" fillId="0" borderId="40" xfId="0" applyFont="1" applyBorder="1" applyAlignment="1">
      <alignment horizontal="left" vertical="center" wrapText="1"/>
    </xf>
    <xf numFmtId="0" fontId="12" fillId="0" borderId="30" xfId="0" applyFont="1" applyBorder="1" applyAlignment="1">
      <alignment horizontal="left" vertical="center" wrapText="1"/>
    </xf>
    <xf numFmtId="0" fontId="12" fillId="0" borderId="31" xfId="0" applyFont="1" applyBorder="1" applyAlignment="1">
      <alignment horizontal="left" vertical="center" wrapText="1"/>
    </xf>
    <xf numFmtId="0" fontId="14" fillId="0" borderId="0" xfId="2" applyFont="1" applyAlignment="1">
      <alignment horizontal="left" vertical="top" wrapText="1"/>
    </xf>
    <xf numFmtId="0" fontId="12" fillId="6" borderId="3" xfId="2" applyFont="1" applyFill="1" applyBorder="1" applyAlignment="1">
      <alignment horizontal="left" vertical="center" wrapText="1"/>
    </xf>
    <xf numFmtId="0" fontId="12" fillId="6" borderId="4" xfId="2" applyFont="1" applyFill="1" applyBorder="1" applyAlignment="1">
      <alignment horizontal="left" vertical="center"/>
    </xf>
    <xf numFmtId="0" fontId="12" fillId="6" borderId="5" xfId="2" applyFont="1" applyFill="1" applyBorder="1" applyAlignment="1">
      <alignment horizontal="left" vertical="center"/>
    </xf>
    <xf numFmtId="0" fontId="14" fillId="3" borderId="19" xfId="0" applyFont="1" applyFill="1" applyBorder="1" applyAlignment="1">
      <alignment horizontal="center" vertical="center" wrapText="1"/>
    </xf>
    <xf numFmtId="0" fontId="14" fillId="3" borderId="33"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12" fillId="6" borderId="19" xfId="2" applyFont="1" applyFill="1" applyBorder="1" applyAlignment="1">
      <alignment horizontal="left" vertical="center" wrapText="1"/>
    </xf>
    <xf numFmtId="0" fontId="12" fillId="6" borderId="33" xfId="2" applyFont="1" applyFill="1" applyBorder="1" applyAlignment="1">
      <alignment horizontal="left" vertical="center"/>
    </xf>
    <xf numFmtId="0" fontId="12" fillId="6" borderId="20" xfId="2" applyFont="1" applyFill="1" applyBorder="1" applyAlignment="1">
      <alignment horizontal="left" vertical="center"/>
    </xf>
    <xf numFmtId="0" fontId="12" fillId="0" borderId="35" xfId="2" applyFont="1" applyBorder="1" applyAlignment="1">
      <alignment horizontal="left" vertical="top" wrapText="1"/>
    </xf>
    <xf numFmtId="0" fontId="12" fillId="0" borderId="16" xfId="2" applyFont="1" applyBorder="1" applyAlignment="1">
      <alignment horizontal="left" vertical="top" wrapText="1"/>
    </xf>
    <xf numFmtId="0" fontId="12" fillId="0" borderId="17" xfId="2" applyFont="1" applyBorder="1" applyAlignment="1">
      <alignment horizontal="left" vertical="top" wrapText="1"/>
    </xf>
    <xf numFmtId="0" fontId="12" fillId="0" borderId="4" xfId="2" applyFont="1" applyBorder="1" applyAlignment="1">
      <alignment horizontal="justify" vertical="center" wrapText="1"/>
    </xf>
    <xf numFmtId="0" fontId="12" fillId="0" borderId="4" xfId="2" applyFont="1" applyBorder="1" applyAlignment="1">
      <alignment vertical="top" wrapText="1"/>
    </xf>
    <xf numFmtId="0" fontId="12" fillId="0" borderId="5" xfId="2" applyFont="1" applyBorder="1" applyAlignment="1">
      <alignment vertical="top" wrapText="1"/>
    </xf>
    <xf numFmtId="0" fontId="12" fillId="0" borderId="23" xfId="2" applyFont="1" applyBorder="1" applyAlignment="1">
      <alignment horizontal="left" vertical="top" wrapText="1"/>
    </xf>
    <xf numFmtId="0" fontId="12" fillId="0" borderId="28" xfId="2" applyFont="1" applyBorder="1" applyAlignment="1">
      <alignment horizontal="left" vertical="center" wrapText="1"/>
    </xf>
    <xf numFmtId="0" fontId="12" fillId="0" borderId="4" xfId="2" applyFont="1" applyBorder="1" applyAlignment="1">
      <alignment vertical="center" wrapText="1"/>
    </xf>
    <xf numFmtId="0" fontId="12" fillId="0" borderId="5" xfId="2" applyFont="1" applyBorder="1" applyAlignment="1">
      <alignment vertical="center" wrapText="1"/>
    </xf>
    <xf numFmtId="0" fontId="12" fillId="0" borderId="23" xfId="2" applyFont="1" applyBorder="1" applyAlignment="1">
      <alignment horizontal="left" vertical="center" wrapText="1"/>
    </xf>
    <xf numFmtId="0" fontId="12" fillId="0" borderId="23" xfId="2" applyFont="1" applyBorder="1" applyAlignment="1">
      <alignment horizontal="left" vertical="top"/>
    </xf>
    <xf numFmtId="0" fontId="12" fillId="0" borderId="2" xfId="2" applyFont="1" applyBorder="1" applyAlignment="1">
      <alignment horizontal="right" vertical="top" wrapText="1"/>
    </xf>
    <xf numFmtId="0" fontId="12" fillId="0" borderId="2" xfId="2" applyFont="1" applyBorder="1" applyAlignment="1">
      <alignment horizontal="center" vertical="top" wrapText="1"/>
    </xf>
    <xf numFmtId="0" fontId="12" fillId="0" borderId="2" xfId="2" applyFont="1" applyBorder="1" applyAlignment="1">
      <alignment horizontal="right" vertical="center"/>
    </xf>
    <xf numFmtId="0" fontId="12" fillId="0" borderId="28" xfId="2" applyFont="1" applyBorder="1" applyAlignment="1">
      <alignment horizontal="right" vertical="center"/>
    </xf>
    <xf numFmtId="0" fontId="12" fillId="0" borderId="37" xfId="2" applyFont="1" applyBorder="1" applyAlignment="1">
      <alignment horizontal="left" vertical="top" wrapText="1"/>
    </xf>
    <xf numFmtId="0" fontId="12" fillId="0" borderId="22" xfId="2" applyFont="1" applyBorder="1" applyAlignment="1">
      <alignment horizontal="center" vertical="center"/>
    </xf>
    <xf numFmtId="0" fontId="12" fillId="0" borderId="0" xfId="2" applyFont="1" applyAlignment="1">
      <alignment horizontal="right" vertical="center"/>
    </xf>
    <xf numFmtId="0" fontId="12" fillId="0" borderId="22" xfId="2" applyFont="1" applyBorder="1" applyAlignment="1">
      <alignment horizontal="right" vertical="center"/>
    </xf>
    <xf numFmtId="0" fontId="12" fillId="0" borderId="7" xfId="2" applyFont="1" applyBorder="1" applyAlignment="1">
      <alignment horizontal="left" vertical="top"/>
    </xf>
    <xf numFmtId="0" fontId="12" fillId="0" borderId="22" xfId="2" applyFont="1" applyBorder="1" applyAlignment="1">
      <alignment horizontal="left" vertical="top"/>
    </xf>
    <xf numFmtId="0" fontId="11" fillId="0" borderId="35" xfId="2" applyFont="1" applyBorder="1" applyAlignment="1">
      <alignment horizontal="center" vertical="center"/>
    </xf>
    <xf numFmtId="0" fontId="11" fillId="0" borderId="16" xfId="2" applyFont="1" applyBorder="1" applyAlignment="1">
      <alignment horizontal="center" vertical="center"/>
    </xf>
    <xf numFmtId="0" fontId="11" fillId="0" borderId="0" xfId="2" applyFont="1" applyAlignment="1">
      <alignment horizontal="left" vertical="center"/>
    </xf>
    <xf numFmtId="0" fontId="12" fillId="0" borderId="36" xfId="2" applyFont="1" applyBorder="1" applyAlignment="1">
      <alignment vertical="center" wrapText="1"/>
    </xf>
    <xf numFmtId="0" fontId="12" fillId="0" borderId="22" xfId="2" applyFont="1" applyBorder="1" applyAlignment="1">
      <alignment vertical="center" wrapText="1"/>
    </xf>
    <xf numFmtId="0" fontId="12" fillId="0" borderId="27" xfId="2" applyFont="1" applyBorder="1" applyAlignment="1">
      <alignment horizontal="left" vertical="top"/>
    </xf>
    <xf numFmtId="0" fontId="12" fillId="0" borderId="2" xfId="2" applyFont="1" applyBorder="1" applyAlignment="1">
      <alignment horizontal="left" vertical="top"/>
    </xf>
    <xf numFmtId="0" fontId="12" fillId="0" borderId="28" xfId="2" applyFont="1" applyBorder="1" applyAlignment="1">
      <alignment horizontal="left" vertical="top"/>
    </xf>
    <xf numFmtId="0" fontId="12" fillId="0" borderId="6" xfId="2" applyFont="1" applyBorder="1" applyAlignment="1">
      <alignment vertical="top" wrapText="1"/>
    </xf>
    <xf numFmtId="0" fontId="12" fillId="0" borderId="23" xfId="2" applyFont="1" applyBorder="1" applyAlignment="1">
      <alignment vertical="top" wrapText="1"/>
    </xf>
    <xf numFmtId="0" fontId="12" fillId="0" borderId="16" xfId="2" applyFont="1" applyBorder="1" applyAlignment="1">
      <alignment horizontal="right" vertical="center"/>
    </xf>
    <xf numFmtId="0" fontId="12" fillId="0" borderId="17" xfId="2" applyFont="1" applyBorder="1" applyAlignment="1">
      <alignment horizontal="right" vertical="center"/>
    </xf>
    <xf numFmtId="0" fontId="12" fillId="0" borderId="33" xfId="2" applyFont="1" applyBorder="1" applyAlignment="1">
      <alignment horizontal="justify" vertical="center" wrapText="1"/>
    </xf>
    <xf numFmtId="0" fontId="12" fillId="0" borderId="20" xfId="2" applyFont="1" applyBorder="1" applyAlignment="1">
      <alignment horizontal="justify" vertical="center" wrapText="1"/>
    </xf>
    <xf numFmtId="0" fontId="12" fillId="0" borderId="18" xfId="2" applyFont="1" applyBorder="1" applyAlignment="1">
      <alignment vertical="center" wrapText="1"/>
    </xf>
    <xf numFmtId="0" fontId="12" fillId="0" borderId="21" xfId="2" applyFont="1" applyBorder="1" applyAlignment="1">
      <alignment vertical="center" wrapText="1"/>
    </xf>
    <xf numFmtId="0" fontId="12" fillId="0" borderId="35" xfId="2" applyFont="1" applyBorder="1" applyAlignment="1">
      <alignment horizontal="left" vertical="center" wrapText="1"/>
    </xf>
    <xf numFmtId="0" fontId="12" fillId="0" borderId="16" xfId="2" applyFont="1" applyBorder="1" applyAlignment="1">
      <alignment horizontal="left" vertical="center" wrapText="1"/>
    </xf>
    <xf numFmtId="0" fontId="12" fillId="0" borderId="37" xfId="2" applyFont="1" applyBorder="1" applyAlignment="1">
      <alignment vertical="center" wrapText="1"/>
    </xf>
    <xf numFmtId="0" fontId="12" fillId="0" borderId="2" xfId="2" applyFont="1" applyBorder="1" applyAlignment="1">
      <alignment vertical="center" wrapText="1"/>
    </xf>
    <xf numFmtId="0" fontId="12" fillId="0" borderId="28" xfId="2" applyFont="1" applyBorder="1" applyAlignment="1">
      <alignment vertical="center" wrapText="1"/>
    </xf>
    <xf numFmtId="0" fontId="12" fillId="0" borderId="24" xfId="2" applyFont="1" applyBorder="1" applyAlignment="1">
      <alignment vertical="center" wrapText="1"/>
    </xf>
    <xf numFmtId="0" fontId="12" fillId="0" borderId="25" xfId="2" applyFont="1" applyBorder="1" applyAlignment="1">
      <alignment vertical="center" wrapText="1"/>
    </xf>
    <xf numFmtId="0" fontId="12" fillId="0" borderId="0" xfId="2" applyFont="1" applyAlignment="1"/>
    <xf numFmtId="0" fontId="12" fillId="3" borderId="19" xfId="2" applyFont="1" applyFill="1" applyBorder="1" applyAlignment="1">
      <alignment horizontal="center" vertical="center"/>
    </xf>
    <xf numFmtId="0" fontId="12" fillId="3" borderId="33" xfId="2" applyFont="1" applyFill="1" applyBorder="1" applyAlignment="1">
      <alignment horizontal="center" vertical="center"/>
    </xf>
    <xf numFmtId="0" fontId="12" fillId="3" borderId="20" xfId="2" applyFont="1" applyFill="1" applyBorder="1" applyAlignment="1">
      <alignment horizontal="center" vertical="center"/>
    </xf>
    <xf numFmtId="0" fontId="12" fillId="0" borderId="27" xfId="2" applyFont="1" applyBorder="1" applyAlignment="1">
      <alignment horizontal="center" vertical="center"/>
    </xf>
    <xf numFmtId="0" fontId="12" fillId="0" borderId="33" xfId="2" applyFont="1" applyBorder="1" applyAlignment="1">
      <alignment vertical="center" wrapText="1"/>
    </xf>
    <xf numFmtId="0" fontId="12" fillId="0" borderId="20" xfId="2" applyFont="1" applyBorder="1" applyAlignment="1">
      <alignment vertical="center" wrapText="1"/>
    </xf>
    <xf numFmtId="0" fontId="11" fillId="0" borderId="35" xfId="2" applyFont="1" applyBorder="1" applyAlignment="1">
      <alignment horizontal="left" vertical="center"/>
    </xf>
    <xf numFmtId="0" fontId="11" fillId="0" borderId="16" xfId="2" applyFont="1" applyBorder="1" applyAlignment="1">
      <alignment horizontal="left" vertical="center"/>
    </xf>
    <xf numFmtId="0" fontId="12" fillId="0" borderId="36" xfId="2" applyFont="1" applyBorder="1" applyAlignment="1">
      <alignment horizontal="center" vertical="center"/>
    </xf>
    <xf numFmtId="0" fontId="12" fillId="0" borderId="22" xfId="2" applyFont="1" applyBorder="1" applyAlignment="1">
      <alignment horizontal="center" vertical="center" wrapText="1"/>
    </xf>
    <xf numFmtId="0" fontId="12" fillId="0" borderId="37" xfId="2" applyFont="1" applyBorder="1">
      <alignment vertical="center"/>
    </xf>
    <xf numFmtId="0" fontId="12" fillId="0" borderId="2" xfId="2" applyFont="1" applyBorder="1">
      <alignment vertical="center"/>
    </xf>
    <xf numFmtId="0" fontId="12" fillId="0" borderId="28" xfId="2" applyFont="1" applyBorder="1">
      <alignment vertical="center"/>
    </xf>
    <xf numFmtId="0" fontId="12" fillId="0" borderId="36" xfId="0" applyFont="1" applyBorder="1" applyAlignment="1">
      <alignment vertical="center" wrapText="1"/>
    </xf>
    <xf numFmtId="0" fontId="15" fillId="0" borderId="19" xfId="0" applyFont="1" applyBorder="1" applyAlignment="1">
      <alignment horizontal="center" vertical="center"/>
    </xf>
    <xf numFmtId="0" fontId="15" fillId="0" borderId="33" xfId="0" applyFont="1" applyBorder="1" applyAlignment="1">
      <alignment horizontal="center" vertical="center"/>
    </xf>
    <xf numFmtId="0" fontId="15" fillId="0" borderId="20" xfId="0" applyFont="1" applyBorder="1" applyAlignment="1">
      <alignment horizontal="center" vertical="center"/>
    </xf>
    <xf numFmtId="0" fontId="39" fillId="0" borderId="4" xfId="2" applyFont="1" applyBorder="1" applyAlignment="1">
      <alignment horizontal="left" vertical="center" wrapText="1"/>
    </xf>
    <xf numFmtId="0" fontId="39" fillId="0" borderId="5" xfId="2" applyFont="1" applyBorder="1" applyAlignment="1">
      <alignment horizontal="left" vertical="center" wrapText="1"/>
    </xf>
    <xf numFmtId="0" fontId="12" fillId="0" borderId="15" xfId="2" applyFont="1" applyBorder="1" applyAlignment="1">
      <alignment horizontal="center" vertical="center"/>
    </xf>
    <xf numFmtId="0" fontId="15" fillId="0" borderId="12" xfId="2" applyFont="1" applyBorder="1" applyAlignment="1">
      <alignment horizontal="left" vertical="top" wrapText="1"/>
    </xf>
    <xf numFmtId="0" fontId="12" fillId="3" borderId="1" xfId="2" applyFont="1" applyFill="1" applyBorder="1" applyAlignment="1">
      <alignment horizontal="center" vertical="center"/>
    </xf>
    <xf numFmtId="0" fontId="12" fillId="0" borderId="3" xfId="2" applyFont="1" applyBorder="1" applyAlignment="1">
      <alignment horizontal="center" vertical="center" wrapText="1"/>
    </xf>
    <xf numFmtId="0" fontId="12" fillId="0" borderId="7" xfId="2" applyFont="1" applyBorder="1" applyAlignment="1">
      <alignment horizontal="center" vertical="center" wrapText="1"/>
    </xf>
    <xf numFmtId="0" fontId="12" fillId="0" borderId="27" xfId="2" applyFont="1" applyBorder="1" applyAlignment="1">
      <alignment horizontal="center" vertical="center" wrapText="1"/>
    </xf>
    <xf numFmtId="0" fontId="12" fillId="3" borderId="19" xfId="2" applyFont="1" applyFill="1" applyBorder="1" applyAlignment="1">
      <alignment horizontal="left" vertical="center" wrapText="1"/>
    </xf>
    <xf numFmtId="0" fontId="12" fillId="3" borderId="33" xfId="2" applyFont="1" applyFill="1" applyBorder="1" applyAlignment="1">
      <alignment horizontal="left" vertical="center" wrapText="1"/>
    </xf>
    <xf numFmtId="0" fontId="11" fillId="0" borderId="3" xfId="2" applyFont="1" applyBorder="1" applyAlignment="1">
      <alignment horizontal="left" vertical="center" wrapText="1"/>
    </xf>
    <xf numFmtId="0" fontId="11" fillId="0" borderId="24" xfId="2" applyFont="1" applyBorder="1" applyAlignment="1">
      <alignment horizontal="left" vertical="center" wrapText="1"/>
    </xf>
    <xf numFmtId="0" fontId="11" fillId="0" borderId="25" xfId="2" applyFont="1" applyBorder="1" applyAlignment="1">
      <alignment horizontal="left" vertical="center" wrapText="1"/>
    </xf>
    <xf numFmtId="0" fontId="12" fillId="3" borderId="19" xfId="2" applyFont="1" applyFill="1" applyBorder="1" applyAlignment="1">
      <alignment horizontal="left" vertical="center"/>
    </xf>
    <xf numFmtId="0" fontId="12" fillId="3" borderId="33" xfId="2" applyFont="1" applyFill="1" applyBorder="1" applyAlignment="1">
      <alignment horizontal="left" vertical="center"/>
    </xf>
    <xf numFmtId="0" fontId="12" fillId="3" borderId="20" xfId="2" applyFont="1" applyFill="1" applyBorder="1" applyAlignment="1">
      <alignment horizontal="left" vertical="center"/>
    </xf>
    <xf numFmtId="0" fontId="34" fillId="0" borderId="14" xfId="2" applyFont="1" applyBorder="1" applyAlignment="1">
      <alignment horizontal="center" vertical="center" shrinkToFit="1"/>
    </xf>
    <xf numFmtId="178" fontId="12" fillId="3" borderId="19" xfId="2" applyNumberFormat="1" applyFont="1" applyFill="1" applyBorder="1" applyAlignment="1">
      <alignment horizontal="center" vertical="center" wrapText="1"/>
    </xf>
    <xf numFmtId="178" fontId="12" fillId="3" borderId="33" xfId="2" applyNumberFormat="1" applyFont="1" applyFill="1" applyBorder="1" applyAlignment="1">
      <alignment horizontal="center" vertical="center" wrapText="1"/>
    </xf>
    <xf numFmtId="178" fontId="12" fillId="3" borderId="20" xfId="2" applyNumberFormat="1" applyFont="1" applyFill="1" applyBorder="1" applyAlignment="1">
      <alignment horizontal="center" vertical="center" wrapText="1"/>
    </xf>
    <xf numFmtId="0" fontId="12" fillId="0" borderId="20" xfId="2" applyFont="1" applyBorder="1" applyAlignment="1">
      <alignment vertical="top" wrapText="1"/>
    </xf>
    <xf numFmtId="0" fontId="12" fillId="0" borderId="19" xfId="2" applyFont="1" applyBorder="1" applyAlignment="1">
      <alignment horizontal="center" vertical="center"/>
    </xf>
    <xf numFmtId="0" fontId="12" fillId="0" borderId="20" xfId="2" applyFont="1" applyBorder="1" applyAlignment="1">
      <alignment horizontal="center" vertical="center"/>
    </xf>
    <xf numFmtId="0" fontId="12" fillId="0" borderId="33" xfId="2" applyFont="1" applyBorder="1" applyAlignment="1">
      <alignment horizontal="center" vertical="center"/>
    </xf>
    <xf numFmtId="0" fontId="12" fillId="0" borderId="12" xfId="2" applyFont="1" applyBorder="1" applyAlignment="1">
      <alignment vertical="top" wrapText="1"/>
    </xf>
    <xf numFmtId="0" fontId="12" fillId="0" borderId="2" xfId="2" applyFont="1" applyBorder="1" applyAlignment="1">
      <alignment horizontal="center" vertical="center" wrapText="1"/>
    </xf>
    <xf numFmtId="0" fontId="12" fillId="3" borderId="1" xfId="2" applyFont="1" applyFill="1" applyBorder="1" applyAlignment="1">
      <alignment horizontal="left" vertical="center"/>
    </xf>
    <xf numFmtId="0" fontId="12" fillId="0" borderId="12" xfId="2" applyFont="1" applyBorder="1" applyAlignment="1">
      <alignment horizontal="center" vertical="center" wrapText="1"/>
    </xf>
    <xf numFmtId="0" fontId="12" fillId="0" borderId="21" xfId="2" applyFont="1" applyBorder="1" applyAlignment="1">
      <alignment horizontal="center" vertical="center" wrapText="1"/>
    </xf>
    <xf numFmtId="0" fontId="12" fillId="0" borderId="14" xfId="2" applyFont="1" applyBorder="1" applyAlignment="1">
      <alignment horizontal="center" vertical="center" wrapText="1"/>
    </xf>
    <xf numFmtId="0" fontId="12" fillId="0" borderId="17" xfId="2" applyFont="1" applyBorder="1" applyAlignment="1">
      <alignment horizontal="left" vertical="center" wrapText="1"/>
    </xf>
    <xf numFmtId="0" fontId="15" fillId="0" borderId="22" xfId="2" applyFont="1" applyBorder="1" applyAlignment="1">
      <alignment horizontal="center" vertical="center"/>
    </xf>
    <xf numFmtId="0" fontId="12" fillId="3" borderId="20" xfId="2" applyFont="1" applyFill="1" applyBorder="1" applyAlignment="1">
      <alignment horizontal="left" vertical="center" wrapText="1"/>
    </xf>
    <xf numFmtId="0" fontId="12" fillId="0" borderId="3" xfId="2" applyFont="1" applyBorder="1" applyAlignment="1">
      <alignment vertical="top" wrapText="1"/>
    </xf>
    <xf numFmtId="0" fontId="12" fillId="0" borderId="30" xfId="2" applyFont="1" applyBorder="1" applyAlignment="1">
      <alignment vertical="center" wrapText="1"/>
    </xf>
    <xf numFmtId="0" fontId="12" fillId="0" borderId="31" xfId="2" applyFont="1" applyBorder="1" applyAlignment="1">
      <alignment vertical="center" wrapText="1"/>
    </xf>
    <xf numFmtId="0" fontId="12" fillId="0" borderId="18" xfId="2" applyFont="1" applyBorder="1" applyAlignment="1">
      <alignment horizontal="left" wrapText="1"/>
    </xf>
    <xf numFmtId="0" fontId="12" fillId="0" borderId="21" xfId="2" applyFont="1" applyBorder="1" applyAlignment="1">
      <alignment horizontal="left" wrapText="1"/>
    </xf>
    <xf numFmtId="0" fontId="12" fillId="3" borderId="35" xfId="2" applyFont="1" applyFill="1" applyBorder="1" applyAlignment="1">
      <alignment horizontal="left" vertical="center" wrapText="1"/>
    </xf>
    <xf numFmtId="0" fontId="12" fillId="3" borderId="16" xfId="2" applyFont="1" applyFill="1" applyBorder="1" applyAlignment="1">
      <alignment horizontal="left" vertical="center" wrapText="1"/>
    </xf>
    <xf numFmtId="0" fontId="12" fillId="3" borderId="17" xfId="2" applyFont="1" applyFill="1" applyBorder="1" applyAlignment="1">
      <alignment horizontal="left" vertical="center" wrapText="1"/>
    </xf>
    <xf numFmtId="178" fontId="12" fillId="3" borderId="19" xfId="2" applyNumberFormat="1" applyFont="1" applyFill="1" applyBorder="1" applyAlignment="1">
      <alignment horizontal="center" vertical="center"/>
    </xf>
    <xf numFmtId="178" fontId="12" fillId="3" borderId="33" xfId="2" applyNumberFormat="1" applyFont="1" applyFill="1" applyBorder="1" applyAlignment="1">
      <alignment horizontal="center" vertical="center"/>
    </xf>
    <xf numFmtId="178" fontId="12" fillId="3" borderId="20" xfId="2" applyNumberFormat="1" applyFont="1" applyFill="1" applyBorder="1" applyAlignment="1">
      <alignment horizontal="center" vertical="center"/>
    </xf>
    <xf numFmtId="0" fontId="12" fillId="0" borderId="9" xfId="2" applyFont="1" applyBorder="1" applyAlignment="1">
      <alignment vertical="center" wrapText="1"/>
    </xf>
    <xf numFmtId="0" fontId="12" fillId="0" borderId="13" xfId="2" applyFont="1" applyBorder="1" applyAlignment="1">
      <alignment vertical="center" wrapText="1"/>
    </xf>
    <xf numFmtId="0" fontId="12" fillId="0" borderId="24" xfId="2" applyFont="1" applyBorder="1" applyAlignment="1">
      <alignment horizontal="left" vertical="center" wrapText="1"/>
    </xf>
    <xf numFmtId="0" fontId="12" fillId="0" borderId="25" xfId="2" applyFont="1" applyBorder="1" applyAlignment="1">
      <alignment horizontal="left" vertical="center" wrapText="1"/>
    </xf>
    <xf numFmtId="0" fontId="12" fillId="0" borderId="36" xfId="2" applyFont="1" applyBorder="1" applyAlignment="1">
      <alignment horizontal="left" wrapText="1"/>
    </xf>
    <xf numFmtId="0" fontId="12" fillId="0" borderId="22" xfId="2" applyFont="1" applyBorder="1" applyAlignment="1">
      <alignment horizontal="left" wrapText="1"/>
    </xf>
    <xf numFmtId="0" fontId="12" fillId="0" borderId="22" xfId="2" applyFont="1" applyBorder="1" applyAlignment="1">
      <alignment vertical="top" wrapText="1"/>
    </xf>
    <xf numFmtId="0" fontId="15" fillId="0" borderId="16" xfId="2" applyFont="1" applyBorder="1" applyAlignment="1">
      <alignment horizontal="center" vertical="center"/>
    </xf>
    <xf numFmtId="0" fontId="15" fillId="0" borderId="17" xfId="2" applyFont="1" applyBorder="1" applyAlignment="1">
      <alignment horizontal="center" vertical="center"/>
    </xf>
    <xf numFmtId="0" fontId="14" fillId="0" borderId="19" xfId="2" applyFont="1" applyBorder="1" applyAlignment="1">
      <alignment horizontal="center" vertical="top" wrapText="1"/>
    </xf>
    <xf numFmtId="0" fontId="14" fillId="0" borderId="33" xfId="2" applyFont="1" applyBorder="1" applyAlignment="1">
      <alignment horizontal="center" vertical="top" wrapText="1"/>
    </xf>
    <xf numFmtId="0" fontId="14" fillId="0" borderId="20" xfId="2" applyFont="1" applyBorder="1" applyAlignment="1">
      <alignment horizontal="center" vertical="top" wrapText="1"/>
    </xf>
    <xf numFmtId="0" fontId="12" fillId="3" borderId="1" xfId="2" applyFont="1" applyFill="1" applyBorder="1" applyAlignment="1">
      <alignment horizontal="left" vertical="center" wrapText="1"/>
    </xf>
    <xf numFmtId="0" fontId="12" fillId="5" borderId="19" xfId="2" applyFont="1" applyFill="1" applyBorder="1" applyAlignment="1">
      <alignment horizontal="center" vertical="center" wrapText="1"/>
    </xf>
    <xf numFmtId="0" fontId="12" fillId="5" borderId="33" xfId="2" applyFont="1" applyFill="1" applyBorder="1" applyAlignment="1">
      <alignment horizontal="center" vertical="center" wrapText="1"/>
    </xf>
    <xf numFmtId="0" fontId="12" fillId="5" borderId="20" xfId="2" applyFont="1" applyFill="1" applyBorder="1" applyAlignment="1">
      <alignment horizontal="center" vertical="center" wrapText="1"/>
    </xf>
    <xf numFmtId="0" fontId="12" fillId="0" borderId="4" xfId="2" applyFont="1" applyBorder="1" applyAlignment="1">
      <alignment horizontal="center" vertical="center" wrapText="1"/>
    </xf>
    <xf numFmtId="0" fontId="12" fillId="0" borderId="5" xfId="2" applyFont="1" applyBorder="1" applyAlignment="1">
      <alignment horizontal="center" vertical="center" wrapText="1"/>
    </xf>
    <xf numFmtId="0" fontId="12" fillId="0" borderId="1" xfId="2" applyFont="1" applyBorder="1" applyAlignment="1">
      <alignment horizontal="left" vertical="center"/>
    </xf>
    <xf numFmtId="0" fontId="12" fillId="0" borderId="1" xfId="2" applyFont="1" applyBorder="1" applyAlignment="1">
      <alignment horizontal="center" vertical="top" wrapText="1"/>
    </xf>
    <xf numFmtId="0" fontId="12" fillId="0" borderId="33" xfId="2" applyFont="1" applyBorder="1" applyAlignment="1">
      <alignment vertical="top" wrapText="1"/>
    </xf>
    <xf numFmtId="0" fontId="12" fillId="0" borderId="2" xfId="2" applyFont="1" applyBorder="1" applyAlignment="1">
      <alignment vertical="top" wrapText="1"/>
    </xf>
    <xf numFmtId="0" fontId="12" fillId="0" borderId="28" xfId="2" applyFont="1" applyBorder="1" applyAlignment="1">
      <alignment vertical="top" wrapText="1"/>
    </xf>
    <xf numFmtId="0" fontId="12" fillId="0" borderId="36" xfId="0" applyFont="1" applyBorder="1" applyAlignment="1">
      <alignment horizontal="left" vertical="center" wrapText="1"/>
    </xf>
    <xf numFmtId="0" fontId="12" fillId="3" borderId="19" xfId="0" applyFont="1" applyFill="1" applyBorder="1" applyAlignment="1">
      <alignment horizontal="left" vertical="center" wrapText="1"/>
    </xf>
    <xf numFmtId="0" fontId="12" fillId="3" borderId="33" xfId="0" applyFont="1" applyFill="1" applyBorder="1" applyAlignment="1">
      <alignment horizontal="left" vertical="center" wrapText="1"/>
    </xf>
    <xf numFmtId="0" fontId="12" fillId="3" borderId="20" xfId="0" applyFont="1" applyFill="1" applyBorder="1" applyAlignment="1">
      <alignment horizontal="left" vertical="center" wrapText="1"/>
    </xf>
    <xf numFmtId="0" fontId="12" fillId="3" borderId="1" xfId="0" applyFont="1" applyFill="1" applyBorder="1" applyAlignment="1">
      <alignment horizontal="left" vertical="center" wrapText="1"/>
    </xf>
    <xf numFmtId="0" fontId="12" fillId="0" borderId="2" xfId="0" applyFont="1" applyBorder="1" applyAlignment="1">
      <alignment vertical="center" wrapText="1"/>
    </xf>
    <xf numFmtId="0" fontId="14" fillId="0" borderId="2" xfId="0" applyFont="1" applyBorder="1" applyAlignment="1">
      <alignment vertical="center" wrapText="1"/>
    </xf>
    <xf numFmtId="0" fontId="12" fillId="0" borderId="0" xfId="0" applyFont="1" applyAlignment="1">
      <alignment horizontal="center" vertical="center" wrapText="1"/>
    </xf>
    <xf numFmtId="0" fontId="14" fillId="0" borderId="0" xfId="0" applyFont="1" applyAlignment="1">
      <alignment vertical="center" wrapText="1"/>
    </xf>
    <xf numFmtId="0" fontId="15" fillId="0" borderId="12" xfId="2" applyFont="1" applyBorder="1" applyAlignment="1">
      <alignment vertical="top" wrapText="1"/>
    </xf>
    <xf numFmtId="0" fontId="14" fillId="0" borderId="7" xfId="0" applyFont="1" applyBorder="1" applyAlignment="1">
      <alignment horizontal="center" vertical="center" wrapText="1"/>
    </xf>
    <xf numFmtId="0" fontId="14" fillId="0" borderId="0" xfId="0" applyFont="1" applyAlignment="1">
      <alignment horizontal="center" vertical="center" wrapText="1"/>
    </xf>
    <xf numFmtId="0" fontId="15" fillId="0" borderId="15" xfId="2" applyFont="1" applyBorder="1" applyAlignment="1">
      <alignment horizontal="center" vertical="center" wrapText="1"/>
    </xf>
    <xf numFmtId="0" fontId="15" fillId="0" borderId="16" xfId="2" applyFont="1" applyBorder="1" applyAlignment="1">
      <alignment horizontal="center" vertical="center" wrapText="1"/>
    </xf>
    <xf numFmtId="0" fontId="15" fillId="0" borderId="17" xfId="2" applyFont="1" applyBorder="1" applyAlignment="1">
      <alignment horizontal="center" vertical="center" wrapText="1"/>
    </xf>
    <xf numFmtId="0" fontId="12" fillId="0" borderId="2" xfId="2" applyFont="1" applyBorder="1" applyAlignment="1">
      <alignment horizontal="right" vertical="center" wrapText="1"/>
    </xf>
    <xf numFmtId="0" fontId="12" fillId="0" borderId="28" xfId="2" applyFont="1" applyBorder="1" applyAlignment="1">
      <alignment horizontal="right" vertical="center" wrapText="1"/>
    </xf>
    <xf numFmtId="0" fontId="12" fillId="0" borderId="4" xfId="0" applyFont="1" applyBorder="1" applyAlignment="1">
      <alignment vertical="top" wrapText="1"/>
    </xf>
    <xf numFmtId="0" fontId="12" fillId="0" borderId="24" xfId="0" applyFont="1" applyBorder="1" applyAlignment="1">
      <alignment horizontal="left" vertical="center" wrapText="1"/>
    </xf>
    <xf numFmtId="0" fontId="12" fillId="0" borderId="25" xfId="0" applyFont="1" applyBorder="1" applyAlignment="1">
      <alignment horizontal="left" vertical="center" wrapText="1"/>
    </xf>
    <xf numFmtId="0" fontId="12" fillId="0" borderId="22" xfId="2" applyFont="1" applyBorder="1" applyAlignment="1">
      <alignment horizontal="left" vertical="center"/>
    </xf>
    <xf numFmtId="0" fontId="15" fillId="3" borderId="19" xfId="2" applyFont="1" applyFill="1" applyBorder="1" applyAlignment="1">
      <alignment horizontal="left" vertical="center" wrapText="1"/>
    </xf>
    <xf numFmtId="0" fontId="15" fillId="3" borderId="33" xfId="2" applyFont="1" applyFill="1" applyBorder="1" applyAlignment="1">
      <alignment horizontal="left" vertical="center" wrapText="1"/>
    </xf>
    <xf numFmtId="0" fontId="15" fillId="3" borderId="20" xfId="2" applyFont="1" applyFill="1" applyBorder="1" applyAlignment="1">
      <alignment horizontal="left" vertical="center" wrapText="1"/>
    </xf>
    <xf numFmtId="0" fontId="12" fillId="0" borderId="16" xfId="2" applyFont="1" applyBorder="1" applyAlignment="1">
      <alignment vertical="center" wrapText="1"/>
    </xf>
    <xf numFmtId="0" fontId="12" fillId="0" borderId="17" xfId="2" applyFont="1" applyBorder="1" applyAlignment="1">
      <alignment vertical="center" wrapText="1"/>
    </xf>
    <xf numFmtId="176" fontId="12" fillId="3" borderId="1" xfId="2" applyNumberFormat="1" applyFont="1" applyFill="1" applyBorder="1" applyAlignment="1">
      <alignment horizontal="center" vertical="center" wrapText="1"/>
    </xf>
    <xf numFmtId="176" fontId="12" fillId="3" borderId="1" xfId="0" applyNumberFormat="1" applyFont="1" applyFill="1" applyBorder="1" applyAlignment="1">
      <alignment horizontal="center" vertical="center" wrapText="1"/>
    </xf>
    <xf numFmtId="0" fontId="12" fillId="0" borderId="2" xfId="0" applyFont="1" applyBorder="1" applyAlignment="1">
      <alignment horizontal="center" vertical="top"/>
    </xf>
    <xf numFmtId="0" fontId="14" fillId="0" borderId="36" xfId="2" applyFont="1" applyBorder="1" applyAlignment="1">
      <alignment horizontal="center" vertical="center" wrapText="1"/>
    </xf>
    <xf numFmtId="0" fontId="48" fillId="0" borderId="0" xfId="2" applyFont="1" applyAlignment="1">
      <alignment horizontal="center" vertical="center" wrapText="1"/>
    </xf>
    <xf numFmtId="0" fontId="14" fillId="0" borderId="27" xfId="0" applyFont="1" applyBorder="1" applyAlignment="1">
      <alignment horizontal="center" vertical="center" wrapText="1"/>
    </xf>
    <xf numFmtId="0" fontId="14" fillId="0" borderId="2" xfId="0" applyFont="1" applyBorder="1" applyAlignment="1">
      <alignment horizontal="center" vertical="center" wrapText="1"/>
    </xf>
    <xf numFmtId="0" fontId="12" fillId="3" borderId="19" xfId="0" applyFont="1" applyFill="1" applyBorder="1" applyAlignment="1">
      <alignment horizontal="left" vertical="center"/>
    </xf>
    <xf numFmtId="0" fontId="12" fillId="3" borderId="33" xfId="0" applyFont="1" applyFill="1" applyBorder="1" applyAlignment="1">
      <alignment horizontal="left" vertical="center"/>
    </xf>
    <xf numFmtId="0" fontId="12" fillId="3" borderId="20" xfId="0" applyFont="1" applyFill="1" applyBorder="1" applyAlignment="1">
      <alignment horizontal="left" vertical="center"/>
    </xf>
    <xf numFmtId="0" fontId="12" fillId="0" borderId="23" xfId="2" applyFont="1" applyBorder="1" applyAlignment="1">
      <alignment horizontal="left" vertical="top" wrapText="1" shrinkToFit="1"/>
    </xf>
    <xf numFmtId="0" fontId="15" fillId="0" borderId="35" xfId="2" applyFont="1" applyBorder="1" applyAlignment="1">
      <alignment horizontal="center" vertical="center" wrapText="1"/>
    </xf>
    <xf numFmtId="0" fontId="15" fillId="0" borderId="7" xfId="2" applyFont="1" applyBorder="1" applyAlignment="1">
      <alignment horizontal="center" vertical="center" wrapText="1"/>
    </xf>
    <xf numFmtId="0" fontId="15" fillId="0" borderId="22" xfId="2" applyFont="1" applyBorder="1" applyAlignment="1">
      <alignment horizontal="center" vertical="center" wrapText="1"/>
    </xf>
    <xf numFmtId="0" fontId="4" fillId="4" borderId="6" xfId="0" applyFont="1" applyFill="1" applyBorder="1" applyAlignment="1">
      <alignment horizontal="center" vertical="center" textRotation="255"/>
    </xf>
    <xf numFmtId="0" fontId="17" fillId="4" borderId="12" xfId="0" applyFont="1" applyFill="1" applyBorder="1" applyAlignment="1">
      <alignment horizontal="center" vertical="center" textRotation="255"/>
    </xf>
    <xf numFmtId="0" fontId="17" fillId="4" borderId="23" xfId="0" applyFont="1" applyFill="1" applyBorder="1" applyAlignment="1">
      <alignment horizontal="center" vertical="center" textRotation="255"/>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37" fillId="0" borderId="3" xfId="0" applyFont="1" applyBorder="1" applyAlignment="1">
      <alignment horizontal="center" vertical="center"/>
    </xf>
    <xf numFmtId="0" fontId="37" fillId="0" borderId="4" xfId="0" applyFont="1" applyBorder="1" applyAlignment="1">
      <alignment horizontal="center" vertical="center"/>
    </xf>
    <xf numFmtId="0" fontId="37" fillId="0" borderId="27" xfId="0" applyFont="1" applyBorder="1" applyAlignment="1">
      <alignment horizontal="center" vertical="center"/>
    </xf>
    <xf numFmtId="0" fontId="37" fillId="0" borderId="2" xfId="0" applyFont="1" applyBorder="1" applyAlignment="1">
      <alignment horizontal="center" vertical="center"/>
    </xf>
    <xf numFmtId="0" fontId="37" fillId="0" borderId="5" xfId="0" applyFont="1" applyBorder="1" applyAlignment="1">
      <alignment horizontal="center" vertical="center"/>
    </xf>
    <xf numFmtId="0" fontId="37" fillId="0" borderId="28" xfId="0" applyFont="1" applyBorder="1" applyAlignment="1">
      <alignment horizontal="center" vertical="center"/>
    </xf>
    <xf numFmtId="0" fontId="80" fillId="3" borderId="6" xfId="0" applyFont="1" applyFill="1" applyBorder="1" applyAlignment="1" applyProtection="1">
      <alignment horizontal="right" vertical="center"/>
      <protection locked="0"/>
    </xf>
    <xf numFmtId="0" fontId="80" fillId="3" borderId="23" xfId="0" applyFont="1" applyFill="1" applyBorder="1" applyAlignment="1" applyProtection="1">
      <alignment horizontal="right" vertical="center"/>
      <protection locked="0"/>
    </xf>
    <xf numFmtId="0" fontId="62" fillId="0" borderId="3" xfId="5" applyFont="1" applyBorder="1">
      <alignment vertical="center"/>
    </xf>
    <xf numFmtId="0" fontId="62" fillId="0" borderId="4" xfId="5" applyFont="1" applyBorder="1">
      <alignment vertical="center"/>
    </xf>
    <xf numFmtId="0" fontId="62" fillId="0" borderId="5" xfId="5" applyFont="1" applyBorder="1">
      <alignment vertical="center"/>
    </xf>
    <xf numFmtId="0" fontId="62" fillId="0" borderId="27" xfId="5" applyFont="1" applyBorder="1">
      <alignment vertical="center"/>
    </xf>
    <xf numFmtId="0" fontId="62" fillId="0" borderId="2" xfId="5" applyFont="1" applyBorder="1">
      <alignment vertical="center"/>
    </xf>
    <xf numFmtId="0" fontId="62" fillId="0" borderId="28" xfId="5" applyFont="1" applyBorder="1">
      <alignment vertical="center"/>
    </xf>
    <xf numFmtId="0" fontId="64" fillId="0" borderId="6" xfId="5" applyFont="1" applyBorder="1" applyAlignment="1">
      <alignment horizontal="center" vertical="center" wrapText="1"/>
    </xf>
    <xf numFmtId="0" fontId="66" fillId="0" borderId="23" xfId="5" applyFont="1" applyBorder="1" applyAlignment="1">
      <alignment horizontal="center" vertical="center" wrapText="1"/>
    </xf>
    <xf numFmtId="20" fontId="66" fillId="0" borderId="1" xfId="5" applyNumberFormat="1" applyFont="1" applyBorder="1" applyAlignment="1">
      <alignment horizontal="center" vertical="center" wrapText="1"/>
    </xf>
    <xf numFmtId="20" fontId="66" fillId="0" borderId="1" xfId="5" applyNumberFormat="1" applyFont="1" applyBorder="1">
      <alignment vertical="center"/>
    </xf>
    <xf numFmtId="0" fontId="69" fillId="0" borderId="6" xfId="5" applyFont="1" applyBorder="1" applyAlignment="1">
      <alignment horizontal="left" vertical="center"/>
    </xf>
    <xf numFmtId="0" fontId="61" fillId="0" borderId="12" xfId="5" applyFont="1" applyBorder="1" applyAlignment="1">
      <alignment horizontal="left" vertical="center"/>
    </xf>
    <xf numFmtId="0" fontId="61" fillId="0" borderId="23" xfId="5" applyFont="1" applyBorder="1" applyAlignment="1">
      <alignment horizontal="left" vertical="center"/>
    </xf>
    <xf numFmtId="0" fontId="61" fillId="0" borderId="19" xfId="5" applyFont="1" applyBorder="1" applyAlignment="1">
      <alignment horizontal="center" vertical="center"/>
    </xf>
    <xf numFmtId="0" fontId="61" fillId="0" borderId="20" xfId="5" applyFont="1" applyBorder="1" applyAlignment="1">
      <alignment horizontal="center" vertical="center"/>
    </xf>
    <xf numFmtId="20" fontId="61" fillId="0" borderId="1" xfId="5" applyNumberFormat="1" applyFont="1" applyBorder="1" applyAlignment="1">
      <alignment horizontal="center" vertical="center" wrapText="1"/>
    </xf>
    <xf numFmtId="0" fontId="61" fillId="0" borderId="1" xfId="5" applyFont="1" applyBorder="1" applyAlignment="1">
      <alignment horizontal="center" vertical="center"/>
    </xf>
    <xf numFmtId="0" fontId="61" fillId="0" borderId="6" xfId="5" applyFont="1" applyBorder="1" applyAlignment="1">
      <alignment horizontal="center" vertical="center"/>
    </xf>
    <xf numFmtId="0" fontId="61" fillId="0" borderId="12" xfId="5" applyFont="1" applyBorder="1" applyAlignment="1">
      <alignment horizontal="center" vertical="center"/>
    </xf>
    <xf numFmtId="0" fontId="61" fillId="0" borderId="23" xfId="5" applyFont="1" applyBorder="1" applyAlignment="1">
      <alignment horizontal="center" vertical="center"/>
    </xf>
    <xf numFmtId="20" fontId="67" fillId="0" borderId="6" xfId="5" applyNumberFormat="1" applyFont="1" applyBorder="1" applyAlignment="1">
      <alignment horizontal="left" vertical="center"/>
    </xf>
    <xf numFmtId="20" fontId="67" fillId="0" borderId="12" xfId="5" applyNumberFormat="1" applyFont="1" applyBorder="1" applyAlignment="1">
      <alignment horizontal="left" vertical="center"/>
    </xf>
    <xf numFmtId="20" fontId="66" fillId="0" borderId="1" xfId="5" applyNumberFormat="1" applyFont="1" applyBorder="1" applyAlignment="1">
      <alignment horizontal="center" vertical="center"/>
    </xf>
    <xf numFmtId="0" fontId="61" fillId="0" borderId="3" xfId="5" applyFont="1" applyBorder="1" applyAlignment="1">
      <alignment horizontal="center" vertical="center"/>
    </xf>
    <xf numFmtId="0" fontId="61" fillId="0" borderId="4" xfId="5" applyFont="1" applyBorder="1" applyAlignment="1">
      <alignment horizontal="center" vertical="center"/>
    </xf>
    <xf numFmtId="0" fontId="61" fillId="0" borderId="5" xfId="5" applyFont="1" applyBorder="1" applyAlignment="1">
      <alignment horizontal="center" vertical="center"/>
    </xf>
    <xf numFmtId="0" fontId="61" fillId="0" borderId="7" xfId="5" applyFont="1" applyBorder="1" applyAlignment="1">
      <alignment horizontal="center" vertical="center"/>
    </xf>
    <xf numFmtId="0" fontId="61" fillId="0" borderId="0" xfId="5" applyFont="1" applyAlignment="1">
      <alignment horizontal="center" vertical="center"/>
    </xf>
    <xf numFmtId="0" fontId="61" fillId="0" borderId="22" xfId="5" applyFont="1" applyBorder="1" applyAlignment="1">
      <alignment horizontal="center" vertical="center"/>
    </xf>
    <xf numFmtId="0" fontId="61" fillId="0" borderId="27" xfId="5" applyFont="1" applyBorder="1" applyAlignment="1">
      <alignment horizontal="center" vertical="center"/>
    </xf>
    <xf numFmtId="0" fontId="61" fillId="0" borderId="2" xfId="5" applyFont="1" applyBorder="1" applyAlignment="1">
      <alignment horizontal="center" vertical="center"/>
    </xf>
    <xf numFmtId="0" fontId="61" fillId="0" borderId="28" xfId="5" applyFont="1" applyBorder="1" applyAlignment="1">
      <alignment horizontal="center" vertical="center"/>
    </xf>
    <xf numFmtId="0" fontId="69" fillId="0" borderId="1" xfId="5" applyFont="1" applyBorder="1" applyAlignment="1">
      <alignment horizontal="center" vertical="center"/>
    </xf>
    <xf numFmtId="0" fontId="67" fillId="0" borderId="1" xfId="5" applyFont="1" applyBorder="1" applyAlignment="1">
      <alignment horizontal="left" vertical="center" wrapText="1"/>
    </xf>
    <xf numFmtId="20" fontId="61" fillId="3" borderId="1" xfId="5" applyNumberFormat="1" applyFont="1" applyFill="1" applyBorder="1" applyAlignment="1">
      <alignment horizontal="center" vertical="center"/>
    </xf>
    <xf numFmtId="20" fontId="61" fillId="3" borderId="19" xfId="5" applyNumberFormat="1" applyFont="1" applyFill="1" applyBorder="1" applyAlignment="1">
      <alignment horizontal="center" vertical="center"/>
    </xf>
    <xf numFmtId="20" fontId="61" fillId="3" borderId="20" xfId="5" applyNumberFormat="1" applyFont="1" applyFill="1" applyBorder="1" applyAlignment="1">
      <alignment horizontal="center" vertical="center"/>
    </xf>
    <xf numFmtId="0" fontId="61" fillId="3" borderId="19" xfId="5" applyFont="1" applyFill="1" applyBorder="1" applyAlignment="1">
      <alignment horizontal="left" vertical="center"/>
    </xf>
    <xf numFmtId="0" fontId="61" fillId="3" borderId="33" xfId="5" applyFont="1" applyFill="1" applyBorder="1" applyAlignment="1">
      <alignment horizontal="left" vertical="center"/>
    </xf>
    <xf numFmtId="0" fontId="61" fillId="3" borderId="20" xfId="5" applyFont="1" applyFill="1" applyBorder="1" applyAlignment="1">
      <alignment horizontal="left" vertical="center"/>
    </xf>
    <xf numFmtId="0" fontId="70" fillId="3" borderId="33" xfId="5" applyFont="1" applyFill="1" applyBorder="1" applyAlignment="1">
      <alignment horizontal="left" vertical="center"/>
    </xf>
    <xf numFmtId="0" fontId="61" fillId="0" borderId="1" xfId="5" applyFont="1" applyBorder="1" applyAlignment="1">
      <alignment vertical="center" wrapText="1"/>
    </xf>
    <xf numFmtId="20" fontId="66" fillId="0" borderId="1" xfId="4" applyNumberFormat="1" applyFont="1" applyBorder="1" applyAlignment="1">
      <alignment horizontal="center" vertical="center"/>
    </xf>
    <xf numFmtId="0" fontId="61" fillId="0" borderId="1" xfId="4" applyFont="1" applyBorder="1" applyAlignment="1">
      <alignment vertical="center" wrapText="1"/>
    </xf>
    <xf numFmtId="20" fontId="61" fillId="3" borderId="1" xfId="4" applyNumberFormat="1" applyFont="1" applyFill="1" applyBorder="1" applyAlignment="1">
      <alignment horizontal="center" vertical="center"/>
    </xf>
    <xf numFmtId="20" fontId="61" fillId="3" borderId="19" xfId="4" applyNumberFormat="1" applyFont="1" applyFill="1" applyBorder="1" applyAlignment="1">
      <alignment horizontal="center" vertical="center"/>
    </xf>
    <xf numFmtId="20" fontId="61" fillId="3" borderId="20" xfId="4" applyNumberFormat="1" applyFont="1" applyFill="1" applyBorder="1" applyAlignment="1">
      <alignment horizontal="center" vertical="center"/>
    </xf>
    <xf numFmtId="0" fontId="61" fillId="3" borderId="19" xfId="4" applyFont="1" applyFill="1" applyBorder="1" applyAlignment="1">
      <alignment horizontal="left" vertical="center"/>
    </xf>
    <xf numFmtId="0" fontId="61" fillId="3" borderId="33" xfId="4" applyFont="1" applyFill="1" applyBorder="1" applyAlignment="1">
      <alignment horizontal="left" vertical="center"/>
    </xf>
    <xf numFmtId="0" fontId="61" fillId="3" borderId="20" xfId="4" applyFont="1" applyFill="1" applyBorder="1" applyAlignment="1">
      <alignment horizontal="left" vertical="center"/>
    </xf>
    <xf numFmtId="0" fontId="70" fillId="3" borderId="19" xfId="4" applyFont="1" applyFill="1" applyBorder="1" applyAlignment="1">
      <alignment horizontal="left" vertical="center"/>
    </xf>
    <xf numFmtId="0" fontId="61" fillId="0" borderId="3" xfId="4" applyFont="1" applyBorder="1" applyAlignment="1">
      <alignment horizontal="center" vertical="center"/>
    </xf>
    <xf numFmtId="0" fontId="61" fillId="0" borderId="4" xfId="4" applyFont="1" applyBorder="1" applyAlignment="1">
      <alignment horizontal="center" vertical="center"/>
    </xf>
    <xf numFmtId="0" fontId="61" fillId="0" borderId="5" xfId="4" applyFont="1" applyBorder="1" applyAlignment="1">
      <alignment horizontal="center" vertical="center"/>
    </xf>
    <xf numFmtId="0" fontId="61" fillId="0" borderId="7" xfId="4" applyFont="1" applyBorder="1" applyAlignment="1">
      <alignment horizontal="center" vertical="center"/>
    </xf>
    <xf numFmtId="0" fontId="61" fillId="0" borderId="0" xfId="4" applyFont="1" applyAlignment="1">
      <alignment horizontal="center" vertical="center"/>
    </xf>
    <xf numFmtId="0" fontId="61" fillId="0" borderId="22" xfId="4" applyFont="1" applyBorder="1" applyAlignment="1">
      <alignment horizontal="center" vertical="center"/>
    </xf>
    <xf numFmtId="0" fontId="61" fillId="0" borderId="27" xfId="4" applyFont="1" applyBorder="1" applyAlignment="1">
      <alignment horizontal="center" vertical="center"/>
    </xf>
    <xf numFmtId="0" fontId="61" fillId="0" borderId="2" xfId="4" applyFont="1" applyBorder="1" applyAlignment="1">
      <alignment horizontal="center" vertical="center"/>
    </xf>
    <xf numFmtId="0" fontId="61" fillId="0" borderId="28" xfId="4" applyFont="1" applyBorder="1" applyAlignment="1">
      <alignment horizontal="center" vertical="center"/>
    </xf>
    <xf numFmtId="0" fontId="61" fillId="0" borderId="1" xfId="4" applyFont="1" applyBorder="1" applyAlignment="1">
      <alignment horizontal="center" vertical="center"/>
    </xf>
    <xf numFmtId="0" fontId="69" fillId="0" borderId="1" xfId="4" applyFont="1" applyBorder="1" applyAlignment="1">
      <alignment horizontal="center" vertical="center"/>
    </xf>
    <xf numFmtId="0" fontId="67" fillId="0" borderId="1" xfId="4" applyFont="1" applyBorder="1" applyAlignment="1">
      <alignment horizontal="left" vertical="center" wrapText="1"/>
    </xf>
    <xf numFmtId="0" fontId="61" fillId="0" borderId="19" xfId="4" applyFont="1" applyBorder="1" applyAlignment="1">
      <alignment horizontal="center" vertical="center"/>
    </xf>
    <xf numFmtId="0" fontId="61" fillId="0" borderId="20" xfId="4" applyFont="1" applyBorder="1" applyAlignment="1">
      <alignment horizontal="center" vertical="center"/>
    </xf>
    <xf numFmtId="0" fontId="69" fillId="0" borderId="6" xfId="4" applyFont="1" applyBorder="1" applyAlignment="1">
      <alignment horizontal="left" vertical="center"/>
    </xf>
    <xf numFmtId="0" fontId="61" fillId="0" borderId="12" xfId="4" applyFont="1" applyBorder="1" applyAlignment="1">
      <alignment horizontal="left" vertical="center"/>
    </xf>
    <xf numFmtId="0" fontId="61" fillId="0" borderId="23" xfId="4" applyFont="1" applyBorder="1" applyAlignment="1">
      <alignment horizontal="left" vertical="center"/>
    </xf>
    <xf numFmtId="20" fontId="61" fillId="0" borderId="1" xfId="4" applyNumberFormat="1" applyFont="1" applyBorder="1" applyAlignment="1">
      <alignment horizontal="center" vertical="center" wrapText="1"/>
    </xf>
    <xf numFmtId="0" fontId="61" fillId="0" borderId="6" xfId="4" applyFont="1" applyBorder="1" applyAlignment="1">
      <alignment horizontal="center" vertical="center"/>
    </xf>
    <xf numFmtId="0" fontId="61" fillId="0" borderId="12" xfId="4" applyFont="1" applyBorder="1" applyAlignment="1">
      <alignment horizontal="center" vertical="center"/>
    </xf>
    <xf numFmtId="0" fontId="61" fillId="0" borderId="23" xfId="4" applyFont="1" applyBorder="1" applyAlignment="1">
      <alignment horizontal="center" vertical="center"/>
    </xf>
    <xf numFmtId="20" fontId="66" fillId="0" borderId="1" xfId="4" applyNumberFormat="1" applyFont="1" applyBorder="1">
      <alignment vertical="center"/>
    </xf>
    <xf numFmtId="20" fontId="66" fillId="0" borderId="1" xfId="4" applyNumberFormat="1" applyFont="1" applyBorder="1" applyAlignment="1">
      <alignment horizontal="center" vertical="center" wrapText="1"/>
    </xf>
    <xf numFmtId="20" fontId="67" fillId="0" borderId="6" xfId="4" applyNumberFormat="1" applyFont="1" applyBorder="1" applyAlignment="1">
      <alignment horizontal="left" vertical="center"/>
    </xf>
    <xf numFmtId="20" fontId="67" fillId="0" borderId="12" xfId="4" applyNumberFormat="1" applyFont="1" applyBorder="1" applyAlignment="1">
      <alignment horizontal="left" vertical="center"/>
    </xf>
    <xf numFmtId="0" fontId="62" fillId="0" borderId="3" xfId="4" applyFont="1" applyBorder="1">
      <alignment vertical="center"/>
    </xf>
    <xf numFmtId="0" fontId="62" fillId="0" borderId="4" xfId="4" applyFont="1" applyBorder="1">
      <alignment vertical="center"/>
    </xf>
    <xf numFmtId="0" fontId="62" fillId="0" borderId="5" xfId="4" applyFont="1" applyBorder="1">
      <alignment vertical="center"/>
    </xf>
    <xf numFmtId="0" fontId="62" fillId="0" borderId="27" xfId="4" applyFont="1" applyBorder="1">
      <alignment vertical="center"/>
    </xf>
    <xf numFmtId="0" fontId="62" fillId="0" borderId="2" xfId="4" applyFont="1" applyBorder="1">
      <alignment vertical="center"/>
    </xf>
    <xf numFmtId="0" fontId="62" fillId="0" borderId="28" xfId="4" applyFont="1" applyBorder="1">
      <alignment vertical="center"/>
    </xf>
    <xf numFmtId="0" fontId="66" fillId="0" borderId="6" xfId="4" applyFont="1" applyBorder="1" applyAlignment="1">
      <alignment horizontal="center" vertical="center" wrapText="1"/>
    </xf>
    <xf numFmtId="0" fontId="66" fillId="0" borderId="23" xfId="4" applyFont="1" applyBorder="1" applyAlignment="1">
      <alignment horizontal="center" vertical="center" wrapText="1"/>
    </xf>
    <xf numFmtId="20" fontId="71" fillId="0" borderId="1" xfId="4" applyNumberFormat="1" applyFont="1" applyBorder="1" applyAlignment="1">
      <alignment horizontal="center" vertical="center" wrapText="1"/>
    </xf>
    <xf numFmtId="20" fontId="66" fillId="0" borderId="6" xfId="4" applyNumberFormat="1" applyFont="1" applyBorder="1" applyAlignment="1">
      <alignment horizontal="center" vertical="center"/>
    </xf>
    <xf numFmtId="20" fontId="66" fillId="0" borderId="12" xfId="4" applyNumberFormat="1" applyFont="1" applyBorder="1" applyAlignment="1">
      <alignment horizontal="center" vertical="center"/>
    </xf>
    <xf numFmtId="20" fontId="66" fillId="0" borderId="23" xfId="4" applyNumberFormat="1" applyFont="1" applyBorder="1" applyAlignment="1">
      <alignment horizontal="center" vertical="center"/>
    </xf>
    <xf numFmtId="0" fontId="61" fillId="0" borderId="6" xfId="4" applyFont="1" applyBorder="1" applyAlignment="1">
      <alignment vertical="center" wrapText="1"/>
    </xf>
    <xf numFmtId="0" fontId="61" fillId="0" borderId="12" xfId="4" applyFont="1" applyBorder="1" applyAlignment="1">
      <alignment vertical="center" wrapText="1"/>
    </xf>
    <xf numFmtId="0" fontId="61" fillId="0" borderId="23" xfId="4" applyFont="1" applyBorder="1" applyAlignment="1">
      <alignment vertical="center" wrapText="1"/>
    </xf>
    <xf numFmtId="0" fontId="51" fillId="3" borderId="1" xfId="3" applyFont="1" applyFill="1" applyBorder="1" applyAlignment="1">
      <alignment horizontal="center" vertical="center"/>
    </xf>
    <xf numFmtId="20" fontId="51" fillId="3" borderId="1" xfId="4" applyNumberFormat="1" applyFont="1" applyFill="1" applyBorder="1" applyAlignment="1">
      <alignment horizontal="center" vertical="center"/>
    </xf>
    <xf numFmtId="0" fontId="51" fillId="3" borderId="1" xfId="4" applyFont="1" applyFill="1" applyBorder="1" applyAlignment="1">
      <alignment horizontal="center" vertical="center"/>
    </xf>
    <xf numFmtId="0" fontId="55" fillId="0" borderId="6" xfId="3" applyFont="1" applyBorder="1" applyAlignment="1">
      <alignment horizontal="center" vertical="center"/>
    </xf>
    <xf numFmtId="0" fontId="55" fillId="0" borderId="23" xfId="3" applyFont="1" applyBorder="1" applyAlignment="1">
      <alignment horizontal="center" vertical="center"/>
    </xf>
    <xf numFmtId="0" fontId="51" fillId="0" borderId="1" xfId="3" applyFont="1" applyBorder="1" applyAlignment="1">
      <alignment horizontal="center" vertical="center"/>
    </xf>
    <xf numFmtId="0" fontId="51" fillId="0" borderId="6" xfId="3" applyFont="1" applyBorder="1" applyAlignment="1">
      <alignment horizontal="center" vertical="center"/>
    </xf>
    <xf numFmtId="0" fontId="51" fillId="0" borderId="23" xfId="3" applyFont="1" applyBorder="1" applyAlignment="1">
      <alignment horizontal="center" vertical="center"/>
    </xf>
    <xf numFmtId="0" fontId="87" fillId="0" borderId="0" xfId="0" applyFont="1">
      <alignment vertical="center"/>
    </xf>
  </cellXfs>
  <cellStyles count="6">
    <cellStyle name="ハイパーリンク" xfId="1" builtinId="8"/>
    <cellStyle name="標準" xfId="0" builtinId="0"/>
    <cellStyle name="標準 2" xfId="2" xr:uid="{742C124F-2AF9-4CF3-A43A-B2295B725F4D}"/>
    <cellStyle name="標準 3" xfId="4" xr:uid="{F04B8C2B-A2DC-41A5-B365-65AB288F8968}"/>
    <cellStyle name="標準 3 2" xfId="5" xr:uid="{AB156D67-661B-4D5D-997C-D47AC5B4241B}"/>
    <cellStyle name="標準 4" xfId="3" xr:uid="{806116D6-3153-45E7-8A33-C135AEC5E6B8}"/>
  </cellStyles>
  <dxfs count="108">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fill>
        <patternFill>
          <bgColor rgb="FFFFCCCC"/>
        </patternFill>
      </fill>
    </dxf>
    <dxf>
      <fill>
        <patternFill patternType="none">
          <bgColor auto="1"/>
        </patternFill>
      </fill>
    </dxf>
    <dxf>
      <fill>
        <patternFill patternType="none">
          <bgColor auto="1"/>
        </patternFill>
      </fill>
    </dxf>
    <dxf>
      <fill>
        <patternFill>
          <bgColor rgb="FFFFCCCC"/>
        </patternFill>
      </fill>
    </dxf>
    <dxf>
      <fill>
        <patternFill patternType="none">
          <bgColor auto="1"/>
        </patternFill>
      </fill>
    </dxf>
    <dxf>
      <fill>
        <patternFill patternType="none">
          <bgColor auto="1"/>
        </patternFill>
      </fill>
    </dxf>
    <dxf>
      <fill>
        <patternFill>
          <bgColor theme="6" tint="0.79998168889431442"/>
        </patternFill>
      </fill>
    </dxf>
    <dxf>
      <fill>
        <patternFill>
          <bgColor theme="4" tint="0.79998168889431442"/>
        </patternFill>
      </fill>
    </dxf>
    <dxf>
      <fill>
        <patternFill>
          <bgColor theme="4" tint="0.79998168889431442"/>
        </patternFill>
      </fill>
    </dxf>
    <dxf>
      <fill>
        <patternFill>
          <bgColor theme="6"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4" tint="0.79998168889431442"/>
        </patternFill>
      </fill>
    </dxf>
    <dxf>
      <fill>
        <patternFill>
          <bgColor theme="6"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0" tint="-0.499984740745262"/>
        </patternFill>
      </fill>
    </dxf>
    <dxf>
      <fill>
        <patternFill>
          <bgColor rgb="FFFFCCCC"/>
        </patternFill>
      </fill>
    </dxf>
    <dxf>
      <fill>
        <patternFill patternType="none">
          <bgColor auto="1"/>
        </patternFill>
      </fill>
    </dxf>
    <dxf>
      <fill>
        <patternFill patternType="none">
          <bgColor auto="1"/>
        </patternFill>
      </fill>
    </dxf>
    <dxf>
      <fill>
        <patternFill>
          <bgColor rgb="FFFFCCCC"/>
        </patternFill>
      </fill>
    </dxf>
    <dxf>
      <fill>
        <patternFill patternType="none">
          <bgColor auto="1"/>
        </patternFill>
      </fill>
    </dxf>
    <dxf>
      <fill>
        <patternFill patternType="none">
          <bgColor auto="1"/>
        </patternFill>
      </fill>
    </dxf>
    <dxf>
      <fill>
        <patternFill>
          <bgColor theme="0" tint="-0.499984740745262"/>
        </patternFill>
      </fill>
    </dxf>
    <dxf>
      <fill>
        <patternFill>
          <bgColor rgb="FFFFCCCC"/>
        </patternFill>
      </fill>
    </dxf>
    <dxf>
      <fill>
        <patternFill patternType="none">
          <bgColor auto="1"/>
        </patternFill>
      </fill>
    </dxf>
    <dxf>
      <fill>
        <patternFill patternType="none">
          <bgColor auto="1"/>
        </patternFill>
      </fill>
    </dxf>
    <dxf>
      <fill>
        <patternFill>
          <bgColor rgb="FFFFCCCC"/>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bgColor rgb="FFFFCCCC"/>
        </patternFill>
      </fill>
    </dxf>
    <dxf>
      <fill>
        <patternFill patternType="none">
          <bgColor auto="1"/>
        </patternFill>
      </fill>
    </dxf>
    <dxf>
      <fill>
        <patternFill patternType="none">
          <bgColor auto="1"/>
        </patternFill>
      </fill>
    </dxf>
    <dxf>
      <fill>
        <patternFill>
          <bgColor theme="6" tint="0.79998168889431442"/>
        </patternFill>
      </fill>
    </dxf>
    <dxf>
      <fill>
        <patternFill>
          <bgColor theme="4" tint="0.79998168889431442"/>
        </patternFill>
      </fill>
    </dxf>
    <dxf>
      <fill>
        <patternFill>
          <bgColor rgb="FFFFCCCC"/>
        </patternFill>
      </fill>
    </dxf>
    <dxf>
      <fill>
        <patternFill>
          <bgColor theme="6" tint="0.79998168889431442"/>
        </patternFill>
      </fill>
    </dxf>
    <dxf>
      <fill>
        <patternFill>
          <bgColor theme="4" tint="0.79998168889431442"/>
        </patternFill>
      </fill>
    </dxf>
    <dxf>
      <fill>
        <patternFill patternType="none">
          <bgColor auto="1"/>
        </patternFill>
      </fill>
    </dxf>
    <dxf>
      <fill>
        <patternFill patternType="none">
          <bgColor auto="1"/>
        </patternFill>
      </fill>
    </dxf>
    <dxf>
      <fill>
        <patternFill>
          <bgColor rgb="FFFFCCCC"/>
        </patternFill>
      </fill>
    </dxf>
    <dxf>
      <fill>
        <patternFill patternType="none">
          <bgColor auto="1"/>
        </patternFill>
      </fill>
    </dxf>
    <dxf>
      <fill>
        <patternFill patternType="none">
          <bgColor auto="1"/>
        </patternFill>
      </fill>
    </dxf>
    <dxf>
      <fill>
        <patternFill>
          <bgColor rgb="FFFFCCCC"/>
        </patternFill>
      </fill>
    </dxf>
    <dxf>
      <fill>
        <patternFill patternType="none">
          <bgColor auto="1"/>
        </patternFill>
      </fill>
    </dxf>
    <dxf>
      <fill>
        <patternFill patternType="none">
          <bgColor auto="1"/>
        </patternFill>
      </fill>
    </dxf>
    <dxf>
      <fill>
        <patternFill>
          <bgColor theme="0" tint="-0.499984740745262"/>
        </patternFill>
      </fill>
    </dxf>
    <dxf>
      <fill>
        <patternFill>
          <bgColor rgb="FFFFCCCC"/>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bgColor rgb="FFFFCCCC"/>
        </patternFill>
      </fill>
    </dxf>
    <dxf>
      <fill>
        <patternFill patternType="none">
          <bgColor auto="1"/>
        </patternFill>
      </fill>
    </dxf>
    <dxf>
      <fill>
        <patternFill patternType="none">
          <bgColor auto="1"/>
        </patternFill>
      </fill>
    </dxf>
    <dxf>
      <fill>
        <patternFill>
          <bgColor theme="0" tint="-0.499984740745262"/>
        </patternFill>
      </fill>
    </dxf>
    <dxf>
      <fill>
        <patternFill>
          <bgColor rgb="FFFFCCCC"/>
        </patternFill>
      </fill>
    </dxf>
    <dxf>
      <fill>
        <patternFill patternType="none">
          <bgColor auto="1"/>
        </patternFill>
      </fill>
    </dxf>
    <dxf>
      <fill>
        <patternFill patternType="none">
          <bgColor auto="1"/>
        </patternFill>
      </fill>
    </dxf>
    <dxf>
      <fill>
        <patternFill>
          <bgColor theme="0" tint="-0.499984740745262"/>
        </patternFill>
      </fill>
    </dxf>
    <dxf>
      <fill>
        <patternFill>
          <bgColor theme="6" tint="0.79998168889431442"/>
        </patternFill>
      </fill>
    </dxf>
    <dxf>
      <fill>
        <patternFill>
          <bgColor theme="4" tint="0.79998168889431442"/>
        </patternFill>
      </fill>
    </dxf>
    <dxf>
      <fill>
        <patternFill>
          <bgColor rgb="FFFFCCCC"/>
        </patternFill>
      </fill>
    </dxf>
    <dxf>
      <fill>
        <patternFill patternType="none">
          <bgColor auto="1"/>
        </patternFill>
      </fill>
    </dxf>
    <dxf>
      <fill>
        <patternFill patternType="none">
          <bgColor auto="1"/>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4" tint="0.79998168889431442"/>
        </patternFill>
      </fill>
    </dxf>
    <dxf>
      <fill>
        <patternFill>
          <bgColor theme="6"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rgb="FFFFCCCC"/>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CCCC"/>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2" defaultPivotStyle="PivotStyleLight16"/>
  <colors>
    <mruColors>
      <color rgb="FFFFCCFF"/>
      <color rgb="FFCCFFCC"/>
      <color rgb="FFFFFFCC"/>
      <color rgb="FFCCECFF"/>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222250</xdr:colOff>
          <xdr:row>4</xdr:row>
          <xdr:rowOff>247650</xdr:rowOff>
        </xdr:from>
        <xdr:to>
          <xdr:col>9</xdr:col>
          <xdr:colOff>146050</xdr:colOff>
          <xdr:row>5</xdr:row>
          <xdr:rowOff>279400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222250</xdr:colOff>
          <xdr:row>4</xdr:row>
          <xdr:rowOff>247650</xdr:rowOff>
        </xdr:from>
        <xdr:to>
          <xdr:col>14</xdr:col>
          <xdr:colOff>146050</xdr:colOff>
          <xdr:row>5</xdr:row>
          <xdr:rowOff>279400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222250</xdr:colOff>
          <xdr:row>4</xdr:row>
          <xdr:rowOff>247650</xdr:rowOff>
        </xdr:from>
        <xdr:to>
          <xdr:col>19</xdr:col>
          <xdr:colOff>146050</xdr:colOff>
          <xdr:row>5</xdr:row>
          <xdr:rowOff>279400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222250</xdr:colOff>
          <xdr:row>4</xdr:row>
          <xdr:rowOff>247650</xdr:rowOff>
        </xdr:from>
        <xdr:to>
          <xdr:col>24</xdr:col>
          <xdr:colOff>146050</xdr:colOff>
          <xdr:row>5</xdr:row>
          <xdr:rowOff>279400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222250</xdr:colOff>
          <xdr:row>5</xdr:row>
          <xdr:rowOff>247650</xdr:rowOff>
        </xdr:from>
        <xdr:to>
          <xdr:col>9</xdr:col>
          <xdr:colOff>146050</xdr:colOff>
          <xdr:row>6</xdr:row>
          <xdr:rowOff>279400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222250</xdr:colOff>
          <xdr:row>5</xdr:row>
          <xdr:rowOff>247650</xdr:rowOff>
        </xdr:from>
        <xdr:to>
          <xdr:col>14</xdr:col>
          <xdr:colOff>146050</xdr:colOff>
          <xdr:row>6</xdr:row>
          <xdr:rowOff>279400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222250</xdr:colOff>
          <xdr:row>5</xdr:row>
          <xdr:rowOff>247650</xdr:rowOff>
        </xdr:from>
        <xdr:to>
          <xdr:col>19</xdr:col>
          <xdr:colOff>146050</xdr:colOff>
          <xdr:row>6</xdr:row>
          <xdr:rowOff>279400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2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222250</xdr:colOff>
          <xdr:row>5</xdr:row>
          <xdr:rowOff>247650</xdr:rowOff>
        </xdr:from>
        <xdr:to>
          <xdr:col>24</xdr:col>
          <xdr:colOff>146050</xdr:colOff>
          <xdr:row>6</xdr:row>
          <xdr:rowOff>279400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2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222250</xdr:colOff>
          <xdr:row>7</xdr:row>
          <xdr:rowOff>247650</xdr:rowOff>
        </xdr:from>
        <xdr:to>
          <xdr:col>14</xdr:col>
          <xdr:colOff>146050</xdr:colOff>
          <xdr:row>8</xdr:row>
          <xdr:rowOff>279400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2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222250</xdr:colOff>
          <xdr:row>7</xdr:row>
          <xdr:rowOff>247650</xdr:rowOff>
        </xdr:from>
        <xdr:to>
          <xdr:col>19</xdr:col>
          <xdr:colOff>146050</xdr:colOff>
          <xdr:row>8</xdr:row>
          <xdr:rowOff>279400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2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222250</xdr:colOff>
          <xdr:row>7</xdr:row>
          <xdr:rowOff>247650</xdr:rowOff>
        </xdr:from>
        <xdr:to>
          <xdr:col>24</xdr:col>
          <xdr:colOff>146050</xdr:colOff>
          <xdr:row>8</xdr:row>
          <xdr:rowOff>279400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2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7</xdr:row>
          <xdr:rowOff>285750</xdr:rowOff>
        </xdr:from>
        <xdr:to>
          <xdr:col>9</xdr:col>
          <xdr:colOff>146050</xdr:colOff>
          <xdr:row>8</xdr:row>
          <xdr:rowOff>241300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2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222250</xdr:colOff>
          <xdr:row>4</xdr:row>
          <xdr:rowOff>247650</xdr:rowOff>
        </xdr:from>
        <xdr:to>
          <xdr:col>9</xdr:col>
          <xdr:colOff>146050</xdr:colOff>
          <xdr:row>5</xdr:row>
          <xdr:rowOff>279400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2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222250</xdr:colOff>
          <xdr:row>4</xdr:row>
          <xdr:rowOff>247650</xdr:rowOff>
        </xdr:from>
        <xdr:to>
          <xdr:col>14</xdr:col>
          <xdr:colOff>146050</xdr:colOff>
          <xdr:row>5</xdr:row>
          <xdr:rowOff>279400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222250</xdr:colOff>
          <xdr:row>4</xdr:row>
          <xdr:rowOff>247650</xdr:rowOff>
        </xdr:from>
        <xdr:to>
          <xdr:col>19</xdr:col>
          <xdr:colOff>146050</xdr:colOff>
          <xdr:row>5</xdr:row>
          <xdr:rowOff>279400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2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222250</xdr:colOff>
          <xdr:row>4</xdr:row>
          <xdr:rowOff>247650</xdr:rowOff>
        </xdr:from>
        <xdr:to>
          <xdr:col>24</xdr:col>
          <xdr:colOff>146050</xdr:colOff>
          <xdr:row>5</xdr:row>
          <xdr:rowOff>279400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2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222250</xdr:colOff>
          <xdr:row>5</xdr:row>
          <xdr:rowOff>247650</xdr:rowOff>
        </xdr:from>
        <xdr:to>
          <xdr:col>9</xdr:col>
          <xdr:colOff>146050</xdr:colOff>
          <xdr:row>6</xdr:row>
          <xdr:rowOff>279400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222250</xdr:colOff>
          <xdr:row>5</xdr:row>
          <xdr:rowOff>247650</xdr:rowOff>
        </xdr:from>
        <xdr:to>
          <xdr:col>14</xdr:col>
          <xdr:colOff>146050</xdr:colOff>
          <xdr:row>6</xdr:row>
          <xdr:rowOff>279400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222250</xdr:colOff>
          <xdr:row>5</xdr:row>
          <xdr:rowOff>247650</xdr:rowOff>
        </xdr:from>
        <xdr:to>
          <xdr:col>19</xdr:col>
          <xdr:colOff>146050</xdr:colOff>
          <xdr:row>6</xdr:row>
          <xdr:rowOff>279400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2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222250</xdr:colOff>
          <xdr:row>5</xdr:row>
          <xdr:rowOff>247650</xdr:rowOff>
        </xdr:from>
        <xdr:to>
          <xdr:col>24</xdr:col>
          <xdr:colOff>146050</xdr:colOff>
          <xdr:row>6</xdr:row>
          <xdr:rowOff>279400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2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222250</xdr:colOff>
          <xdr:row>7</xdr:row>
          <xdr:rowOff>247650</xdr:rowOff>
        </xdr:from>
        <xdr:to>
          <xdr:col>14</xdr:col>
          <xdr:colOff>146050</xdr:colOff>
          <xdr:row>8</xdr:row>
          <xdr:rowOff>279400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2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222250</xdr:colOff>
          <xdr:row>7</xdr:row>
          <xdr:rowOff>247650</xdr:rowOff>
        </xdr:from>
        <xdr:to>
          <xdr:col>19</xdr:col>
          <xdr:colOff>146050</xdr:colOff>
          <xdr:row>8</xdr:row>
          <xdr:rowOff>279400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2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222250</xdr:colOff>
          <xdr:row>7</xdr:row>
          <xdr:rowOff>247650</xdr:rowOff>
        </xdr:from>
        <xdr:to>
          <xdr:col>24</xdr:col>
          <xdr:colOff>146050</xdr:colOff>
          <xdr:row>8</xdr:row>
          <xdr:rowOff>279400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2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7</xdr:row>
          <xdr:rowOff>285750</xdr:rowOff>
        </xdr:from>
        <xdr:to>
          <xdr:col>9</xdr:col>
          <xdr:colOff>146050</xdr:colOff>
          <xdr:row>8</xdr:row>
          <xdr:rowOff>241300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2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12700</xdr:colOff>
          <xdr:row>59</xdr:row>
          <xdr:rowOff>0</xdr:rowOff>
        </xdr:from>
        <xdr:to>
          <xdr:col>7</xdr:col>
          <xdr:colOff>209550</xdr:colOff>
          <xdr:row>60</xdr:row>
          <xdr:rowOff>69850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3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60</xdr:row>
          <xdr:rowOff>0</xdr:rowOff>
        </xdr:from>
        <xdr:to>
          <xdr:col>7</xdr:col>
          <xdr:colOff>209550</xdr:colOff>
          <xdr:row>61</xdr:row>
          <xdr:rowOff>19050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3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59</xdr:row>
          <xdr:rowOff>0</xdr:rowOff>
        </xdr:from>
        <xdr:to>
          <xdr:col>13</xdr:col>
          <xdr:colOff>209550</xdr:colOff>
          <xdr:row>60</xdr:row>
          <xdr:rowOff>69850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3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59</xdr:row>
          <xdr:rowOff>0</xdr:rowOff>
        </xdr:from>
        <xdr:to>
          <xdr:col>17</xdr:col>
          <xdr:colOff>209550</xdr:colOff>
          <xdr:row>60</xdr:row>
          <xdr:rowOff>69850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3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12700</xdr:colOff>
          <xdr:row>59</xdr:row>
          <xdr:rowOff>0</xdr:rowOff>
        </xdr:from>
        <xdr:to>
          <xdr:col>21</xdr:col>
          <xdr:colOff>209550</xdr:colOff>
          <xdr:row>60</xdr:row>
          <xdr:rowOff>69850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3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66</xdr:row>
          <xdr:rowOff>0</xdr:rowOff>
        </xdr:from>
        <xdr:to>
          <xdr:col>7</xdr:col>
          <xdr:colOff>209550</xdr:colOff>
          <xdr:row>67</xdr:row>
          <xdr:rowOff>69850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3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67</xdr:row>
          <xdr:rowOff>0</xdr:rowOff>
        </xdr:from>
        <xdr:to>
          <xdr:col>7</xdr:col>
          <xdr:colOff>209550</xdr:colOff>
          <xdr:row>68</xdr:row>
          <xdr:rowOff>19050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3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66</xdr:row>
          <xdr:rowOff>0</xdr:rowOff>
        </xdr:from>
        <xdr:to>
          <xdr:col>13</xdr:col>
          <xdr:colOff>209550</xdr:colOff>
          <xdr:row>67</xdr:row>
          <xdr:rowOff>69850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3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66</xdr:row>
          <xdr:rowOff>0</xdr:rowOff>
        </xdr:from>
        <xdr:to>
          <xdr:col>17</xdr:col>
          <xdr:colOff>209550</xdr:colOff>
          <xdr:row>67</xdr:row>
          <xdr:rowOff>69850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3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12700</xdr:colOff>
          <xdr:row>66</xdr:row>
          <xdr:rowOff>0</xdr:rowOff>
        </xdr:from>
        <xdr:to>
          <xdr:col>21</xdr:col>
          <xdr:colOff>209550</xdr:colOff>
          <xdr:row>67</xdr:row>
          <xdr:rowOff>69850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3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72</xdr:row>
          <xdr:rowOff>0</xdr:rowOff>
        </xdr:from>
        <xdr:to>
          <xdr:col>7</xdr:col>
          <xdr:colOff>209550</xdr:colOff>
          <xdr:row>73</xdr:row>
          <xdr:rowOff>69850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3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72</xdr:row>
          <xdr:rowOff>0</xdr:rowOff>
        </xdr:from>
        <xdr:to>
          <xdr:col>13</xdr:col>
          <xdr:colOff>209550</xdr:colOff>
          <xdr:row>73</xdr:row>
          <xdr:rowOff>69850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3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72</xdr:row>
          <xdr:rowOff>0</xdr:rowOff>
        </xdr:from>
        <xdr:to>
          <xdr:col>17</xdr:col>
          <xdr:colOff>209550</xdr:colOff>
          <xdr:row>73</xdr:row>
          <xdr:rowOff>69850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3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12700</xdr:colOff>
          <xdr:row>72</xdr:row>
          <xdr:rowOff>0</xdr:rowOff>
        </xdr:from>
        <xdr:to>
          <xdr:col>21</xdr:col>
          <xdr:colOff>209550</xdr:colOff>
          <xdr:row>73</xdr:row>
          <xdr:rowOff>69850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3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6</xdr:row>
          <xdr:rowOff>12700</xdr:rowOff>
        </xdr:from>
        <xdr:to>
          <xdr:col>9</xdr:col>
          <xdr:colOff>222250</xdr:colOff>
          <xdr:row>7</xdr:row>
          <xdr:rowOff>19050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3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241300</xdr:colOff>
          <xdr:row>6</xdr:row>
          <xdr:rowOff>0</xdr:rowOff>
        </xdr:from>
        <xdr:to>
          <xdr:col>16</xdr:col>
          <xdr:colOff>184150</xdr:colOff>
          <xdr:row>7</xdr:row>
          <xdr:rowOff>19050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3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260350</xdr:colOff>
          <xdr:row>6</xdr:row>
          <xdr:rowOff>0</xdr:rowOff>
        </xdr:from>
        <xdr:to>
          <xdr:col>23</xdr:col>
          <xdr:colOff>190500</xdr:colOff>
          <xdr:row>7</xdr:row>
          <xdr:rowOff>19050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3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260350</xdr:colOff>
          <xdr:row>7</xdr:row>
          <xdr:rowOff>0</xdr:rowOff>
        </xdr:from>
        <xdr:to>
          <xdr:col>23</xdr:col>
          <xdr:colOff>190500</xdr:colOff>
          <xdr:row>8</xdr:row>
          <xdr:rowOff>19050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3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260350</xdr:colOff>
          <xdr:row>8</xdr:row>
          <xdr:rowOff>12700</xdr:rowOff>
        </xdr:from>
        <xdr:to>
          <xdr:col>23</xdr:col>
          <xdr:colOff>190500</xdr:colOff>
          <xdr:row>9</xdr:row>
          <xdr:rowOff>31750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3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241300</xdr:colOff>
          <xdr:row>6</xdr:row>
          <xdr:rowOff>317500</xdr:rowOff>
        </xdr:from>
        <xdr:to>
          <xdr:col>16</xdr:col>
          <xdr:colOff>184150</xdr:colOff>
          <xdr:row>8</xdr:row>
          <xdr:rowOff>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3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241300</xdr:colOff>
          <xdr:row>7</xdr:row>
          <xdr:rowOff>317500</xdr:rowOff>
        </xdr:from>
        <xdr:to>
          <xdr:col>16</xdr:col>
          <xdr:colOff>184150</xdr:colOff>
          <xdr:row>9</xdr:row>
          <xdr:rowOff>19050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3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241300</xdr:colOff>
          <xdr:row>9</xdr:row>
          <xdr:rowOff>0</xdr:rowOff>
        </xdr:from>
        <xdr:to>
          <xdr:col>16</xdr:col>
          <xdr:colOff>184150</xdr:colOff>
          <xdr:row>10</xdr:row>
          <xdr:rowOff>31750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3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7</xdr:row>
          <xdr:rowOff>12700</xdr:rowOff>
        </xdr:from>
        <xdr:to>
          <xdr:col>9</xdr:col>
          <xdr:colOff>209550</xdr:colOff>
          <xdr:row>8</xdr:row>
          <xdr:rowOff>19050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3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8</xdr:row>
          <xdr:rowOff>19050</xdr:rowOff>
        </xdr:from>
        <xdr:to>
          <xdr:col>9</xdr:col>
          <xdr:colOff>222250</xdr:colOff>
          <xdr:row>9</xdr:row>
          <xdr:rowOff>31750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3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9</xdr:row>
          <xdr:rowOff>0</xdr:rowOff>
        </xdr:from>
        <xdr:to>
          <xdr:col>9</xdr:col>
          <xdr:colOff>222250</xdr:colOff>
          <xdr:row>10</xdr:row>
          <xdr:rowOff>19050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3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241300</xdr:colOff>
          <xdr:row>19</xdr:row>
          <xdr:rowOff>317500</xdr:rowOff>
        </xdr:from>
        <xdr:to>
          <xdr:col>9</xdr:col>
          <xdr:colOff>184150</xdr:colOff>
          <xdr:row>21</xdr:row>
          <xdr:rowOff>19050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3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241300</xdr:colOff>
          <xdr:row>21</xdr:row>
          <xdr:rowOff>0</xdr:rowOff>
        </xdr:from>
        <xdr:to>
          <xdr:col>9</xdr:col>
          <xdr:colOff>184150</xdr:colOff>
          <xdr:row>22</xdr:row>
          <xdr:rowOff>19050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3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50800</xdr:colOff>
          <xdr:row>20</xdr:row>
          <xdr:rowOff>298450</xdr:rowOff>
        </xdr:from>
        <xdr:to>
          <xdr:col>16</xdr:col>
          <xdr:colOff>241300</xdr:colOff>
          <xdr:row>22</xdr:row>
          <xdr:rowOff>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3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50800</xdr:colOff>
          <xdr:row>19</xdr:row>
          <xdr:rowOff>304800</xdr:rowOff>
        </xdr:from>
        <xdr:to>
          <xdr:col>16</xdr:col>
          <xdr:colOff>241300</xdr:colOff>
          <xdr:row>21</xdr:row>
          <xdr:rowOff>19050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3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20</xdr:row>
          <xdr:rowOff>12700</xdr:rowOff>
        </xdr:from>
        <xdr:to>
          <xdr:col>23</xdr:col>
          <xdr:colOff>228600</xdr:colOff>
          <xdr:row>21</xdr:row>
          <xdr:rowOff>31750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3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21</xdr:row>
          <xdr:rowOff>298450</xdr:rowOff>
        </xdr:from>
        <xdr:to>
          <xdr:col>9</xdr:col>
          <xdr:colOff>184150</xdr:colOff>
          <xdr:row>23</xdr:row>
          <xdr:rowOff>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3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21</xdr:row>
          <xdr:rowOff>12700</xdr:rowOff>
        </xdr:from>
        <xdr:to>
          <xdr:col>23</xdr:col>
          <xdr:colOff>228600</xdr:colOff>
          <xdr:row>22</xdr:row>
          <xdr:rowOff>31750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3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59</xdr:row>
          <xdr:rowOff>0</xdr:rowOff>
        </xdr:from>
        <xdr:to>
          <xdr:col>7</xdr:col>
          <xdr:colOff>209550</xdr:colOff>
          <xdr:row>60</xdr:row>
          <xdr:rowOff>69850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3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60</xdr:row>
          <xdr:rowOff>0</xdr:rowOff>
        </xdr:from>
        <xdr:to>
          <xdr:col>7</xdr:col>
          <xdr:colOff>209550</xdr:colOff>
          <xdr:row>61</xdr:row>
          <xdr:rowOff>19050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3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59</xdr:row>
          <xdr:rowOff>0</xdr:rowOff>
        </xdr:from>
        <xdr:to>
          <xdr:col>13</xdr:col>
          <xdr:colOff>209550</xdr:colOff>
          <xdr:row>60</xdr:row>
          <xdr:rowOff>69850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3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59</xdr:row>
          <xdr:rowOff>0</xdr:rowOff>
        </xdr:from>
        <xdr:to>
          <xdr:col>17</xdr:col>
          <xdr:colOff>209550</xdr:colOff>
          <xdr:row>60</xdr:row>
          <xdr:rowOff>69850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3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12700</xdr:colOff>
          <xdr:row>59</xdr:row>
          <xdr:rowOff>0</xdr:rowOff>
        </xdr:from>
        <xdr:to>
          <xdr:col>21</xdr:col>
          <xdr:colOff>209550</xdr:colOff>
          <xdr:row>60</xdr:row>
          <xdr:rowOff>69850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3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66</xdr:row>
          <xdr:rowOff>0</xdr:rowOff>
        </xdr:from>
        <xdr:to>
          <xdr:col>7</xdr:col>
          <xdr:colOff>209550</xdr:colOff>
          <xdr:row>67</xdr:row>
          <xdr:rowOff>69850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3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67</xdr:row>
          <xdr:rowOff>0</xdr:rowOff>
        </xdr:from>
        <xdr:to>
          <xdr:col>7</xdr:col>
          <xdr:colOff>209550</xdr:colOff>
          <xdr:row>68</xdr:row>
          <xdr:rowOff>19050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3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66</xdr:row>
          <xdr:rowOff>0</xdr:rowOff>
        </xdr:from>
        <xdr:to>
          <xdr:col>13</xdr:col>
          <xdr:colOff>209550</xdr:colOff>
          <xdr:row>67</xdr:row>
          <xdr:rowOff>69850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3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66</xdr:row>
          <xdr:rowOff>0</xdr:rowOff>
        </xdr:from>
        <xdr:to>
          <xdr:col>17</xdr:col>
          <xdr:colOff>209550</xdr:colOff>
          <xdr:row>67</xdr:row>
          <xdr:rowOff>69850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3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12700</xdr:colOff>
          <xdr:row>66</xdr:row>
          <xdr:rowOff>0</xdr:rowOff>
        </xdr:from>
        <xdr:to>
          <xdr:col>21</xdr:col>
          <xdr:colOff>209550</xdr:colOff>
          <xdr:row>67</xdr:row>
          <xdr:rowOff>69850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3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72</xdr:row>
          <xdr:rowOff>0</xdr:rowOff>
        </xdr:from>
        <xdr:to>
          <xdr:col>7</xdr:col>
          <xdr:colOff>209550</xdr:colOff>
          <xdr:row>73</xdr:row>
          <xdr:rowOff>69850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3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72</xdr:row>
          <xdr:rowOff>0</xdr:rowOff>
        </xdr:from>
        <xdr:to>
          <xdr:col>13</xdr:col>
          <xdr:colOff>209550</xdr:colOff>
          <xdr:row>73</xdr:row>
          <xdr:rowOff>69850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3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72</xdr:row>
          <xdr:rowOff>0</xdr:rowOff>
        </xdr:from>
        <xdr:to>
          <xdr:col>17</xdr:col>
          <xdr:colOff>209550</xdr:colOff>
          <xdr:row>73</xdr:row>
          <xdr:rowOff>69850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3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12700</xdr:colOff>
          <xdr:row>72</xdr:row>
          <xdr:rowOff>0</xdr:rowOff>
        </xdr:from>
        <xdr:to>
          <xdr:col>21</xdr:col>
          <xdr:colOff>209550</xdr:colOff>
          <xdr:row>73</xdr:row>
          <xdr:rowOff>69850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3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6</xdr:row>
          <xdr:rowOff>12700</xdr:rowOff>
        </xdr:from>
        <xdr:to>
          <xdr:col>9</xdr:col>
          <xdr:colOff>222250</xdr:colOff>
          <xdr:row>7</xdr:row>
          <xdr:rowOff>19050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3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241300</xdr:colOff>
          <xdr:row>6</xdr:row>
          <xdr:rowOff>0</xdr:rowOff>
        </xdr:from>
        <xdr:to>
          <xdr:col>16</xdr:col>
          <xdr:colOff>184150</xdr:colOff>
          <xdr:row>7</xdr:row>
          <xdr:rowOff>19050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3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260350</xdr:colOff>
          <xdr:row>6</xdr:row>
          <xdr:rowOff>0</xdr:rowOff>
        </xdr:from>
        <xdr:to>
          <xdr:col>23</xdr:col>
          <xdr:colOff>190500</xdr:colOff>
          <xdr:row>7</xdr:row>
          <xdr:rowOff>19050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3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260350</xdr:colOff>
          <xdr:row>7</xdr:row>
          <xdr:rowOff>0</xdr:rowOff>
        </xdr:from>
        <xdr:to>
          <xdr:col>23</xdr:col>
          <xdr:colOff>190500</xdr:colOff>
          <xdr:row>8</xdr:row>
          <xdr:rowOff>19050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3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260350</xdr:colOff>
          <xdr:row>8</xdr:row>
          <xdr:rowOff>12700</xdr:rowOff>
        </xdr:from>
        <xdr:to>
          <xdr:col>23</xdr:col>
          <xdr:colOff>190500</xdr:colOff>
          <xdr:row>9</xdr:row>
          <xdr:rowOff>31750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3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241300</xdr:colOff>
          <xdr:row>6</xdr:row>
          <xdr:rowOff>317500</xdr:rowOff>
        </xdr:from>
        <xdr:to>
          <xdr:col>16</xdr:col>
          <xdr:colOff>184150</xdr:colOff>
          <xdr:row>8</xdr:row>
          <xdr:rowOff>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3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241300</xdr:colOff>
          <xdr:row>7</xdr:row>
          <xdr:rowOff>317500</xdr:rowOff>
        </xdr:from>
        <xdr:to>
          <xdr:col>16</xdr:col>
          <xdr:colOff>184150</xdr:colOff>
          <xdr:row>9</xdr:row>
          <xdr:rowOff>19050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3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241300</xdr:colOff>
          <xdr:row>9</xdr:row>
          <xdr:rowOff>0</xdr:rowOff>
        </xdr:from>
        <xdr:to>
          <xdr:col>16</xdr:col>
          <xdr:colOff>184150</xdr:colOff>
          <xdr:row>10</xdr:row>
          <xdr:rowOff>31750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3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7</xdr:row>
          <xdr:rowOff>12700</xdr:rowOff>
        </xdr:from>
        <xdr:to>
          <xdr:col>9</xdr:col>
          <xdr:colOff>209550</xdr:colOff>
          <xdr:row>8</xdr:row>
          <xdr:rowOff>19050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3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8</xdr:row>
          <xdr:rowOff>19050</xdr:rowOff>
        </xdr:from>
        <xdr:to>
          <xdr:col>9</xdr:col>
          <xdr:colOff>222250</xdr:colOff>
          <xdr:row>9</xdr:row>
          <xdr:rowOff>31750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3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9</xdr:row>
          <xdr:rowOff>0</xdr:rowOff>
        </xdr:from>
        <xdr:to>
          <xdr:col>9</xdr:col>
          <xdr:colOff>222250</xdr:colOff>
          <xdr:row>10</xdr:row>
          <xdr:rowOff>19050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3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241300</xdr:colOff>
          <xdr:row>19</xdr:row>
          <xdr:rowOff>317500</xdr:rowOff>
        </xdr:from>
        <xdr:to>
          <xdr:col>9</xdr:col>
          <xdr:colOff>184150</xdr:colOff>
          <xdr:row>21</xdr:row>
          <xdr:rowOff>19050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3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241300</xdr:colOff>
          <xdr:row>21</xdr:row>
          <xdr:rowOff>0</xdr:rowOff>
        </xdr:from>
        <xdr:to>
          <xdr:col>9</xdr:col>
          <xdr:colOff>184150</xdr:colOff>
          <xdr:row>22</xdr:row>
          <xdr:rowOff>19050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3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50800</xdr:colOff>
          <xdr:row>20</xdr:row>
          <xdr:rowOff>298450</xdr:rowOff>
        </xdr:from>
        <xdr:to>
          <xdr:col>16</xdr:col>
          <xdr:colOff>241300</xdr:colOff>
          <xdr:row>22</xdr:row>
          <xdr:rowOff>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3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50800</xdr:colOff>
          <xdr:row>19</xdr:row>
          <xdr:rowOff>304800</xdr:rowOff>
        </xdr:from>
        <xdr:to>
          <xdr:col>16</xdr:col>
          <xdr:colOff>241300</xdr:colOff>
          <xdr:row>21</xdr:row>
          <xdr:rowOff>19050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3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20</xdr:row>
          <xdr:rowOff>12700</xdr:rowOff>
        </xdr:from>
        <xdr:to>
          <xdr:col>23</xdr:col>
          <xdr:colOff>228600</xdr:colOff>
          <xdr:row>21</xdr:row>
          <xdr:rowOff>31750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3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21</xdr:row>
          <xdr:rowOff>298450</xdr:rowOff>
        </xdr:from>
        <xdr:to>
          <xdr:col>9</xdr:col>
          <xdr:colOff>184150</xdr:colOff>
          <xdr:row>23</xdr:row>
          <xdr:rowOff>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3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21</xdr:row>
          <xdr:rowOff>12700</xdr:rowOff>
        </xdr:from>
        <xdr:to>
          <xdr:col>23</xdr:col>
          <xdr:colOff>228600</xdr:colOff>
          <xdr:row>22</xdr:row>
          <xdr:rowOff>31750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3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76200</xdr:colOff>
      <xdr:row>9</xdr:row>
      <xdr:rowOff>57150</xdr:rowOff>
    </xdr:from>
    <xdr:to>
      <xdr:col>1</xdr:col>
      <xdr:colOff>590550</xdr:colOff>
      <xdr:row>10</xdr:row>
      <xdr:rowOff>184150</xdr:rowOff>
    </xdr:to>
    <xdr:sp macro="" textlink="">
      <xdr:nvSpPr>
        <xdr:cNvPr id="2" name="テキスト ボックス 1">
          <a:extLst>
            <a:ext uri="{FF2B5EF4-FFF2-40B4-BE49-F238E27FC236}">
              <a16:creationId xmlns:a16="http://schemas.microsoft.com/office/drawing/2014/main" id="{23B0DE0F-2B6C-3AB7-83CD-11A309866332}"/>
            </a:ext>
          </a:extLst>
        </xdr:cNvPr>
        <xdr:cNvSpPr txBox="1"/>
      </xdr:nvSpPr>
      <xdr:spPr>
        <a:xfrm>
          <a:off x="736600" y="971550"/>
          <a:ext cx="514350" cy="355600"/>
        </a:xfrm>
        <a:prstGeom prst="rect">
          <a:avLst/>
        </a:prstGeom>
        <a:solidFill>
          <a:schemeClr val="accent5">
            <a:lumMod val="20000"/>
            <a:lumOff val="80000"/>
          </a:schemeClr>
        </a:solidFill>
        <a:ln w="9525" cmpd="sng">
          <a:solidFill>
            <a:schemeClr val="accent5">
              <a:lumMod val="20000"/>
              <a:lumOff val="8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３号</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34.xml"/><Relationship Id="rId18" Type="http://schemas.openxmlformats.org/officeDocument/2006/relationships/ctrlProp" Target="../ctrlProps/ctrlProp39.xml"/><Relationship Id="rId26" Type="http://schemas.openxmlformats.org/officeDocument/2006/relationships/ctrlProp" Target="../ctrlProps/ctrlProp47.xml"/><Relationship Id="rId39" Type="http://schemas.openxmlformats.org/officeDocument/2006/relationships/ctrlProp" Target="../ctrlProps/ctrlProp60.xml"/><Relationship Id="rId21" Type="http://schemas.openxmlformats.org/officeDocument/2006/relationships/ctrlProp" Target="../ctrlProps/ctrlProp42.xml"/><Relationship Id="rId34" Type="http://schemas.openxmlformats.org/officeDocument/2006/relationships/ctrlProp" Target="../ctrlProps/ctrlProp55.xml"/><Relationship Id="rId42" Type="http://schemas.openxmlformats.org/officeDocument/2006/relationships/ctrlProp" Target="../ctrlProps/ctrlProp63.xml"/><Relationship Id="rId47" Type="http://schemas.openxmlformats.org/officeDocument/2006/relationships/ctrlProp" Target="../ctrlProps/ctrlProp68.xml"/><Relationship Id="rId50" Type="http://schemas.openxmlformats.org/officeDocument/2006/relationships/ctrlProp" Target="../ctrlProps/ctrlProp71.xml"/><Relationship Id="rId55" Type="http://schemas.openxmlformats.org/officeDocument/2006/relationships/ctrlProp" Target="../ctrlProps/ctrlProp76.xml"/><Relationship Id="rId63" Type="http://schemas.openxmlformats.org/officeDocument/2006/relationships/ctrlProp" Target="../ctrlProps/ctrlProp84.xml"/><Relationship Id="rId7" Type="http://schemas.openxmlformats.org/officeDocument/2006/relationships/ctrlProp" Target="../ctrlProps/ctrlProp28.xml"/><Relationship Id="rId2" Type="http://schemas.openxmlformats.org/officeDocument/2006/relationships/drawing" Target="../drawings/drawing2.xml"/><Relationship Id="rId16" Type="http://schemas.openxmlformats.org/officeDocument/2006/relationships/ctrlProp" Target="../ctrlProps/ctrlProp37.xml"/><Relationship Id="rId29" Type="http://schemas.openxmlformats.org/officeDocument/2006/relationships/ctrlProp" Target="../ctrlProps/ctrlProp50.xml"/><Relationship Id="rId1" Type="http://schemas.openxmlformats.org/officeDocument/2006/relationships/printerSettings" Target="../printerSettings/printerSettings4.bin"/><Relationship Id="rId6" Type="http://schemas.openxmlformats.org/officeDocument/2006/relationships/ctrlProp" Target="../ctrlProps/ctrlProp27.xml"/><Relationship Id="rId11" Type="http://schemas.openxmlformats.org/officeDocument/2006/relationships/ctrlProp" Target="../ctrlProps/ctrlProp32.xml"/><Relationship Id="rId24" Type="http://schemas.openxmlformats.org/officeDocument/2006/relationships/ctrlProp" Target="../ctrlProps/ctrlProp45.xml"/><Relationship Id="rId32" Type="http://schemas.openxmlformats.org/officeDocument/2006/relationships/ctrlProp" Target="../ctrlProps/ctrlProp53.xml"/><Relationship Id="rId37" Type="http://schemas.openxmlformats.org/officeDocument/2006/relationships/ctrlProp" Target="../ctrlProps/ctrlProp58.xml"/><Relationship Id="rId40" Type="http://schemas.openxmlformats.org/officeDocument/2006/relationships/ctrlProp" Target="../ctrlProps/ctrlProp61.xml"/><Relationship Id="rId45" Type="http://schemas.openxmlformats.org/officeDocument/2006/relationships/ctrlProp" Target="../ctrlProps/ctrlProp66.xml"/><Relationship Id="rId53" Type="http://schemas.openxmlformats.org/officeDocument/2006/relationships/ctrlProp" Target="../ctrlProps/ctrlProp74.xml"/><Relationship Id="rId58" Type="http://schemas.openxmlformats.org/officeDocument/2006/relationships/ctrlProp" Target="../ctrlProps/ctrlProp79.xml"/><Relationship Id="rId66" Type="http://schemas.openxmlformats.org/officeDocument/2006/relationships/ctrlProp" Target="../ctrlProps/ctrlProp87.xml"/><Relationship Id="rId5" Type="http://schemas.openxmlformats.org/officeDocument/2006/relationships/ctrlProp" Target="../ctrlProps/ctrlProp26.xml"/><Relationship Id="rId15" Type="http://schemas.openxmlformats.org/officeDocument/2006/relationships/ctrlProp" Target="../ctrlProps/ctrlProp36.xml"/><Relationship Id="rId23" Type="http://schemas.openxmlformats.org/officeDocument/2006/relationships/ctrlProp" Target="../ctrlProps/ctrlProp44.xml"/><Relationship Id="rId28" Type="http://schemas.openxmlformats.org/officeDocument/2006/relationships/ctrlProp" Target="../ctrlProps/ctrlProp49.xml"/><Relationship Id="rId36" Type="http://schemas.openxmlformats.org/officeDocument/2006/relationships/ctrlProp" Target="../ctrlProps/ctrlProp57.xml"/><Relationship Id="rId49" Type="http://schemas.openxmlformats.org/officeDocument/2006/relationships/ctrlProp" Target="../ctrlProps/ctrlProp70.xml"/><Relationship Id="rId57" Type="http://schemas.openxmlformats.org/officeDocument/2006/relationships/ctrlProp" Target="../ctrlProps/ctrlProp78.xml"/><Relationship Id="rId61" Type="http://schemas.openxmlformats.org/officeDocument/2006/relationships/ctrlProp" Target="../ctrlProps/ctrlProp82.xml"/><Relationship Id="rId10" Type="http://schemas.openxmlformats.org/officeDocument/2006/relationships/ctrlProp" Target="../ctrlProps/ctrlProp31.xml"/><Relationship Id="rId19" Type="http://schemas.openxmlformats.org/officeDocument/2006/relationships/ctrlProp" Target="../ctrlProps/ctrlProp40.xml"/><Relationship Id="rId31" Type="http://schemas.openxmlformats.org/officeDocument/2006/relationships/ctrlProp" Target="../ctrlProps/ctrlProp52.xml"/><Relationship Id="rId44" Type="http://schemas.openxmlformats.org/officeDocument/2006/relationships/ctrlProp" Target="../ctrlProps/ctrlProp65.xml"/><Relationship Id="rId52" Type="http://schemas.openxmlformats.org/officeDocument/2006/relationships/ctrlProp" Target="../ctrlProps/ctrlProp73.xml"/><Relationship Id="rId60" Type="http://schemas.openxmlformats.org/officeDocument/2006/relationships/ctrlProp" Target="../ctrlProps/ctrlProp81.xml"/><Relationship Id="rId65" Type="http://schemas.openxmlformats.org/officeDocument/2006/relationships/ctrlProp" Target="../ctrlProps/ctrlProp86.xml"/><Relationship Id="rId4" Type="http://schemas.openxmlformats.org/officeDocument/2006/relationships/ctrlProp" Target="../ctrlProps/ctrlProp25.xml"/><Relationship Id="rId9" Type="http://schemas.openxmlformats.org/officeDocument/2006/relationships/ctrlProp" Target="../ctrlProps/ctrlProp30.xml"/><Relationship Id="rId14" Type="http://schemas.openxmlformats.org/officeDocument/2006/relationships/ctrlProp" Target="../ctrlProps/ctrlProp35.xml"/><Relationship Id="rId22" Type="http://schemas.openxmlformats.org/officeDocument/2006/relationships/ctrlProp" Target="../ctrlProps/ctrlProp43.xml"/><Relationship Id="rId27" Type="http://schemas.openxmlformats.org/officeDocument/2006/relationships/ctrlProp" Target="../ctrlProps/ctrlProp48.xml"/><Relationship Id="rId30" Type="http://schemas.openxmlformats.org/officeDocument/2006/relationships/ctrlProp" Target="../ctrlProps/ctrlProp51.xml"/><Relationship Id="rId35" Type="http://schemas.openxmlformats.org/officeDocument/2006/relationships/ctrlProp" Target="../ctrlProps/ctrlProp56.xml"/><Relationship Id="rId43" Type="http://schemas.openxmlformats.org/officeDocument/2006/relationships/ctrlProp" Target="../ctrlProps/ctrlProp64.xml"/><Relationship Id="rId48" Type="http://schemas.openxmlformats.org/officeDocument/2006/relationships/ctrlProp" Target="../ctrlProps/ctrlProp69.xml"/><Relationship Id="rId56" Type="http://schemas.openxmlformats.org/officeDocument/2006/relationships/ctrlProp" Target="../ctrlProps/ctrlProp77.xml"/><Relationship Id="rId64" Type="http://schemas.openxmlformats.org/officeDocument/2006/relationships/ctrlProp" Target="../ctrlProps/ctrlProp85.xml"/><Relationship Id="rId8" Type="http://schemas.openxmlformats.org/officeDocument/2006/relationships/ctrlProp" Target="../ctrlProps/ctrlProp29.xml"/><Relationship Id="rId51" Type="http://schemas.openxmlformats.org/officeDocument/2006/relationships/ctrlProp" Target="../ctrlProps/ctrlProp72.xml"/><Relationship Id="rId3" Type="http://schemas.openxmlformats.org/officeDocument/2006/relationships/vmlDrawing" Target="../drawings/vmlDrawing2.vml"/><Relationship Id="rId12" Type="http://schemas.openxmlformats.org/officeDocument/2006/relationships/ctrlProp" Target="../ctrlProps/ctrlProp33.xml"/><Relationship Id="rId17" Type="http://schemas.openxmlformats.org/officeDocument/2006/relationships/ctrlProp" Target="../ctrlProps/ctrlProp38.xml"/><Relationship Id="rId25" Type="http://schemas.openxmlformats.org/officeDocument/2006/relationships/ctrlProp" Target="../ctrlProps/ctrlProp46.xml"/><Relationship Id="rId33" Type="http://schemas.openxmlformats.org/officeDocument/2006/relationships/ctrlProp" Target="../ctrlProps/ctrlProp54.xml"/><Relationship Id="rId38" Type="http://schemas.openxmlformats.org/officeDocument/2006/relationships/ctrlProp" Target="../ctrlProps/ctrlProp59.xml"/><Relationship Id="rId46" Type="http://schemas.openxmlformats.org/officeDocument/2006/relationships/ctrlProp" Target="../ctrlProps/ctrlProp67.xml"/><Relationship Id="rId59" Type="http://schemas.openxmlformats.org/officeDocument/2006/relationships/ctrlProp" Target="../ctrlProps/ctrlProp80.xml"/><Relationship Id="rId67" Type="http://schemas.openxmlformats.org/officeDocument/2006/relationships/ctrlProp" Target="../ctrlProps/ctrlProp88.xml"/><Relationship Id="rId20" Type="http://schemas.openxmlformats.org/officeDocument/2006/relationships/ctrlProp" Target="../ctrlProps/ctrlProp41.xml"/><Relationship Id="rId41" Type="http://schemas.openxmlformats.org/officeDocument/2006/relationships/ctrlProp" Target="../ctrlProps/ctrlProp62.xml"/><Relationship Id="rId54" Type="http://schemas.openxmlformats.org/officeDocument/2006/relationships/ctrlProp" Target="../ctrlProps/ctrlProp75.xml"/><Relationship Id="rId62" Type="http://schemas.openxmlformats.org/officeDocument/2006/relationships/ctrlProp" Target="../ctrlProps/ctrlProp8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54106-2D03-43BE-9B1A-BFCF6F67FAE8}">
  <sheetPr>
    <tabColor rgb="FFFFFF00"/>
    <pageSetUpPr fitToPage="1"/>
  </sheetPr>
  <dimension ref="A2:R27"/>
  <sheetViews>
    <sheetView showGridLines="0" tabSelected="1" view="pageBreakPreview" zoomScale="90" zoomScaleNormal="77" zoomScaleSheetLayoutView="90" workbookViewId="0">
      <selection activeCell="H17" sqref="H17"/>
    </sheetView>
  </sheetViews>
  <sheetFormatPr defaultRowHeight="18" x14ac:dyDescent="0.55000000000000004"/>
  <cols>
    <col min="2" max="15" width="10.58203125" customWidth="1"/>
    <col min="18" max="18" width="18" bestFit="1" customWidth="1"/>
  </cols>
  <sheetData>
    <row r="2" spans="1:18" ht="21" x14ac:dyDescent="0.55000000000000004">
      <c r="A2" s="456" t="s">
        <v>575</v>
      </c>
      <c r="B2" s="456"/>
      <c r="C2" s="456"/>
      <c r="D2" s="456"/>
      <c r="E2" s="456"/>
      <c r="F2" s="456"/>
      <c r="G2" s="456"/>
      <c r="H2" s="456"/>
      <c r="I2" s="456"/>
      <c r="J2" s="456"/>
      <c r="K2" s="456"/>
      <c r="L2" s="456"/>
      <c r="M2" s="456"/>
      <c r="N2" s="456"/>
      <c r="O2" s="456"/>
      <c r="P2" s="456"/>
    </row>
    <row r="4" spans="1:18" ht="25" customHeight="1" x14ac:dyDescent="0.55000000000000004">
      <c r="B4" s="454" t="s">
        <v>0</v>
      </c>
      <c r="C4" s="454"/>
      <c r="D4" s="455"/>
      <c r="E4" s="455"/>
      <c r="F4" s="455"/>
      <c r="G4" s="455"/>
      <c r="H4" s="455"/>
      <c r="I4" s="454" t="s">
        <v>1</v>
      </c>
      <c r="J4" s="454"/>
      <c r="K4" s="455"/>
      <c r="L4" s="455"/>
      <c r="M4" s="455"/>
      <c r="N4" s="455"/>
      <c r="O4" s="455"/>
      <c r="R4" s="189" t="e">
        <f>IF(K4="幼保連携型認定こども園",IF(MONTH(D7)=10,EOMONTH(D7,-4)+1,EOMONTH(D7,-3)+1),EOMONTH(D7,-3)+1)</f>
        <v>#NUM!</v>
      </c>
    </row>
    <row r="5" spans="1:18" ht="25" customHeight="1" x14ac:dyDescent="0.55000000000000004">
      <c r="B5" s="454" t="s">
        <v>2</v>
      </c>
      <c r="C5" s="454"/>
      <c r="D5" s="455"/>
      <c r="E5" s="455"/>
      <c r="F5" s="455"/>
      <c r="G5" s="455"/>
      <c r="H5" s="455"/>
      <c r="I5" s="454" t="s">
        <v>3</v>
      </c>
      <c r="J5" s="454"/>
      <c r="K5" s="455"/>
      <c r="L5" s="455"/>
      <c r="M5" s="455"/>
      <c r="N5" s="455"/>
      <c r="O5" s="455"/>
    </row>
    <row r="6" spans="1:18" ht="25" customHeight="1" x14ac:dyDescent="0.55000000000000004">
      <c r="B6" s="454" t="s">
        <v>4</v>
      </c>
      <c r="C6" s="454"/>
      <c r="D6" s="455"/>
      <c r="E6" s="455"/>
      <c r="F6" s="455"/>
      <c r="G6" s="455"/>
      <c r="H6" s="455"/>
      <c r="I6" s="454" t="s">
        <v>5</v>
      </c>
      <c r="J6" s="454"/>
      <c r="K6" s="457"/>
      <c r="L6" s="455"/>
      <c r="M6" s="455"/>
      <c r="N6" s="455"/>
      <c r="O6" s="455"/>
    </row>
    <row r="7" spans="1:18" ht="25" customHeight="1" x14ac:dyDescent="0.55000000000000004">
      <c r="B7" s="458" t="s">
        <v>6</v>
      </c>
      <c r="C7" s="459"/>
      <c r="D7" s="460"/>
      <c r="E7" s="461"/>
      <c r="F7" s="461"/>
      <c r="G7" s="461"/>
      <c r="H7" s="461"/>
      <c r="I7" s="454" t="s">
        <v>7</v>
      </c>
      <c r="J7" s="454"/>
      <c r="K7" s="455"/>
      <c r="L7" s="455"/>
      <c r="M7" s="455"/>
      <c r="N7" s="455"/>
      <c r="O7" s="455"/>
    </row>
    <row r="8" spans="1:18" ht="25" customHeight="1" x14ac:dyDescent="0.55000000000000004">
      <c r="B8" s="462" t="s">
        <v>509</v>
      </c>
      <c r="C8" s="454"/>
      <c r="D8" s="157" t="s">
        <v>8</v>
      </c>
      <c r="E8" s="463" t="e">
        <f>WORKDAY(R4-1,1,データ入力の規則!H6:H70)</f>
        <v>#NUM!</v>
      </c>
      <c r="F8" s="464" t="e">
        <f>WORKDAY(EOMONTH(F7,-1),1,データ入力の規則!#REF!)</f>
        <v>#NUM!</v>
      </c>
      <c r="G8" s="464" t="e">
        <f>WORKDAY(EOMONTH(G7,-1),1,データ入力の規則!#REF!)</f>
        <v>#NUM!</v>
      </c>
      <c r="H8" s="465" t="e">
        <f>WORKDAY(EOMONTH(H7,-1),1,データ入力の規則!#REF!)</f>
        <v>#NUM!</v>
      </c>
      <c r="I8" s="462" t="s">
        <v>9</v>
      </c>
      <c r="J8" s="454"/>
      <c r="K8" s="455"/>
      <c r="L8" s="455"/>
      <c r="M8" s="455"/>
      <c r="N8" s="455"/>
      <c r="O8" s="455"/>
    </row>
    <row r="9" spans="1:18" ht="25" customHeight="1" x14ac:dyDescent="0.55000000000000004">
      <c r="B9" s="454"/>
      <c r="C9" s="454"/>
      <c r="D9" s="158" t="s">
        <v>10</v>
      </c>
      <c r="E9" s="466" t="e">
        <f>WORKDAY.INTL(R4-1,1,"1111101",データ入力の規則!H6:H75)</f>
        <v>#NUM!</v>
      </c>
      <c r="F9" s="466">
        <f>CEILING(F7, 7)</f>
        <v>0</v>
      </c>
      <c r="G9" s="466">
        <f>CEILING(G7, 7)</f>
        <v>0</v>
      </c>
      <c r="H9" s="466">
        <f>CEILING(H7, 7)</f>
        <v>0</v>
      </c>
      <c r="I9" s="454"/>
      <c r="J9" s="454"/>
      <c r="K9" s="455"/>
      <c r="L9" s="455"/>
      <c r="M9" s="455"/>
      <c r="N9" s="455"/>
      <c r="O9" s="455"/>
    </row>
    <row r="10" spans="1:18" x14ac:dyDescent="0.55000000000000004">
      <c r="D10" s="952" t="s">
        <v>510</v>
      </c>
    </row>
    <row r="11" spans="1:18" x14ac:dyDescent="0.55000000000000004">
      <c r="B11" s="1"/>
      <c r="D11" s="952" t="s">
        <v>832</v>
      </c>
    </row>
    <row r="12" spans="1:18" x14ac:dyDescent="0.55000000000000004">
      <c r="B12" s="1"/>
      <c r="D12" s="952" t="s">
        <v>828</v>
      </c>
      <c r="H12" s="322"/>
    </row>
    <row r="13" spans="1:18" x14ac:dyDescent="0.55000000000000004">
      <c r="B13" s="57" t="s">
        <v>11</v>
      </c>
      <c r="I13" s="231"/>
      <c r="J13" s="230"/>
      <c r="K13" s="231"/>
      <c r="L13" s="230"/>
    </row>
    <row r="14" spans="1:18" x14ac:dyDescent="0.55000000000000004">
      <c r="B14" s="449" t="s">
        <v>12</v>
      </c>
      <c r="C14" s="449"/>
      <c r="D14" s="451" t="s">
        <v>13</v>
      </c>
      <c r="E14" s="451"/>
      <c r="F14" s="451"/>
      <c r="J14" s="230"/>
      <c r="K14" s="232"/>
      <c r="L14" s="232"/>
    </row>
    <row r="15" spans="1:18" ht="18" customHeight="1" x14ac:dyDescent="0.55000000000000004">
      <c r="B15" s="449"/>
      <c r="C15" s="449"/>
      <c r="D15" s="452" t="s">
        <v>14</v>
      </c>
      <c r="E15" s="452"/>
      <c r="F15" s="452"/>
      <c r="I15" s="231"/>
      <c r="J15" s="231"/>
      <c r="K15" s="232"/>
      <c r="L15" s="232"/>
    </row>
    <row r="16" spans="1:18" ht="18" customHeight="1" x14ac:dyDescent="0.55000000000000004">
      <c r="B16" s="447" t="s">
        <v>15</v>
      </c>
      <c r="C16" s="447"/>
      <c r="D16" s="448" t="s">
        <v>16</v>
      </c>
      <c r="E16" s="448"/>
      <c r="F16" s="448"/>
      <c r="I16" s="231"/>
      <c r="J16" s="231"/>
      <c r="K16" s="232"/>
      <c r="L16" s="232"/>
    </row>
    <row r="17" spans="2:13" x14ac:dyDescent="0.55000000000000004">
      <c r="B17" s="447"/>
      <c r="C17" s="447"/>
      <c r="D17" s="448"/>
      <c r="E17" s="448"/>
      <c r="F17" s="448"/>
      <c r="I17" s="231"/>
      <c r="J17" s="231"/>
      <c r="K17" s="232"/>
      <c r="L17" s="232"/>
    </row>
    <row r="18" spans="2:13" ht="18" customHeight="1" x14ac:dyDescent="0.55000000000000004">
      <c r="B18" s="450"/>
      <c r="C18" s="450"/>
      <c r="D18" s="313"/>
      <c r="E18" s="313"/>
      <c r="F18" s="313"/>
      <c r="I18" s="231"/>
      <c r="J18" s="231"/>
      <c r="K18" s="232"/>
      <c r="L18" s="232"/>
    </row>
    <row r="19" spans="2:13" ht="18" customHeight="1" x14ac:dyDescent="0.55000000000000004">
      <c r="B19" s="450"/>
      <c r="C19" s="450"/>
      <c r="D19" s="453"/>
      <c r="E19" s="453"/>
      <c r="F19" s="453"/>
      <c r="I19" s="231"/>
      <c r="J19" s="231"/>
      <c r="K19" s="232"/>
      <c r="L19" s="232"/>
      <c r="M19" s="233"/>
    </row>
    <row r="20" spans="2:13" x14ac:dyDescent="0.55000000000000004">
      <c r="I20" s="231"/>
      <c r="J20" s="231"/>
      <c r="K20" s="232"/>
      <c r="L20" s="232"/>
      <c r="M20" s="233"/>
    </row>
    <row r="21" spans="2:13" x14ac:dyDescent="0.55000000000000004">
      <c r="I21" s="231"/>
      <c r="J21" s="231"/>
      <c r="K21" s="232"/>
      <c r="L21" s="232"/>
    </row>
    <row r="22" spans="2:13" x14ac:dyDescent="0.55000000000000004">
      <c r="I22" s="231"/>
      <c r="J22" s="231"/>
      <c r="K22" s="232"/>
      <c r="L22" s="232"/>
    </row>
    <row r="23" spans="2:13" ht="18" customHeight="1" x14ac:dyDescent="0.55000000000000004">
      <c r="I23" s="231"/>
      <c r="J23" s="231"/>
      <c r="K23" s="232"/>
      <c r="L23" s="232"/>
    </row>
    <row r="27" spans="2:13" ht="18" customHeight="1" x14ac:dyDescent="0.55000000000000004"/>
  </sheetData>
  <mergeCells count="29">
    <mergeCell ref="B7:C7"/>
    <mergeCell ref="D7:H7"/>
    <mergeCell ref="I7:J7"/>
    <mergeCell ref="K7:O7"/>
    <mergeCell ref="B8:C9"/>
    <mergeCell ref="I8:J9"/>
    <mergeCell ref="K8:O9"/>
    <mergeCell ref="E8:H8"/>
    <mergeCell ref="E9:H9"/>
    <mergeCell ref="B6:C6"/>
    <mergeCell ref="D6:H6"/>
    <mergeCell ref="A2:P2"/>
    <mergeCell ref="I6:J6"/>
    <mergeCell ref="B4:C4"/>
    <mergeCell ref="D4:H4"/>
    <mergeCell ref="I4:J4"/>
    <mergeCell ref="K4:O4"/>
    <mergeCell ref="B5:C5"/>
    <mergeCell ref="D5:H5"/>
    <mergeCell ref="I5:J5"/>
    <mergeCell ref="K5:O5"/>
    <mergeCell ref="K6:O6"/>
    <mergeCell ref="B16:C17"/>
    <mergeCell ref="D16:F17"/>
    <mergeCell ref="B14:C15"/>
    <mergeCell ref="B18:C19"/>
    <mergeCell ref="D14:F14"/>
    <mergeCell ref="D15:F15"/>
    <mergeCell ref="D19:F19"/>
  </mergeCells>
  <phoneticPr fontId="3"/>
  <dataValidations count="1">
    <dataValidation type="list" allowBlank="1" showInputMessage="1" showErrorMessage="1" sqref="K4:O4" xr:uid="{9E092250-F485-4564-BC04-22B0AD060782}">
      <formula1>"保育所,幼保連携型認定こども園"</formula1>
    </dataValidation>
  </dataValidations>
  <pageMargins left="0.7" right="0.7" top="0.75" bottom="0.75" header="0.3" footer="0.3"/>
  <pageSetup paperSize="9" scale="73"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AEEB9-C0B2-4DD0-8A6D-C3A5C19B57BA}">
  <sheetPr>
    <tabColor rgb="FFCCECFF"/>
  </sheetPr>
  <dimension ref="A1:BF172"/>
  <sheetViews>
    <sheetView zoomScale="90" zoomScaleNormal="90" zoomScaleSheetLayoutView="93" workbookViewId="0">
      <selection activeCell="AF103" sqref="AF103:BC103"/>
    </sheetView>
  </sheetViews>
  <sheetFormatPr defaultColWidth="8.58203125" defaultRowHeight="14" x14ac:dyDescent="0.55000000000000004"/>
  <cols>
    <col min="1" max="1" width="3.83203125" style="342" customWidth="1"/>
    <col min="2" max="2" width="15.58203125" style="342" customWidth="1"/>
    <col min="3" max="3" width="5.83203125" style="342" customWidth="1"/>
    <col min="4" max="29" width="6.33203125" style="342" customWidth="1"/>
    <col min="30" max="30" width="13.83203125" style="342" customWidth="1"/>
    <col min="31" max="31" width="4.33203125" style="342" customWidth="1"/>
    <col min="32" max="56" width="4.5" style="342" customWidth="1"/>
    <col min="57" max="81" width="4.58203125" style="342" customWidth="1"/>
    <col min="82" max="16384" width="8.58203125" style="342"/>
  </cols>
  <sheetData>
    <row r="1" spans="1:55" s="324" customFormat="1" ht="29.25" customHeight="1" x14ac:dyDescent="0.55000000000000004">
      <c r="A1" s="354" t="s">
        <v>461</v>
      </c>
      <c r="C1" s="325"/>
      <c r="H1" s="326"/>
      <c r="I1" s="327"/>
      <c r="J1" s="327"/>
      <c r="K1" s="327"/>
      <c r="L1" s="327"/>
      <c r="M1" s="327"/>
      <c r="N1" s="327"/>
      <c r="O1" s="327"/>
      <c r="P1" s="327"/>
      <c r="AD1" s="328" t="s">
        <v>609</v>
      </c>
    </row>
    <row r="2" spans="1:55" s="324" customFormat="1" x14ac:dyDescent="0.55000000000000004">
      <c r="C2" s="325"/>
      <c r="AD2" s="328" t="s">
        <v>610</v>
      </c>
    </row>
    <row r="3" spans="1:55" s="324" customFormat="1" ht="29.5" customHeight="1" x14ac:dyDescent="0.55000000000000004">
      <c r="B3" s="329" t="s">
        <v>611</v>
      </c>
      <c r="C3" s="330"/>
      <c r="D3" s="330"/>
      <c r="E3" s="331" t="s">
        <v>612</v>
      </c>
      <c r="G3" s="332"/>
      <c r="H3" s="333" t="e">
        <f>YEAR(基本情報!E8)</f>
        <v>#NUM!</v>
      </c>
      <c r="I3" s="331" t="s">
        <v>613</v>
      </c>
      <c r="J3" s="334" t="e">
        <f>MONTH(基本情報!E8)</f>
        <v>#NUM!</v>
      </c>
      <c r="K3" s="331" t="s">
        <v>614</v>
      </c>
      <c r="L3" s="334" t="e">
        <f>DAY(基本情報!E8)</f>
        <v>#NUM!</v>
      </c>
      <c r="M3" s="331" t="s">
        <v>615</v>
      </c>
      <c r="N3" s="335" t="e">
        <f>TEXT(基本情報!E8,"aaa")</f>
        <v>#NUM!</v>
      </c>
      <c r="O3" s="324" t="s">
        <v>616</v>
      </c>
      <c r="Q3" s="331" t="s">
        <v>617</v>
      </c>
      <c r="R3" s="331"/>
      <c r="S3" s="332"/>
      <c r="T3" s="333" t="e">
        <f>YEAR(基本情報!E9)</f>
        <v>#NUM!</v>
      </c>
      <c r="U3" s="331" t="s">
        <v>613</v>
      </c>
      <c r="V3" s="335" t="e">
        <f>MONTH(基本情報!E9)</f>
        <v>#NUM!</v>
      </c>
      <c r="W3" s="324" t="s">
        <v>614</v>
      </c>
      <c r="X3" s="335" t="e">
        <f>DAY(基本情報!E9)</f>
        <v>#NUM!</v>
      </c>
      <c r="Y3" s="324" t="s">
        <v>615</v>
      </c>
      <c r="Z3" s="335" t="e">
        <f>TEXT(基本情報!E9,"aaa")</f>
        <v>#NUM!</v>
      </c>
      <c r="AA3" s="324" t="s">
        <v>618</v>
      </c>
      <c r="AL3" s="336"/>
      <c r="AM3" s="336"/>
      <c r="AN3" s="336"/>
      <c r="AO3" s="331"/>
      <c r="AP3" s="331"/>
    </row>
    <row r="4" spans="1:55" s="324" customFormat="1" ht="27.75" customHeight="1" x14ac:dyDescent="0.55000000000000004">
      <c r="F4" s="370"/>
      <c r="G4" s="370"/>
      <c r="H4" s="371" t="s">
        <v>758</v>
      </c>
      <c r="I4" s="370"/>
      <c r="J4" s="370"/>
      <c r="K4" s="370"/>
      <c r="L4" s="370"/>
      <c r="M4" s="370"/>
      <c r="N4" s="370"/>
      <c r="O4" s="370"/>
      <c r="P4" s="370"/>
      <c r="Q4" s="370"/>
      <c r="R4" s="370"/>
      <c r="S4" s="370"/>
      <c r="T4" s="370"/>
      <c r="U4" s="370"/>
      <c r="V4" s="370"/>
      <c r="W4" s="370"/>
      <c r="X4" s="370"/>
      <c r="Y4" s="370"/>
      <c r="Z4" s="370"/>
      <c r="AA4" s="370"/>
    </row>
    <row r="5" spans="1:55" s="324" customFormat="1" ht="29.5" customHeight="1" x14ac:dyDescent="0.55000000000000004">
      <c r="B5" s="329"/>
      <c r="C5" s="330"/>
      <c r="D5" s="330"/>
      <c r="E5" s="372" t="s">
        <v>619</v>
      </c>
      <c r="G5" s="332"/>
      <c r="H5" s="367"/>
      <c r="I5" s="331" t="s">
        <v>613</v>
      </c>
      <c r="J5" s="368"/>
      <c r="K5" s="331" t="s">
        <v>614</v>
      </c>
      <c r="L5" s="368"/>
      <c r="M5" s="331" t="s">
        <v>615</v>
      </c>
      <c r="N5" s="369"/>
      <c r="O5" s="324" t="s">
        <v>616</v>
      </c>
      <c r="Q5" s="372" t="s">
        <v>620</v>
      </c>
      <c r="R5" s="331"/>
      <c r="S5" s="332"/>
      <c r="T5" s="367"/>
      <c r="U5" s="331" t="s">
        <v>613</v>
      </c>
      <c r="V5" s="369"/>
      <c r="W5" s="324" t="s">
        <v>614</v>
      </c>
      <c r="X5" s="369"/>
      <c r="Y5" s="324" t="s">
        <v>615</v>
      </c>
      <c r="Z5" s="373" t="s">
        <v>759</v>
      </c>
      <c r="AA5" s="324" t="s">
        <v>618</v>
      </c>
      <c r="AL5" s="336"/>
      <c r="AM5" s="336"/>
      <c r="AN5" s="336"/>
      <c r="AO5" s="331"/>
      <c r="AP5" s="331"/>
    </row>
    <row r="6" spans="1:55" s="324" customFormat="1" ht="23.5" customHeight="1" x14ac:dyDescent="0.55000000000000004">
      <c r="A6" s="338" t="s">
        <v>714</v>
      </c>
      <c r="B6" s="329"/>
      <c r="C6" s="330"/>
      <c r="D6" s="330"/>
      <c r="E6" s="331"/>
      <c r="G6" s="332"/>
      <c r="H6" s="331"/>
      <c r="I6" s="331"/>
      <c r="J6" s="339"/>
      <c r="K6" s="331"/>
      <c r="L6" s="339"/>
      <c r="M6" s="331"/>
      <c r="N6" s="325"/>
      <c r="Q6" s="331"/>
      <c r="R6" s="331"/>
      <c r="S6" s="332"/>
      <c r="T6" s="331"/>
      <c r="U6" s="331"/>
      <c r="V6" s="325"/>
      <c r="X6" s="325"/>
      <c r="Z6" s="325"/>
      <c r="AL6" s="336"/>
      <c r="AM6" s="336"/>
      <c r="AN6" s="336"/>
      <c r="AO6" s="331"/>
      <c r="AP6" s="331"/>
    </row>
    <row r="7" spans="1:55" s="324" customFormat="1" ht="17.5" customHeight="1" x14ac:dyDescent="0.55000000000000004">
      <c r="B7" s="364" t="s">
        <v>771</v>
      </c>
      <c r="C7" s="330"/>
      <c r="D7" s="330"/>
      <c r="E7" s="331"/>
      <c r="G7" s="332"/>
      <c r="H7" s="331"/>
      <c r="I7" s="331"/>
      <c r="J7" s="339"/>
      <c r="K7" s="331"/>
      <c r="L7" s="339"/>
      <c r="M7" s="331"/>
      <c r="N7" s="325"/>
      <c r="Q7" s="331"/>
      <c r="R7" s="331"/>
      <c r="S7" s="332"/>
      <c r="T7" s="331"/>
      <c r="U7" s="331"/>
      <c r="V7" s="325"/>
      <c r="X7" s="325"/>
      <c r="Z7" s="325"/>
      <c r="AL7" s="336"/>
      <c r="AM7" s="336"/>
      <c r="AN7" s="336"/>
      <c r="AO7" s="331"/>
      <c r="AP7" s="331"/>
    </row>
    <row r="8" spans="1:55" s="324" customFormat="1" ht="17.5" customHeight="1" x14ac:dyDescent="0.55000000000000004">
      <c r="B8" s="355"/>
      <c r="C8" s="330"/>
      <c r="D8" s="330"/>
      <c r="E8" s="331"/>
      <c r="G8" s="332"/>
      <c r="H8" s="331"/>
      <c r="I8" s="331"/>
      <c r="J8" s="339"/>
      <c r="K8" s="331"/>
      <c r="L8" s="339"/>
      <c r="M8" s="331"/>
      <c r="N8" s="325"/>
      <c r="Q8" s="331"/>
      <c r="R8" s="331"/>
      <c r="S8" s="332"/>
      <c r="T8" s="331"/>
      <c r="U8" s="331"/>
      <c r="V8" s="325"/>
      <c r="X8" s="325"/>
      <c r="Z8" s="325"/>
      <c r="AL8" s="336"/>
      <c r="AM8" s="336"/>
      <c r="AN8" s="336"/>
      <c r="AO8" s="331"/>
      <c r="AP8" s="331"/>
    </row>
    <row r="9" spans="1:55" s="324" customFormat="1" ht="17.5" customHeight="1" x14ac:dyDescent="0.55000000000000004">
      <c r="B9" s="947" t="s">
        <v>715</v>
      </c>
      <c r="C9" s="949" t="s">
        <v>716</v>
      </c>
      <c r="D9" s="949"/>
      <c r="E9" s="949" t="s">
        <v>717</v>
      </c>
      <c r="F9" s="949"/>
      <c r="G9" s="949"/>
      <c r="H9" s="949"/>
      <c r="I9" s="949"/>
      <c r="J9" s="949"/>
      <c r="S9" s="325"/>
      <c r="T9" s="325"/>
      <c r="U9" s="325"/>
      <c r="V9" s="325"/>
      <c r="W9" s="325"/>
      <c r="AD9" s="950" t="s">
        <v>718</v>
      </c>
      <c r="AE9" s="938">
        <v>0.29166666666666669</v>
      </c>
      <c r="AF9" s="938">
        <v>0.3125</v>
      </c>
      <c r="AG9" s="938">
        <v>0.33333333333333298</v>
      </c>
      <c r="AH9" s="938">
        <v>0.35416666666666702</v>
      </c>
      <c r="AI9" s="938">
        <v>0.375</v>
      </c>
      <c r="AJ9" s="938">
        <v>0.39583333333333398</v>
      </c>
      <c r="AK9" s="938">
        <v>0.41666666666666702</v>
      </c>
      <c r="AL9" s="938">
        <v>0.4375</v>
      </c>
      <c r="AM9" s="938">
        <v>0.45833333333333398</v>
      </c>
      <c r="AN9" s="938">
        <v>0.47916666666666702</v>
      </c>
      <c r="AO9" s="938">
        <v>0.5</v>
      </c>
      <c r="AP9" s="938">
        <v>0.52083333333333304</v>
      </c>
      <c r="AQ9" s="938">
        <v>0.54166666666666696</v>
      </c>
      <c r="AR9" s="938">
        <v>0.5625</v>
      </c>
      <c r="AS9" s="938">
        <v>0.58333333333333304</v>
      </c>
      <c r="AT9" s="938">
        <v>0.60416666666666696</v>
      </c>
      <c r="AU9" s="938">
        <v>0.625</v>
      </c>
      <c r="AV9" s="938">
        <v>0.64583333333333304</v>
      </c>
      <c r="AW9" s="938">
        <v>0.66666666666666696</v>
      </c>
      <c r="AX9" s="938">
        <v>0.6875</v>
      </c>
      <c r="AY9" s="938">
        <v>0.70833333333333304</v>
      </c>
      <c r="AZ9" s="938">
        <v>0.72916666666666696</v>
      </c>
      <c r="BA9" s="938">
        <v>0.75</v>
      </c>
      <c r="BB9" s="938">
        <v>0.77083333333333304</v>
      </c>
      <c r="BC9" s="938">
        <v>0.79166666666666696</v>
      </c>
    </row>
    <row r="10" spans="1:55" s="324" customFormat="1" ht="17.5" customHeight="1" x14ac:dyDescent="0.55000000000000004">
      <c r="B10" s="948"/>
      <c r="C10" s="949"/>
      <c r="D10" s="949"/>
      <c r="E10" s="949" t="s">
        <v>719</v>
      </c>
      <c r="F10" s="949"/>
      <c r="G10" s="949"/>
      <c r="H10" s="949" t="s">
        <v>720</v>
      </c>
      <c r="I10" s="949"/>
      <c r="J10" s="949"/>
      <c r="AD10" s="951"/>
      <c r="AE10" s="940"/>
      <c r="AF10" s="940"/>
      <c r="AG10" s="940"/>
      <c r="AH10" s="940"/>
      <c r="AI10" s="940"/>
      <c r="AJ10" s="940"/>
      <c r="AK10" s="940"/>
      <c r="AL10" s="940"/>
      <c r="AM10" s="940"/>
      <c r="AN10" s="940"/>
      <c r="AO10" s="940"/>
      <c r="AP10" s="940"/>
      <c r="AQ10" s="940"/>
      <c r="AR10" s="940"/>
      <c r="AS10" s="940"/>
      <c r="AT10" s="940"/>
      <c r="AU10" s="940"/>
      <c r="AV10" s="940"/>
      <c r="AW10" s="940"/>
      <c r="AX10" s="940"/>
      <c r="AY10" s="940"/>
      <c r="AZ10" s="940"/>
      <c r="BA10" s="940"/>
      <c r="BB10" s="940"/>
      <c r="BC10" s="940"/>
    </row>
    <row r="11" spans="1:55" s="324" customFormat="1" ht="23.5" customHeight="1" x14ac:dyDescent="0.55000000000000004">
      <c r="B11" s="356" t="s">
        <v>721</v>
      </c>
      <c r="C11" s="944"/>
      <c r="D11" s="944"/>
      <c r="E11" s="945"/>
      <c r="F11" s="946"/>
      <c r="G11" s="946"/>
      <c r="H11" s="945"/>
      <c r="I11" s="946"/>
      <c r="J11" s="946"/>
      <c r="K11" s="331"/>
      <c r="L11" s="339"/>
      <c r="M11" s="331"/>
      <c r="N11" s="325"/>
      <c r="Q11" s="331"/>
      <c r="R11" s="331"/>
      <c r="S11" s="332"/>
      <c r="T11" s="331"/>
      <c r="U11" s="331"/>
      <c r="V11" s="325"/>
      <c r="X11" s="325"/>
      <c r="Z11" s="325"/>
      <c r="AD11" s="357" t="s">
        <v>722</v>
      </c>
      <c r="AE11" s="357">
        <f t="shared" ref="AE11:BC14" si="0">SUMPRODUCT(($E11&lt;=AE$9)*($H11&gt;AE$9)*$C11)</f>
        <v>0</v>
      </c>
      <c r="AF11" s="357">
        <f t="shared" si="0"/>
        <v>0</v>
      </c>
      <c r="AG11" s="357">
        <f t="shared" si="0"/>
        <v>0</v>
      </c>
      <c r="AH11" s="357">
        <f t="shared" si="0"/>
        <v>0</v>
      </c>
      <c r="AI11" s="357">
        <f t="shared" si="0"/>
        <v>0</v>
      </c>
      <c r="AJ11" s="357">
        <f t="shared" si="0"/>
        <v>0</v>
      </c>
      <c r="AK11" s="357">
        <f t="shared" si="0"/>
        <v>0</v>
      </c>
      <c r="AL11" s="357">
        <f t="shared" si="0"/>
        <v>0</v>
      </c>
      <c r="AM11" s="357">
        <f t="shared" si="0"/>
        <v>0</v>
      </c>
      <c r="AN11" s="357">
        <f t="shared" si="0"/>
        <v>0</v>
      </c>
      <c r="AO11" s="358">
        <f t="shared" si="0"/>
        <v>0</v>
      </c>
      <c r="AP11" s="358">
        <f t="shared" si="0"/>
        <v>0</v>
      </c>
      <c r="AQ11" s="357">
        <f t="shared" si="0"/>
        <v>0</v>
      </c>
      <c r="AR11" s="357">
        <f t="shared" si="0"/>
        <v>0</v>
      </c>
      <c r="AS11" s="357">
        <f t="shared" si="0"/>
        <v>0</v>
      </c>
      <c r="AT11" s="357">
        <f t="shared" si="0"/>
        <v>0</v>
      </c>
      <c r="AU11" s="357">
        <f t="shared" si="0"/>
        <v>0</v>
      </c>
      <c r="AV11" s="357">
        <f t="shared" si="0"/>
        <v>0</v>
      </c>
      <c r="AW11" s="357">
        <f t="shared" si="0"/>
        <v>0</v>
      </c>
      <c r="AX11" s="357">
        <f t="shared" si="0"/>
        <v>0</v>
      </c>
      <c r="AY11" s="357">
        <f t="shared" si="0"/>
        <v>0</v>
      </c>
      <c r="AZ11" s="357">
        <f t="shared" si="0"/>
        <v>0</v>
      </c>
      <c r="BA11" s="357">
        <f t="shared" si="0"/>
        <v>0</v>
      </c>
      <c r="BB11" s="357">
        <f t="shared" si="0"/>
        <v>0</v>
      </c>
      <c r="BC11" s="357">
        <f t="shared" si="0"/>
        <v>0</v>
      </c>
    </row>
    <row r="12" spans="1:55" s="324" customFormat="1" ht="22" customHeight="1" x14ac:dyDescent="0.55000000000000004">
      <c r="B12" s="356" t="s">
        <v>723</v>
      </c>
      <c r="C12" s="944"/>
      <c r="D12" s="944"/>
      <c r="E12" s="945"/>
      <c r="F12" s="946"/>
      <c r="G12" s="946"/>
      <c r="H12" s="945"/>
      <c r="I12" s="946"/>
      <c r="J12" s="946"/>
      <c r="K12" s="331"/>
      <c r="L12" s="339"/>
      <c r="M12" s="331"/>
      <c r="N12" s="325"/>
      <c r="Q12" s="331"/>
      <c r="R12" s="331"/>
      <c r="S12" s="332"/>
      <c r="T12" s="331"/>
      <c r="U12" s="331"/>
      <c r="V12" s="325"/>
      <c r="X12" s="325"/>
      <c r="Z12" s="325"/>
      <c r="AD12" s="357" t="s">
        <v>724</v>
      </c>
      <c r="AE12" s="357">
        <f t="shared" si="0"/>
        <v>0</v>
      </c>
      <c r="AF12" s="357">
        <f t="shared" si="0"/>
        <v>0</v>
      </c>
      <c r="AG12" s="357">
        <f t="shared" si="0"/>
        <v>0</v>
      </c>
      <c r="AH12" s="357">
        <f t="shared" si="0"/>
        <v>0</v>
      </c>
      <c r="AI12" s="357">
        <f t="shared" si="0"/>
        <v>0</v>
      </c>
      <c r="AJ12" s="357">
        <f t="shared" si="0"/>
        <v>0</v>
      </c>
      <c r="AK12" s="357">
        <f t="shared" si="0"/>
        <v>0</v>
      </c>
      <c r="AL12" s="357">
        <f t="shared" si="0"/>
        <v>0</v>
      </c>
      <c r="AM12" s="357">
        <f t="shared" si="0"/>
        <v>0</v>
      </c>
      <c r="AN12" s="357">
        <f t="shared" si="0"/>
        <v>0</v>
      </c>
      <c r="AO12" s="358">
        <f t="shared" si="0"/>
        <v>0</v>
      </c>
      <c r="AP12" s="358">
        <f t="shared" si="0"/>
        <v>0</v>
      </c>
      <c r="AQ12" s="357">
        <f t="shared" si="0"/>
        <v>0</v>
      </c>
      <c r="AR12" s="357">
        <f t="shared" si="0"/>
        <v>0</v>
      </c>
      <c r="AS12" s="357">
        <f t="shared" si="0"/>
        <v>0</v>
      </c>
      <c r="AT12" s="357">
        <f t="shared" si="0"/>
        <v>0</v>
      </c>
      <c r="AU12" s="357">
        <f t="shared" si="0"/>
        <v>0</v>
      </c>
      <c r="AV12" s="357">
        <f t="shared" si="0"/>
        <v>0</v>
      </c>
      <c r="AW12" s="357">
        <f t="shared" si="0"/>
        <v>0</v>
      </c>
      <c r="AX12" s="357">
        <f t="shared" si="0"/>
        <v>0</v>
      </c>
      <c r="AY12" s="357">
        <f t="shared" si="0"/>
        <v>0</v>
      </c>
      <c r="AZ12" s="357">
        <f t="shared" si="0"/>
        <v>0</v>
      </c>
      <c r="BA12" s="357">
        <f t="shared" si="0"/>
        <v>0</v>
      </c>
      <c r="BB12" s="357">
        <f t="shared" si="0"/>
        <v>0</v>
      </c>
      <c r="BC12" s="357">
        <f t="shared" si="0"/>
        <v>0</v>
      </c>
    </row>
    <row r="13" spans="1:55" s="324" customFormat="1" ht="22" customHeight="1" x14ac:dyDescent="0.55000000000000004">
      <c r="B13" s="356" t="s">
        <v>725</v>
      </c>
      <c r="C13" s="944"/>
      <c r="D13" s="944"/>
      <c r="E13" s="945"/>
      <c r="F13" s="946"/>
      <c r="G13" s="946"/>
      <c r="H13" s="945"/>
      <c r="I13" s="946"/>
      <c r="J13" s="946"/>
      <c r="K13" s="331"/>
      <c r="L13" s="339"/>
      <c r="M13" s="331"/>
      <c r="N13" s="325"/>
      <c r="Q13" s="331"/>
      <c r="R13" s="331"/>
      <c r="S13" s="332"/>
      <c r="T13" s="331"/>
      <c r="U13" s="331"/>
      <c r="V13" s="325"/>
      <c r="X13" s="325"/>
      <c r="Z13" s="325"/>
      <c r="AD13" s="357" t="s">
        <v>726</v>
      </c>
      <c r="AE13" s="357">
        <f t="shared" si="0"/>
        <v>0</v>
      </c>
      <c r="AF13" s="357">
        <f t="shared" si="0"/>
        <v>0</v>
      </c>
      <c r="AG13" s="357">
        <f t="shared" si="0"/>
        <v>0</v>
      </c>
      <c r="AH13" s="357">
        <f t="shared" si="0"/>
        <v>0</v>
      </c>
      <c r="AI13" s="357">
        <f t="shared" si="0"/>
        <v>0</v>
      </c>
      <c r="AJ13" s="357">
        <f t="shared" si="0"/>
        <v>0</v>
      </c>
      <c r="AK13" s="357">
        <f t="shared" si="0"/>
        <v>0</v>
      </c>
      <c r="AL13" s="357">
        <f t="shared" si="0"/>
        <v>0</v>
      </c>
      <c r="AM13" s="357">
        <f t="shared" si="0"/>
        <v>0</v>
      </c>
      <c r="AN13" s="357">
        <f t="shared" si="0"/>
        <v>0</v>
      </c>
      <c r="AO13" s="358">
        <f t="shared" si="0"/>
        <v>0</v>
      </c>
      <c r="AP13" s="358">
        <f t="shared" si="0"/>
        <v>0</v>
      </c>
      <c r="AQ13" s="357">
        <f t="shared" si="0"/>
        <v>0</v>
      </c>
      <c r="AR13" s="357">
        <f t="shared" si="0"/>
        <v>0</v>
      </c>
      <c r="AS13" s="357">
        <f t="shared" si="0"/>
        <v>0</v>
      </c>
      <c r="AT13" s="357">
        <f t="shared" si="0"/>
        <v>0</v>
      </c>
      <c r="AU13" s="357">
        <f t="shared" si="0"/>
        <v>0</v>
      </c>
      <c r="AV13" s="357">
        <f t="shared" si="0"/>
        <v>0</v>
      </c>
      <c r="AW13" s="357">
        <f t="shared" si="0"/>
        <v>0</v>
      </c>
      <c r="AX13" s="357">
        <f t="shared" si="0"/>
        <v>0</v>
      </c>
      <c r="AY13" s="357">
        <f t="shared" si="0"/>
        <v>0</v>
      </c>
      <c r="AZ13" s="357">
        <f t="shared" si="0"/>
        <v>0</v>
      </c>
      <c r="BA13" s="357">
        <f t="shared" si="0"/>
        <v>0</v>
      </c>
      <c r="BB13" s="357">
        <f t="shared" si="0"/>
        <v>0</v>
      </c>
      <c r="BC13" s="357">
        <f t="shared" si="0"/>
        <v>0</v>
      </c>
    </row>
    <row r="14" spans="1:55" s="324" customFormat="1" ht="22" customHeight="1" x14ac:dyDescent="0.55000000000000004">
      <c r="B14" s="356" t="s">
        <v>727</v>
      </c>
      <c r="C14" s="944"/>
      <c r="D14" s="944"/>
      <c r="E14" s="945"/>
      <c r="F14" s="946"/>
      <c r="G14" s="946"/>
      <c r="H14" s="945"/>
      <c r="I14" s="946"/>
      <c r="J14" s="946"/>
      <c r="K14" s="331"/>
      <c r="L14" s="339"/>
      <c r="M14" s="331"/>
      <c r="N14" s="325"/>
      <c r="Q14" s="331"/>
      <c r="R14" s="331"/>
      <c r="S14" s="332"/>
      <c r="T14" s="331"/>
      <c r="U14" s="331"/>
      <c r="V14" s="325"/>
      <c r="X14" s="325"/>
      <c r="Z14" s="325"/>
      <c r="AD14" s="357" t="s">
        <v>728</v>
      </c>
      <c r="AE14" s="357">
        <f t="shared" si="0"/>
        <v>0</v>
      </c>
      <c r="AF14" s="357">
        <f t="shared" si="0"/>
        <v>0</v>
      </c>
      <c r="AG14" s="357">
        <f t="shared" si="0"/>
        <v>0</v>
      </c>
      <c r="AH14" s="357">
        <f t="shared" si="0"/>
        <v>0</v>
      </c>
      <c r="AI14" s="357">
        <f t="shared" si="0"/>
        <v>0</v>
      </c>
      <c r="AJ14" s="357">
        <f t="shared" si="0"/>
        <v>0</v>
      </c>
      <c r="AK14" s="357">
        <f t="shared" si="0"/>
        <v>0</v>
      </c>
      <c r="AL14" s="357">
        <f t="shared" si="0"/>
        <v>0</v>
      </c>
      <c r="AM14" s="357">
        <f t="shared" si="0"/>
        <v>0</v>
      </c>
      <c r="AN14" s="357">
        <f t="shared" si="0"/>
        <v>0</v>
      </c>
      <c r="AO14" s="358">
        <f t="shared" si="0"/>
        <v>0</v>
      </c>
      <c r="AP14" s="358">
        <f t="shared" si="0"/>
        <v>0</v>
      </c>
      <c r="AQ14" s="357">
        <f t="shared" si="0"/>
        <v>0</v>
      </c>
      <c r="AR14" s="357">
        <f t="shared" si="0"/>
        <v>0</v>
      </c>
      <c r="AS14" s="357">
        <f t="shared" si="0"/>
        <v>0</v>
      </c>
      <c r="AT14" s="357">
        <f t="shared" si="0"/>
        <v>0</v>
      </c>
      <c r="AU14" s="357">
        <f t="shared" si="0"/>
        <v>0</v>
      </c>
      <c r="AV14" s="357">
        <f t="shared" si="0"/>
        <v>0</v>
      </c>
      <c r="AW14" s="357">
        <f t="shared" si="0"/>
        <v>0</v>
      </c>
      <c r="AX14" s="357">
        <f t="shared" si="0"/>
        <v>0</v>
      </c>
      <c r="AY14" s="357">
        <f t="shared" si="0"/>
        <v>0</v>
      </c>
      <c r="AZ14" s="357">
        <f t="shared" si="0"/>
        <v>0</v>
      </c>
      <c r="BA14" s="357">
        <f t="shared" si="0"/>
        <v>0</v>
      </c>
      <c r="BB14" s="357">
        <f t="shared" si="0"/>
        <v>0</v>
      </c>
      <c r="BC14" s="357">
        <f t="shared" si="0"/>
        <v>0</v>
      </c>
    </row>
    <row r="15" spans="1:55" s="324" customFormat="1" ht="23.15" customHeight="1" x14ac:dyDescent="0.55000000000000004">
      <c r="B15" s="355"/>
      <c r="C15" s="330"/>
      <c r="D15" s="330"/>
      <c r="E15" s="331"/>
      <c r="G15" s="332"/>
      <c r="H15" s="331"/>
      <c r="I15" s="331"/>
      <c r="J15" s="339"/>
      <c r="K15" s="331"/>
      <c r="L15" s="339"/>
      <c r="M15" s="331"/>
      <c r="N15" s="325"/>
      <c r="Q15" s="331"/>
      <c r="R15" s="331"/>
      <c r="S15" s="332"/>
      <c r="T15" s="331"/>
      <c r="U15" s="331"/>
      <c r="V15" s="325"/>
      <c r="X15" s="325"/>
      <c r="Z15" s="325"/>
      <c r="AD15" s="357" t="s">
        <v>716</v>
      </c>
      <c r="AE15" s="357">
        <f>SUM(AE11:AE14)</f>
        <v>0</v>
      </c>
      <c r="AF15" s="357">
        <f t="shared" ref="AF15:BC15" si="1">SUM(AF11:AF14)</f>
        <v>0</v>
      </c>
      <c r="AG15" s="357">
        <f t="shared" si="1"/>
        <v>0</v>
      </c>
      <c r="AH15" s="357">
        <f t="shared" si="1"/>
        <v>0</v>
      </c>
      <c r="AI15" s="357">
        <f t="shared" si="1"/>
        <v>0</v>
      </c>
      <c r="AJ15" s="357">
        <f t="shared" si="1"/>
        <v>0</v>
      </c>
      <c r="AK15" s="357">
        <f t="shared" si="1"/>
        <v>0</v>
      </c>
      <c r="AL15" s="357">
        <f t="shared" si="1"/>
        <v>0</v>
      </c>
      <c r="AM15" s="357">
        <f t="shared" si="1"/>
        <v>0</v>
      </c>
      <c r="AN15" s="357">
        <f t="shared" si="1"/>
        <v>0</v>
      </c>
      <c r="AO15" s="358">
        <f t="shared" si="1"/>
        <v>0</v>
      </c>
      <c r="AP15" s="358">
        <f t="shared" si="1"/>
        <v>0</v>
      </c>
      <c r="AQ15" s="357">
        <f t="shared" si="1"/>
        <v>0</v>
      </c>
      <c r="AR15" s="357">
        <f t="shared" si="1"/>
        <v>0</v>
      </c>
      <c r="AS15" s="357">
        <f t="shared" si="1"/>
        <v>0</v>
      </c>
      <c r="AT15" s="357">
        <f t="shared" si="1"/>
        <v>0</v>
      </c>
      <c r="AU15" s="357">
        <f t="shared" si="1"/>
        <v>0</v>
      </c>
      <c r="AV15" s="357">
        <f t="shared" si="1"/>
        <v>0</v>
      </c>
      <c r="AW15" s="357">
        <f t="shared" si="1"/>
        <v>0</v>
      </c>
      <c r="AX15" s="357">
        <f t="shared" si="1"/>
        <v>0</v>
      </c>
      <c r="AY15" s="357">
        <f t="shared" si="1"/>
        <v>0</v>
      </c>
      <c r="AZ15" s="357">
        <f t="shared" si="1"/>
        <v>0</v>
      </c>
      <c r="BA15" s="357">
        <f t="shared" si="1"/>
        <v>0</v>
      </c>
      <c r="BB15" s="357">
        <f t="shared" si="1"/>
        <v>0</v>
      </c>
      <c r="BC15" s="357">
        <f t="shared" si="1"/>
        <v>0</v>
      </c>
    </row>
    <row r="16" spans="1:55" s="324" customFormat="1" ht="12.65" customHeight="1" x14ac:dyDescent="0.55000000000000004">
      <c r="B16" s="355"/>
      <c r="C16" s="330"/>
      <c r="D16" s="330"/>
      <c r="E16" s="331"/>
      <c r="G16" s="332"/>
      <c r="H16" s="331"/>
      <c r="I16" s="331"/>
      <c r="J16" s="339"/>
      <c r="K16" s="331"/>
      <c r="L16" s="339"/>
      <c r="M16" s="331"/>
      <c r="N16" s="325"/>
      <c r="Q16" s="331"/>
      <c r="R16" s="331"/>
      <c r="S16" s="332"/>
      <c r="T16" s="331"/>
      <c r="U16" s="331"/>
      <c r="V16" s="325"/>
      <c r="X16" s="325"/>
      <c r="Z16" s="325"/>
      <c r="AD16" s="325"/>
      <c r="AE16" s="325"/>
      <c r="AF16" s="325"/>
      <c r="AG16" s="325"/>
      <c r="AH16" s="325"/>
      <c r="AI16" s="325"/>
      <c r="AJ16" s="325"/>
      <c r="AK16" s="325"/>
      <c r="AL16" s="325"/>
      <c r="AM16" s="325"/>
      <c r="AN16" s="325"/>
      <c r="AO16" s="339"/>
      <c r="AP16" s="339"/>
      <c r="AQ16" s="325"/>
      <c r="AR16" s="325"/>
      <c r="AS16" s="325"/>
      <c r="AT16" s="325"/>
      <c r="AU16" s="325"/>
      <c r="AV16" s="325"/>
      <c r="AW16" s="325"/>
      <c r="AX16" s="325"/>
      <c r="AY16" s="325"/>
      <c r="AZ16" s="325"/>
      <c r="BA16" s="325"/>
      <c r="BB16" s="325"/>
      <c r="BC16" s="325"/>
    </row>
    <row r="17" spans="1:55" s="324" customFormat="1" ht="22" customHeight="1" x14ac:dyDescent="0.55000000000000004">
      <c r="A17" s="338" t="s">
        <v>729</v>
      </c>
      <c r="C17" s="330"/>
      <c r="D17" s="330"/>
      <c r="E17" s="331"/>
      <c r="G17" s="332"/>
      <c r="H17" s="331"/>
      <c r="I17" s="331"/>
      <c r="J17" s="339"/>
      <c r="K17" s="331"/>
      <c r="L17" s="339"/>
      <c r="M17" s="331"/>
      <c r="N17" s="325"/>
      <c r="Q17" s="331"/>
      <c r="R17" s="331"/>
      <c r="S17" s="332"/>
      <c r="T17" s="331"/>
      <c r="U17" s="331"/>
      <c r="V17" s="325"/>
      <c r="X17" s="325"/>
      <c r="Z17" s="325"/>
    </row>
    <row r="18" spans="1:55" s="324" customFormat="1" ht="18" customHeight="1" x14ac:dyDescent="0.55000000000000004">
      <c r="A18" s="338"/>
      <c r="B18" s="340" t="s">
        <v>763</v>
      </c>
      <c r="C18" s="330"/>
      <c r="D18" s="330"/>
      <c r="E18" s="331"/>
      <c r="G18" s="332"/>
      <c r="H18" s="331"/>
      <c r="I18" s="331"/>
      <c r="J18" s="339"/>
      <c r="K18" s="331"/>
      <c r="L18" s="339"/>
      <c r="M18" s="331"/>
      <c r="N18" s="325"/>
      <c r="Q18" s="331"/>
      <c r="R18" s="331"/>
      <c r="S18" s="332"/>
      <c r="T18" s="331"/>
      <c r="U18" s="331"/>
      <c r="V18" s="325"/>
      <c r="X18" s="325"/>
      <c r="Z18" s="325"/>
      <c r="AL18" s="336"/>
      <c r="AM18" s="336"/>
      <c r="AN18" s="336"/>
      <c r="AO18" s="331"/>
      <c r="AP18" s="331"/>
    </row>
    <row r="19" spans="1:55" s="324" customFormat="1" ht="18" customHeight="1" x14ac:dyDescent="0.55000000000000004">
      <c r="B19" s="359" t="s">
        <v>772</v>
      </c>
      <c r="C19" s="330"/>
      <c r="D19" s="330"/>
      <c r="E19" s="331"/>
      <c r="G19" s="332"/>
      <c r="H19" s="331"/>
      <c r="I19" s="331"/>
      <c r="J19" s="339"/>
      <c r="K19" s="331"/>
      <c r="L19" s="339"/>
      <c r="M19" s="331"/>
      <c r="N19" s="325"/>
      <c r="Q19" s="331"/>
      <c r="R19" s="331"/>
      <c r="S19" s="332"/>
      <c r="T19" s="331"/>
      <c r="U19" s="331"/>
      <c r="V19" s="325"/>
      <c r="X19" s="325"/>
      <c r="Z19" s="325"/>
      <c r="AL19" s="336"/>
      <c r="AM19" s="336"/>
      <c r="AN19" s="336"/>
      <c r="AO19" s="331"/>
      <c r="AP19" s="331"/>
    </row>
    <row r="21" spans="1:55" ht="14.15" customHeight="1" x14ac:dyDescent="0.55000000000000004">
      <c r="B21" s="929" t="s">
        <v>622</v>
      </c>
      <c r="C21" s="930"/>
      <c r="D21" s="931"/>
      <c r="E21" s="935" t="s">
        <v>680</v>
      </c>
      <c r="F21" s="926" t="s">
        <v>681</v>
      </c>
      <c r="G21" s="926" t="s">
        <v>682</v>
      </c>
      <c r="H21" s="937" t="s">
        <v>683</v>
      </c>
      <c r="I21" s="926" t="s">
        <v>684</v>
      </c>
      <c r="J21" s="926" t="s">
        <v>685</v>
      </c>
      <c r="K21" s="926" t="s">
        <v>686</v>
      </c>
      <c r="L21" s="926" t="s">
        <v>687</v>
      </c>
      <c r="M21" s="926" t="s">
        <v>688</v>
      </c>
      <c r="N21" s="926" t="s">
        <v>689</v>
      </c>
      <c r="O21" s="926" t="s">
        <v>690</v>
      </c>
      <c r="P21" s="926" t="s">
        <v>691</v>
      </c>
      <c r="Q21" s="926" t="s">
        <v>692</v>
      </c>
      <c r="R21" s="926" t="s">
        <v>693</v>
      </c>
      <c r="S21" s="926" t="s">
        <v>694</v>
      </c>
      <c r="T21" s="926" t="s">
        <v>695</v>
      </c>
      <c r="U21" s="926" t="s">
        <v>696</v>
      </c>
      <c r="V21" s="926" t="s">
        <v>697</v>
      </c>
      <c r="W21" s="926" t="s">
        <v>698</v>
      </c>
      <c r="X21" s="926" t="s">
        <v>699</v>
      </c>
      <c r="Y21" s="926" t="s">
        <v>700</v>
      </c>
      <c r="Z21" s="926" t="s">
        <v>701</v>
      </c>
      <c r="AA21" s="926" t="s">
        <v>702</v>
      </c>
      <c r="AB21" s="926" t="s">
        <v>703</v>
      </c>
      <c r="AC21" s="926" t="s">
        <v>704</v>
      </c>
      <c r="AD21" s="927" t="s">
        <v>648</v>
      </c>
      <c r="AE21" s="925">
        <v>0.29166666666666669</v>
      </c>
      <c r="AF21" s="925">
        <v>0.3125</v>
      </c>
      <c r="AG21" s="925">
        <v>0.33333333333333298</v>
      </c>
      <c r="AH21" s="925">
        <v>0.35416666666666702</v>
      </c>
      <c r="AI21" s="925">
        <v>0.375</v>
      </c>
      <c r="AJ21" s="925">
        <v>0.39583333333333398</v>
      </c>
      <c r="AK21" s="925">
        <v>0.41666666666666702</v>
      </c>
      <c r="AL21" s="925">
        <v>0.4375</v>
      </c>
      <c r="AM21" s="925">
        <v>0.45833333333333398</v>
      </c>
      <c r="AN21" s="925">
        <v>0.47916666666666702</v>
      </c>
      <c r="AO21" s="925">
        <v>0.5</v>
      </c>
      <c r="AP21" s="925">
        <v>0.52083333333333304</v>
      </c>
      <c r="AQ21" s="925">
        <v>0.54166666666666696</v>
      </c>
      <c r="AR21" s="925">
        <v>0.5625</v>
      </c>
      <c r="AS21" s="925">
        <v>0.58333333333333304</v>
      </c>
      <c r="AT21" s="925">
        <v>0.60416666666666696</v>
      </c>
      <c r="AU21" s="925">
        <v>0.625</v>
      </c>
      <c r="AV21" s="925">
        <v>0.64583333333333304</v>
      </c>
      <c r="AW21" s="925">
        <v>0.66666666666666696</v>
      </c>
      <c r="AX21" s="925">
        <v>0.6875</v>
      </c>
      <c r="AY21" s="925">
        <v>0.70833333333333304</v>
      </c>
      <c r="AZ21" s="925">
        <v>0.72916666666666696</v>
      </c>
      <c r="BA21" s="925">
        <v>0.75</v>
      </c>
      <c r="BB21" s="925">
        <v>0.77083333333333304</v>
      </c>
      <c r="BC21" s="925">
        <v>0.79166666666666696</v>
      </c>
    </row>
    <row r="22" spans="1:55" x14ac:dyDescent="0.55000000000000004">
      <c r="B22" s="932"/>
      <c r="C22" s="933"/>
      <c r="D22" s="934"/>
      <c r="E22" s="936"/>
      <c r="F22" s="926"/>
      <c r="G22" s="926"/>
      <c r="H22" s="937"/>
      <c r="I22" s="926"/>
      <c r="J22" s="926"/>
      <c r="K22" s="926"/>
      <c r="L22" s="926"/>
      <c r="M22" s="926"/>
      <c r="N22" s="926"/>
      <c r="O22" s="926"/>
      <c r="P22" s="926"/>
      <c r="Q22" s="926"/>
      <c r="R22" s="926"/>
      <c r="S22" s="926"/>
      <c r="T22" s="926"/>
      <c r="U22" s="926"/>
      <c r="V22" s="926"/>
      <c r="W22" s="926"/>
      <c r="X22" s="926"/>
      <c r="Y22" s="926"/>
      <c r="Z22" s="926"/>
      <c r="AA22" s="926"/>
      <c r="AB22" s="926"/>
      <c r="AC22" s="926"/>
      <c r="AD22" s="928"/>
      <c r="AE22" s="925"/>
      <c r="AF22" s="925"/>
      <c r="AG22" s="925"/>
      <c r="AH22" s="925"/>
      <c r="AI22" s="925"/>
      <c r="AJ22" s="925"/>
      <c r="AK22" s="925"/>
      <c r="AL22" s="925"/>
      <c r="AM22" s="925"/>
      <c r="AN22" s="925"/>
      <c r="AO22" s="925"/>
      <c r="AP22" s="925"/>
      <c r="AQ22" s="925"/>
      <c r="AR22" s="925"/>
      <c r="AS22" s="925"/>
      <c r="AT22" s="925"/>
      <c r="AU22" s="925"/>
      <c r="AV22" s="925"/>
      <c r="AW22" s="925"/>
      <c r="AX22" s="925"/>
      <c r="AY22" s="925"/>
      <c r="AZ22" s="925"/>
      <c r="BA22" s="925"/>
      <c r="BB22" s="925"/>
      <c r="BC22" s="925"/>
    </row>
    <row r="23" spans="1:55" ht="14.15" customHeight="1" x14ac:dyDescent="0.55000000000000004">
      <c r="B23" s="918" t="s">
        <v>791</v>
      </c>
      <c r="C23" s="916" t="s">
        <v>650</v>
      </c>
      <c r="D23" s="917"/>
      <c r="E23" s="365"/>
      <c r="F23" s="365"/>
      <c r="G23" s="365"/>
      <c r="H23" s="365"/>
      <c r="I23" s="365"/>
      <c r="J23" s="365"/>
      <c r="K23" s="365"/>
      <c r="L23" s="365"/>
      <c r="M23" s="365"/>
      <c r="N23" s="365"/>
      <c r="O23" s="365"/>
      <c r="P23" s="365"/>
      <c r="Q23" s="365"/>
      <c r="R23" s="365"/>
      <c r="S23" s="365"/>
      <c r="T23" s="365"/>
      <c r="U23" s="365"/>
      <c r="V23" s="365"/>
      <c r="W23" s="365"/>
      <c r="X23" s="365"/>
      <c r="Y23" s="365"/>
      <c r="Z23" s="365"/>
      <c r="AA23" s="365"/>
      <c r="AB23" s="365"/>
      <c r="AC23" s="365"/>
      <c r="AD23" s="921" t="s">
        <v>649</v>
      </c>
      <c r="AE23" s="913">
        <f>E25</f>
        <v>0</v>
      </c>
      <c r="AF23" s="922">
        <f t="shared" ref="AF23:BC23" si="2">AE23+F25</f>
        <v>0</v>
      </c>
      <c r="AG23" s="922">
        <f t="shared" si="2"/>
        <v>0</v>
      </c>
      <c r="AH23" s="922">
        <f t="shared" si="2"/>
        <v>0</v>
      </c>
      <c r="AI23" s="922">
        <f t="shared" si="2"/>
        <v>0</v>
      </c>
      <c r="AJ23" s="922">
        <f t="shared" si="2"/>
        <v>0</v>
      </c>
      <c r="AK23" s="922">
        <f t="shared" si="2"/>
        <v>0</v>
      </c>
      <c r="AL23" s="922">
        <f t="shared" si="2"/>
        <v>0</v>
      </c>
      <c r="AM23" s="922">
        <f t="shared" si="2"/>
        <v>0</v>
      </c>
      <c r="AN23" s="922">
        <f t="shared" si="2"/>
        <v>0</v>
      </c>
      <c r="AO23" s="922">
        <f t="shared" si="2"/>
        <v>0</v>
      </c>
      <c r="AP23" s="922">
        <f t="shared" si="2"/>
        <v>0</v>
      </c>
      <c r="AQ23" s="922">
        <f t="shared" si="2"/>
        <v>0</v>
      </c>
      <c r="AR23" s="922">
        <f t="shared" si="2"/>
        <v>0</v>
      </c>
      <c r="AS23" s="922">
        <f t="shared" si="2"/>
        <v>0</v>
      </c>
      <c r="AT23" s="922">
        <f t="shared" si="2"/>
        <v>0</v>
      </c>
      <c r="AU23" s="922">
        <f t="shared" si="2"/>
        <v>0</v>
      </c>
      <c r="AV23" s="922">
        <f t="shared" si="2"/>
        <v>0</v>
      </c>
      <c r="AW23" s="922">
        <f t="shared" si="2"/>
        <v>0</v>
      </c>
      <c r="AX23" s="922">
        <f t="shared" si="2"/>
        <v>0</v>
      </c>
      <c r="AY23" s="922">
        <f t="shared" si="2"/>
        <v>0</v>
      </c>
      <c r="AZ23" s="922">
        <f t="shared" si="2"/>
        <v>0</v>
      </c>
      <c r="BA23" s="922">
        <f t="shared" si="2"/>
        <v>0</v>
      </c>
      <c r="BB23" s="922">
        <f t="shared" si="2"/>
        <v>0</v>
      </c>
      <c r="BC23" s="922">
        <f t="shared" si="2"/>
        <v>0</v>
      </c>
    </row>
    <row r="24" spans="1:55" x14ac:dyDescent="0.55000000000000004">
      <c r="B24" s="919"/>
      <c r="C24" s="916" t="s">
        <v>651</v>
      </c>
      <c r="D24" s="917"/>
      <c r="E24" s="365"/>
      <c r="F24" s="365"/>
      <c r="G24" s="365"/>
      <c r="H24" s="365"/>
      <c r="I24" s="365"/>
      <c r="J24" s="365"/>
      <c r="K24" s="365"/>
      <c r="L24" s="365"/>
      <c r="M24" s="365"/>
      <c r="N24" s="365"/>
      <c r="O24" s="365"/>
      <c r="P24" s="365"/>
      <c r="Q24" s="365"/>
      <c r="R24" s="365"/>
      <c r="S24" s="365"/>
      <c r="T24" s="365"/>
      <c r="U24" s="365"/>
      <c r="V24" s="365"/>
      <c r="W24" s="365"/>
      <c r="X24" s="365"/>
      <c r="Y24" s="365"/>
      <c r="Z24" s="365"/>
      <c r="AA24" s="365"/>
      <c r="AB24" s="365"/>
      <c r="AC24" s="365"/>
      <c r="AD24" s="921"/>
      <c r="AE24" s="913"/>
      <c r="AF24" s="923"/>
      <c r="AG24" s="923"/>
      <c r="AH24" s="923"/>
      <c r="AI24" s="923"/>
      <c r="AJ24" s="923"/>
      <c r="AK24" s="923"/>
      <c r="AL24" s="923"/>
      <c r="AM24" s="923"/>
      <c r="AN24" s="923"/>
      <c r="AO24" s="923"/>
      <c r="AP24" s="923"/>
      <c r="AQ24" s="923"/>
      <c r="AR24" s="923"/>
      <c r="AS24" s="923"/>
      <c r="AT24" s="923"/>
      <c r="AU24" s="923"/>
      <c r="AV24" s="923"/>
      <c r="AW24" s="923"/>
      <c r="AX24" s="923"/>
      <c r="AY24" s="923"/>
      <c r="AZ24" s="923"/>
      <c r="BA24" s="923"/>
      <c r="BB24" s="923"/>
      <c r="BC24" s="923"/>
    </row>
    <row r="25" spans="1:55" x14ac:dyDescent="0.55000000000000004">
      <c r="B25" s="920"/>
      <c r="C25" s="916" t="s">
        <v>652</v>
      </c>
      <c r="D25" s="917"/>
      <c r="E25" s="343">
        <f t="shared" ref="E25:AC25" si="3">E23-E24</f>
        <v>0</v>
      </c>
      <c r="F25" s="343">
        <f t="shared" si="3"/>
        <v>0</v>
      </c>
      <c r="G25" s="343">
        <f t="shared" si="3"/>
        <v>0</v>
      </c>
      <c r="H25" s="343">
        <f t="shared" si="3"/>
        <v>0</v>
      </c>
      <c r="I25" s="343">
        <f t="shared" si="3"/>
        <v>0</v>
      </c>
      <c r="J25" s="343">
        <f t="shared" si="3"/>
        <v>0</v>
      </c>
      <c r="K25" s="343">
        <f t="shared" si="3"/>
        <v>0</v>
      </c>
      <c r="L25" s="343">
        <f t="shared" si="3"/>
        <v>0</v>
      </c>
      <c r="M25" s="343">
        <f t="shared" si="3"/>
        <v>0</v>
      </c>
      <c r="N25" s="343">
        <f t="shared" si="3"/>
        <v>0</v>
      </c>
      <c r="O25" s="343">
        <f t="shared" si="3"/>
        <v>0</v>
      </c>
      <c r="P25" s="343">
        <f t="shared" si="3"/>
        <v>0</v>
      </c>
      <c r="Q25" s="343">
        <f t="shared" si="3"/>
        <v>0</v>
      </c>
      <c r="R25" s="343">
        <f t="shared" si="3"/>
        <v>0</v>
      </c>
      <c r="S25" s="343">
        <f t="shared" si="3"/>
        <v>0</v>
      </c>
      <c r="T25" s="343">
        <f t="shared" si="3"/>
        <v>0</v>
      </c>
      <c r="U25" s="343">
        <f t="shared" si="3"/>
        <v>0</v>
      </c>
      <c r="V25" s="343">
        <f t="shared" si="3"/>
        <v>0</v>
      </c>
      <c r="W25" s="343">
        <f t="shared" si="3"/>
        <v>0</v>
      </c>
      <c r="X25" s="343">
        <f t="shared" si="3"/>
        <v>0</v>
      </c>
      <c r="Y25" s="343">
        <f t="shared" si="3"/>
        <v>0</v>
      </c>
      <c r="Z25" s="343">
        <f t="shared" si="3"/>
        <v>0</v>
      </c>
      <c r="AA25" s="343">
        <f t="shared" si="3"/>
        <v>0</v>
      </c>
      <c r="AB25" s="343">
        <f t="shared" si="3"/>
        <v>0</v>
      </c>
      <c r="AC25" s="343">
        <f t="shared" si="3"/>
        <v>0</v>
      </c>
      <c r="AD25" s="921"/>
      <c r="AE25" s="913"/>
      <c r="AF25" s="924"/>
      <c r="AG25" s="924"/>
      <c r="AH25" s="924"/>
      <c r="AI25" s="924"/>
      <c r="AJ25" s="924"/>
      <c r="AK25" s="924"/>
      <c r="AL25" s="924"/>
      <c r="AM25" s="924"/>
      <c r="AN25" s="924"/>
      <c r="AO25" s="924"/>
      <c r="AP25" s="924"/>
      <c r="AQ25" s="924"/>
      <c r="AR25" s="924"/>
      <c r="AS25" s="924"/>
      <c r="AT25" s="924"/>
      <c r="AU25" s="924"/>
      <c r="AV25" s="924"/>
      <c r="AW25" s="924"/>
      <c r="AX25" s="924"/>
      <c r="AY25" s="924"/>
      <c r="AZ25" s="924"/>
      <c r="BA25" s="924"/>
      <c r="BB25" s="924"/>
      <c r="BC25" s="924"/>
    </row>
    <row r="26" spans="1:55" x14ac:dyDescent="0.55000000000000004">
      <c r="B26" s="918" t="s">
        <v>792</v>
      </c>
      <c r="C26" s="916" t="s">
        <v>650</v>
      </c>
      <c r="D26" s="917"/>
      <c r="E26" s="365"/>
      <c r="F26" s="365"/>
      <c r="G26" s="365"/>
      <c r="H26" s="365"/>
      <c r="I26" s="365"/>
      <c r="J26" s="365"/>
      <c r="K26" s="365"/>
      <c r="L26" s="365"/>
      <c r="M26" s="365"/>
      <c r="N26" s="365"/>
      <c r="O26" s="365"/>
      <c r="P26" s="365"/>
      <c r="Q26" s="365"/>
      <c r="R26" s="365"/>
      <c r="S26" s="365"/>
      <c r="T26" s="365"/>
      <c r="U26" s="365"/>
      <c r="V26" s="365"/>
      <c r="W26" s="365"/>
      <c r="X26" s="365"/>
      <c r="Y26" s="365"/>
      <c r="Z26" s="365"/>
      <c r="AA26" s="365"/>
      <c r="AB26" s="365"/>
      <c r="AC26" s="365"/>
      <c r="AD26" s="921" t="s">
        <v>653</v>
      </c>
      <c r="AE26" s="913">
        <f>E28</f>
        <v>0</v>
      </c>
      <c r="AF26" s="913">
        <f t="shared" ref="AF26:BC26" si="4">AE26+F28</f>
        <v>0</v>
      </c>
      <c r="AG26" s="913">
        <f t="shared" si="4"/>
        <v>0</v>
      </c>
      <c r="AH26" s="913">
        <f t="shared" si="4"/>
        <v>0</v>
      </c>
      <c r="AI26" s="913">
        <f t="shared" si="4"/>
        <v>0</v>
      </c>
      <c r="AJ26" s="913">
        <f t="shared" si="4"/>
        <v>0</v>
      </c>
      <c r="AK26" s="913">
        <f t="shared" si="4"/>
        <v>0</v>
      </c>
      <c r="AL26" s="913">
        <f t="shared" si="4"/>
        <v>0</v>
      </c>
      <c r="AM26" s="913">
        <f t="shared" si="4"/>
        <v>0</v>
      </c>
      <c r="AN26" s="913">
        <f t="shared" si="4"/>
        <v>0</v>
      </c>
      <c r="AO26" s="913">
        <f t="shared" si="4"/>
        <v>0</v>
      </c>
      <c r="AP26" s="913">
        <f t="shared" si="4"/>
        <v>0</v>
      </c>
      <c r="AQ26" s="913">
        <f t="shared" si="4"/>
        <v>0</v>
      </c>
      <c r="AR26" s="913">
        <f t="shared" si="4"/>
        <v>0</v>
      </c>
      <c r="AS26" s="913">
        <f t="shared" si="4"/>
        <v>0</v>
      </c>
      <c r="AT26" s="913">
        <f t="shared" si="4"/>
        <v>0</v>
      </c>
      <c r="AU26" s="913">
        <f t="shared" si="4"/>
        <v>0</v>
      </c>
      <c r="AV26" s="913">
        <f t="shared" si="4"/>
        <v>0</v>
      </c>
      <c r="AW26" s="913">
        <f t="shared" si="4"/>
        <v>0</v>
      </c>
      <c r="AX26" s="913">
        <f t="shared" si="4"/>
        <v>0</v>
      </c>
      <c r="AY26" s="913">
        <f t="shared" si="4"/>
        <v>0</v>
      </c>
      <c r="AZ26" s="913">
        <f t="shared" si="4"/>
        <v>0</v>
      </c>
      <c r="BA26" s="913">
        <f t="shared" si="4"/>
        <v>0</v>
      </c>
      <c r="BB26" s="913">
        <f t="shared" si="4"/>
        <v>0</v>
      </c>
      <c r="BC26" s="913">
        <f t="shared" si="4"/>
        <v>0</v>
      </c>
    </row>
    <row r="27" spans="1:55" x14ac:dyDescent="0.55000000000000004">
      <c r="B27" s="919"/>
      <c r="C27" s="916" t="s">
        <v>651</v>
      </c>
      <c r="D27" s="917"/>
      <c r="E27" s="365"/>
      <c r="F27" s="365"/>
      <c r="G27" s="365"/>
      <c r="H27" s="365"/>
      <c r="I27" s="365"/>
      <c r="J27" s="365"/>
      <c r="K27" s="365"/>
      <c r="L27" s="365"/>
      <c r="M27" s="365"/>
      <c r="N27" s="365"/>
      <c r="O27" s="365"/>
      <c r="P27" s="365"/>
      <c r="Q27" s="365"/>
      <c r="R27" s="365"/>
      <c r="S27" s="365"/>
      <c r="T27" s="365"/>
      <c r="U27" s="365"/>
      <c r="V27" s="365"/>
      <c r="W27" s="365"/>
      <c r="X27" s="365"/>
      <c r="Y27" s="365"/>
      <c r="Z27" s="365"/>
      <c r="AA27" s="365"/>
      <c r="AB27" s="365"/>
      <c r="AC27" s="365"/>
      <c r="AD27" s="921"/>
      <c r="AE27" s="913"/>
      <c r="AF27" s="913"/>
      <c r="AG27" s="913"/>
      <c r="AH27" s="913"/>
      <c r="AI27" s="913"/>
      <c r="AJ27" s="913"/>
      <c r="AK27" s="913"/>
      <c r="AL27" s="913"/>
      <c r="AM27" s="913"/>
      <c r="AN27" s="913"/>
      <c r="AO27" s="913"/>
      <c r="AP27" s="913"/>
      <c r="AQ27" s="913"/>
      <c r="AR27" s="913"/>
      <c r="AS27" s="913"/>
      <c r="AT27" s="913"/>
      <c r="AU27" s="913"/>
      <c r="AV27" s="913"/>
      <c r="AW27" s="913"/>
      <c r="AX27" s="913"/>
      <c r="AY27" s="913"/>
      <c r="AZ27" s="913"/>
      <c r="BA27" s="913"/>
      <c r="BB27" s="913"/>
      <c r="BC27" s="913"/>
    </row>
    <row r="28" spans="1:55" x14ac:dyDescent="0.55000000000000004">
      <c r="B28" s="920"/>
      <c r="C28" s="916" t="s">
        <v>652</v>
      </c>
      <c r="D28" s="917"/>
      <c r="E28" s="343">
        <f t="shared" ref="E28:AC28" si="5">E26-E27</f>
        <v>0</v>
      </c>
      <c r="F28" s="343">
        <f t="shared" si="5"/>
        <v>0</v>
      </c>
      <c r="G28" s="343">
        <f t="shared" si="5"/>
        <v>0</v>
      </c>
      <c r="H28" s="343">
        <f t="shared" si="5"/>
        <v>0</v>
      </c>
      <c r="I28" s="343">
        <f t="shared" si="5"/>
        <v>0</v>
      </c>
      <c r="J28" s="343">
        <f t="shared" si="5"/>
        <v>0</v>
      </c>
      <c r="K28" s="343">
        <f t="shared" si="5"/>
        <v>0</v>
      </c>
      <c r="L28" s="343">
        <f t="shared" si="5"/>
        <v>0</v>
      </c>
      <c r="M28" s="343">
        <f t="shared" si="5"/>
        <v>0</v>
      </c>
      <c r="N28" s="343">
        <f t="shared" si="5"/>
        <v>0</v>
      </c>
      <c r="O28" s="343">
        <f t="shared" si="5"/>
        <v>0</v>
      </c>
      <c r="P28" s="343">
        <f t="shared" si="5"/>
        <v>0</v>
      </c>
      <c r="Q28" s="343">
        <f t="shared" si="5"/>
        <v>0</v>
      </c>
      <c r="R28" s="343">
        <f t="shared" si="5"/>
        <v>0</v>
      </c>
      <c r="S28" s="343">
        <f t="shared" si="5"/>
        <v>0</v>
      </c>
      <c r="T28" s="343">
        <f t="shared" si="5"/>
        <v>0</v>
      </c>
      <c r="U28" s="343">
        <f t="shared" si="5"/>
        <v>0</v>
      </c>
      <c r="V28" s="343">
        <f t="shared" si="5"/>
        <v>0</v>
      </c>
      <c r="W28" s="343">
        <f t="shared" si="5"/>
        <v>0</v>
      </c>
      <c r="X28" s="343">
        <f t="shared" si="5"/>
        <v>0</v>
      </c>
      <c r="Y28" s="343">
        <f t="shared" si="5"/>
        <v>0</v>
      </c>
      <c r="Z28" s="343">
        <f t="shared" si="5"/>
        <v>0</v>
      </c>
      <c r="AA28" s="343">
        <f t="shared" si="5"/>
        <v>0</v>
      </c>
      <c r="AB28" s="343">
        <f t="shared" si="5"/>
        <v>0</v>
      </c>
      <c r="AC28" s="343">
        <f t="shared" si="5"/>
        <v>0</v>
      </c>
      <c r="AD28" s="921"/>
      <c r="AE28" s="913"/>
      <c r="AF28" s="913"/>
      <c r="AG28" s="913"/>
      <c r="AH28" s="913"/>
      <c r="AI28" s="913"/>
      <c r="AJ28" s="913"/>
      <c r="AK28" s="913"/>
      <c r="AL28" s="913"/>
      <c r="AM28" s="913"/>
      <c r="AN28" s="913"/>
      <c r="AO28" s="913"/>
      <c r="AP28" s="913"/>
      <c r="AQ28" s="913"/>
      <c r="AR28" s="913"/>
      <c r="AS28" s="913"/>
      <c r="AT28" s="913"/>
      <c r="AU28" s="913"/>
      <c r="AV28" s="913"/>
      <c r="AW28" s="913"/>
      <c r="AX28" s="913"/>
      <c r="AY28" s="913"/>
      <c r="AZ28" s="913"/>
      <c r="BA28" s="913"/>
      <c r="BB28" s="913"/>
      <c r="BC28" s="913"/>
    </row>
    <row r="29" spans="1:55" x14ac:dyDescent="0.55000000000000004">
      <c r="B29" s="918" t="s">
        <v>790</v>
      </c>
      <c r="C29" s="916" t="s">
        <v>650</v>
      </c>
      <c r="D29" s="917"/>
      <c r="E29" s="365"/>
      <c r="F29" s="365"/>
      <c r="G29" s="365"/>
      <c r="H29" s="365"/>
      <c r="I29" s="365"/>
      <c r="J29" s="365"/>
      <c r="K29" s="365"/>
      <c r="L29" s="365"/>
      <c r="M29" s="365"/>
      <c r="N29" s="365"/>
      <c r="O29" s="365"/>
      <c r="P29" s="365"/>
      <c r="Q29" s="365"/>
      <c r="R29" s="365"/>
      <c r="S29" s="365"/>
      <c r="T29" s="365"/>
      <c r="U29" s="365"/>
      <c r="V29" s="365"/>
      <c r="W29" s="365"/>
      <c r="X29" s="365"/>
      <c r="Y29" s="365"/>
      <c r="Z29" s="365"/>
      <c r="AA29" s="365"/>
      <c r="AB29" s="365"/>
      <c r="AC29" s="365"/>
      <c r="AD29" s="921" t="s">
        <v>654</v>
      </c>
      <c r="AE29" s="913">
        <f>E31</f>
        <v>0</v>
      </c>
      <c r="AF29" s="913">
        <f t="shared" ref="AF29:BC29" si="6">AE29+F31</f>
        <v>0</v>
      </c>
      <c r="AG29" s="913">
        <f t="shared" si="6"/>
        <v>0</v>
      </c>
      <c r="AH29" s="913">
        <f t="shared" si="6"/>
        <v>0</v>
      </c>
      <c r="AI29" s="913">
        <f t="shared" si="6"/>
        <v>0</v>
      </c>
      <c r="AJ29" s="913">
        <f t="shared" si="6"/>
        <v>0</v>
      </c>
      <c r="AK29" s="913">
        <f t="shared" si="6"/>
        <v>0</v>
      </c>
      <c r="AL29" s="913">
        <f t="shared" si="6"/>
        <v>0</v>
      </c>
      <c r="AM29" s="913">
        <f t="shared" si="6"/>
        <v>0</v>
      </c>
      <c r="AN29" s="913">
        <f t="shared" si="6"/>
        <v>0</v>
      </c>
      <c r="AO29" s="913">
        <f t="shared" si="6"/>
        <v>0</v>
      </c>
      <c r="AP29" s="913">
        <f t="shared" si="6"/>
        <v>0</v>
      </c>
      <c r="AQ29" s="913">
        <f t="shared" si="6"/>
        <v>0</v>
      </c>
      <c r="AR29" s="913">
        <f t="shared" si="6"/>
        <v>0</v>
      </c>
      <c r="AS29" s="913">
        <f t="shared" si="6"/>
        <v>0</v>
      </c>
      <c r="AT29" s="913">
        <f t="shared" si="6"/>
        <v>0</v>
      </c>
      <c r="AU29" s="913">
        <f t="shared" si="6"/>
        <v>0</v>
      </c>
      <c r="AV29" s="913">
        <f t="shared" si="6"/>
        <v>0</v>
      </c>
      <c r="AW29" s="913">
        <f t="shared" si="6"/>
        <v>0</v>
      </c>
      <c r="AX29" s="913">
        <f t="shared" si="6"/>
        <v>0</v>
      </c>
      <c r="AY29" s="913">
        <f t="shared" si="6"/>
        <v>0</v>
      </c>
      <c r="AZ29" s="913">
        <f t="shared" si="6"/>
        <v>0</v>
      </c>
      <c r="BA29" s="913">
        <f t="shared" si="6"/>
        <v>0</v>
      </c>
      <c r="BB29" s="913">
        <f t="shared" si="6"/>
        <v>0</v>
      </c>
      <c r="BC29" s="913">
        <f t="shared" si="6"/>
        <v>0</v>
      </c>
    </row>
    <row r="30" spans="1:55" x14ac:dyDescent="0.55000000000000004">
      <c r="B30" s="919"/>
      <c r="C30" s="916" t="s">
        <v>651</v>
      </c>
      <c r="D30" s="917"/>
      <c r="E30" s="365"/>
      <c r="F30" s="365"/>
      <c r="G30" s="365"/>
      <c r="H30" s="365"/>
      <c r="I30" s="365"/>
      <c r="J30" s="365"/>
      <c r="K30" s="365"/>
      <c r="L30" s="365"/>
      <c r="M30" s="365"/>
      <c r="N30" s="365"/>
      <c r="O30" s="365"/>
      <c r="P30" s="365"/>
      <c r="Q30" s="365"/>
      <c r="R30" s="365"/>
      <c r="S30" s="365"/>
      <c r="T30" s="365"/>
      <c r="U30" s="365"/>
      <c r="V30" s="365"/>
      <c r="W30" s="365"/>
      <c r="X30" s="365"/>
      <c r="Y30" s="365"/>
      <c r="Z30" s="365"/>
      <c r="AA30" s="365"/>
      <c r="AB30" s="365"/>
      <c r="AC30" s="365"/>
      <c r="AD30" s="921"/>
      <c r="AE30" s="913"/>
      <c r="AF30" s="913"/>
      <c r="AG30" s="913"/>
      <c r="AH30" s="913"/>
      <c r="AI30" s="913"/>
      <c r="AJ30" s="913"/>
      <c r="AK30" s="913"/>
      <c r="AL30" s="913"/>
      <c r="AM30" s="913"/>
      <c r="AN30" s="913"/>
      <c r="AO30" s="913"/>
      <c r="AP30" s="913"/>
      <c r="AQ30" s="913"/>
      <c r="AR30" s="913"/>
      <c r="AS30" s="913"/>
      <c r="AT30" s="913"/>
      <c r="AU30" s="913"/>
      <c r="AV30" s="913"/>
      <c r="AW30" s="913"/>
      <c r="AX30" s="913"/>
      <c r="AY30" s="913"/>
      <c r="AZ30" s="913"/>
      <c r="BA30" s="913"/>
      <c r="BB30" s="913"/>
      <c r="BC30" s="913"/>
    </row>
    <row r="31" spans="1:55" x14ac:dyDescent="0.55000000000000004">
      <c r="B31" s="920"/>
      <c r="C31" s="916" t="s">
        <v>652</v>
      </c>
      <c r="D31" s="917"/>
      <c r="E31" s="343">
        <f t="shared" ref="E31:AC31" si="7">E29-E30</f>
        <v>0</v>
      </c>
      <c r="F31" s="343">
        <f t="shared" si="7"/>
        <v>0</v>
      </c>
      <c r="G31" s="343">
        <f t="shared" si="7"/>
        <v>0</v>
      </c>
      <c r="H31" s="343">
        <f t="shared" si="7"/>
        <v>0</v>
      </c>
      <c r="I31" s="343">
        <f t="shared" si="7"/>
        <v>0</v>
      </c>
      <c r="J31" s="343">
        <f t="shared" si="7"/>
        <v>0</v>
      </c>
      <c r="K31" s="343">
        <f t="shared" si="7"/>
        <v>0</v>
      </c>
      <c r="L31" s="343">
        <f t="shared" si="7"/>
        <v>0</v>
      </c>
      <c r="M31" s="343">
        <f t="shared" si="7"/>
        <v>0</v>
      </c>
      <c r="N31" s="343">
        <f t="shared" si="7"/>
        <v>0</v>
      </c>
      <c r="O31" s="343">
        <f t="shared" si="7"/>
        <v>0</v>
      </c>
      <c r="P31" s="343">
        <f t="shared" si="7"/>
        <v>0</v>
      </c>
      <c r="Q31" s="343">
        <f t="shared" si="7"/>
        <v>0</v>
      </c>
      <c r="R31" s="343">
        <f t="shared" si="7"/>
        <v>0</v>
      </c>
      <c r="S31" s="343">
        <f t="shared" si="7"/>
        <v>0</v>
      </c>
      <c r="T31" s="343">
        <f t="shared" si="7"/>
        <v>0</v>
      </c>
      <c r="U31" s="343">
        <f t="shared" si="7"/>
        <v>0</v>
      </c>
      <c r="V31" s="343">
        <f t="shared" si="7"/>
        <v>0</v>
      </c>
      <c r="W31" s="343">
        <f t="shared" si="7"/>
        <v>0</v>
      </c>
      <c r="X31" s="343">
        <f t="shared" si="7"/>
        <v>0</v>
      </c>
      <c r="Y31" s="343">
        <f t="shared" si="7"/>
        <v>0</v>
      </c>
      <c r="Z31" s="343">
        <f t="shared" si="7"/>
        <v>0</v>
      </c>
      <c r="AA31" s="343">
        <f t="shared" si="7"/>
        <v>0</v>
      </c>
      <c r="AB31" s="343">
        <f t="shared" si="7"/>
        <v>0</v>
      </c>
      <c r="AC31" s="343">
        <f t="shared" si="7"/>
        <v>0</v>
      </c>
      <c r="AD31" s="921"/>
      <c r="AE31" s="913"/>
      <c r="AF31" s="913"/>
      <c r="AG31" s="913"/>
      <c r="AH31" s="913"/>
      <c r="AI31" s="913"/>
      <c r="AJ31" s="913"/>
      <c r="AK31" s="913"/>
      <c r="AL31" s="913"/>
      <c r="AM31" s="913"/>
      <c r="AN31" s="913"/>
      <c r="AO31" s="913"/>
      <c r="AP31" s="913"/>
      <c r="AQ31" s="913"/>
      <c r="AR31" s="913"/>
      <c r="AS31" s="913"/>
      <c r="AT31" s="913"/>
      <c r="AU31" s="913"/>
      <c r="AV31" s="913"/>
      <c r="AW31" s="913"/>
      <c r="AX31" s="913"/>
      <c r="AY31" s="913"/>
      <c r="AZ31" s="913"/>
      <c r="BA31" s="913"/>
      <c r="BB31" s="913"/>
      <c r="BC31" s="913"/>
    </row>
    <row r="32" spans="1:55" x14ac:dyDescent="0.55000000000000004">
      <c r="B32" s="918" t="s">
        <v>793</v>
      </c>
      <c r="C32" s="916" t="s">
        <v>650</v>
      </c>
      <c r="D32" s="917"/>
      <c r="E32" s="365"/>
      <c r="F32" s="365"/>
      <c r="G32" s="365"/>
      <c r="H32" s="365"/>
      <c r="I32" s="365"/>
      <c r="J32" s="365"/>
      <c r="K32" s="365"/>
      <c r="L32" s="365"/>
      <c r="M32" s="365"/>
      <c r="N32" s="365"/>
      <c r="O32" s="365"/>
      <c r="P32" s="365"/>
      <c r="Q32" s="365"/>
      <c r="R32" s="365"/>
      <c r="S32" s="365"/>
      <c r="T32" s="365"/>
      <c r="U32" s="365"/>
      <c r="V32" s="365"/>
      <c r="W32" s="365"/>
      <c r="X32" s="365"/>
      <c r="Y32" s="365"/>
      <c r="Z32" s="365"/>
      <c r="AA32" s="365"/>
      <c r="AB32" s="365"/>
      <c r="AC32" s="365"/>
      <c r="AD32" s="921" t="s">
        <v>655</v>
      </c>
      <c r="AE32" s="913">
        <f>E34</f>
        <v>0</v>
      </c>
      <c r="AF32" s="913">
        <f t="shared" ref="AF32:BC32" si="8">AE32+F34</f>
        <v>0</v>
      </c>
      <c r="AG32" s="913">
        <f t="shared" si="8"/>
        <v>0</v>
      </c>
      <c r="AH32" s="913">
        <f t="shared" si="8"/>
        <v>0</v>
      </c>
      <c r="AI32" s="913">
        <f t="shared" si="8"/>
        <v>0</v>
      </c>
      <c r="AJ32" s="913">
        <f t="shared" si="8"/>
        <v>0</v>
      </c>
      <c r="AK32" s="913">
        <f t="shared" si="8"/>
        <v>0</v>
      </c>
      <c r="AL32" s="913">
        <f t="shared" si="8"/>
        <v>0</v>
      </c>
      <c r="AM32" s="913">
        <f t="shared" si="8"/>
        <v>0</v>
      </c>
      <c r="AN32" s="913">
        <f t="shared" si="8"/>
        <v>0</v>
      </c>
      <c r="AO32" s="913">
        <f t="shared" si="8"/>
        <v>0</v>
      </c>
      <c r="AP32" s="913">
        <f t="shared" si="8"/>
        <v>0</v>
      </c>
      <c r="AQ32" s="913">
        <f t="shared" si="8"/>
        <v>0</v>
      </c>
      <c r="AR32" s="913">
        <f t="shared" si="8"/>
        <v>0</v>
      </c>
      <c r="AS32" s="913">
        <f t="shared" si="8"/>
        <v>0</v>
      </c>
      <c r="AT32" s="913">
        <f t="shared" si="8"/>
        <v>0</v>
      </c>
      <c r="AU32" s="913">
        <f t="shared" si="8"/>
        <v>0</v>
      </c>
      <c r="AV32" s="913">
        <f t="shared" si="8"/>
        <v>0</v>
      </c>
      <c r="AW32" s="913">
        <f t="shared" si="8"/>
        <v>0</v>
      </c>
      <c r="AX32" s="913">
        <f t="shared" si="8"/>
        <v>0</v>
      </c>
      <c r="AY32" s="913">
        <f t="shared" si="8"/>
        <v>0</v>
      </c>
      <c r="AZ32" s="913">
        <f t="shared" si="8"/>
        <v>0</v>
      </c>
      <c r="BA32" s="913">
        <f t="shared" si="8"/>
        <v>0</v>
      </c>
      <c r="BB32" s="913">
        <f t="shared" si="8"/>
        <v>0</v>
      </c>
      <c r="BC32" s="913">
        <f t="shared" si="8"/>
        <v>0</v>
      </c>
    </row>
    <row r="33" spans="1:55" x14ac:dyDescent="0.55000000000000004">
      <c r="B33" s="919"/>
      <c r="C33" s="916" t="s">
        <v>651</v>
      </c>
      <c r="D33" s="917"/>
      <c r="E33" s="365"/>
      <c r="F33" s="365"/>
      <c r="G33" s="365"/>
      <c r="H33" s="365"/>
      <c r="I33" s="365"/>
      <c r="J33" s="365"/>
      <c r="K33" s="365"/>
      <c r="L33" s="365"/>
      <c r="M33" s="365"/>
      <c r="N33" s="365"/>
      <c r="O33" s="365"/>
      <c r="P33" s="365"/>
      <c r="Q33" s="365"/>
      <c r="R33" s="365"/>
      <c r="S33" s="365"/>
      <c r="T33" s="365"/>
      <c r="U33" s="365"/>
      <c r="V33" s="365"/>
      <c r="W33" s="365"/>
      <c r="X33" s="365"/>
      <c r="Y33" s="365"/>
      <c r="Z33" s="365"/>
      <c r="AA33" s="365"/>
      <c r="AB33" s="365"/>
      <c r="AC33" s="365"/>
      <c r="AD33" s="921"/>
      <c r="AE33" s="913"/>
      <c r="AF33" s="913"/>
      <c r="AG33" s="913"/>
      <c r="AH33" s="913"/>
      <c r="AI33" s="913"/>
      <c r="AJ33" s="913"/>
      <c r="AK33" s="913"/>
      <c r="AL33" s="913"/>
      <c r="AM33" s="913"/>
      <c r="AN33" s="913"/>
      <c r="AO33" s="913"/>
      <c r="AP33" s="913"/>
      <c r="AQ33" s="913"/>
      <c r="AR33" s="913"/>
      <c r="AS33" s="913"/>
      <c r="AT33" s="913"/>
      <c r="AU33" s="913"/>
      <c r="AV33" s="913"/>
      <c r="AW33" s="913"/>
      <c r="AX33" s="913"/>
      <c r="AY33" s="913"/>
      <c r="AZ33" s="913"/>
      <c r="BA33" s="913"/>
      <c r="BB33" s="913"/>
      <c r="BC33" s="913"/>
    </row>
    <row r="34" spans="1:55" x14ac:dyDescent="0.55000000000000004">
      <c r="B34" s="920"/>
      <c r="C34" s="916" t="s">
        <v>652</v>
      </c>
      <c r="D34" s="917"/>
      <c r="E34" s="343">
        <f t="shared" ref="E34:AC34" si="9">E32-E33</f>
        <v>0</v>
      </c>
      <c r="F34" s="343">
        <f t="shared" si="9"/>
        <v>0</v>
      </c>
      <c r="G34" s="343">
        <f t="shared" si="9"/>
        <v>0</v>
      </c>
      <c r="H34" s="343">
        <f t="shared" si="9"/>
        <v>0</v>
      </c>
      <c r="I34" s="343">
        <f t="shared" si="9"/>
        <v>0</v>
      </c>
      <c r="J34" s="343">
        <f t="shared" si="9"/>
        <v>0</v>
      </c>
      <c r="K34" s="343">
        <f t="shared" si="9"/>
        <v>0</v>
      </c>
      <c r="L34" s="343">
        <f t="shared" si="9"/>
        <v>0</v>
      </c>
      <c r="M34" s="343">
        <f t="shared" si="9"/>
        <v>0</v>
      </c>
      <c r="N34" s="343">
        <f t="shared" si="9"/>
        <v>0</v>
      </c>
      <c r="O34" s="343">
        <f t="shared" si="9"/>
        <v>0</v>
      </c>
      <c r="P34" s="343">
        <f t="shared" si="9"/>
        <v>0</v>
      </c>
      <c r="Q34" s="343">
        <f t="shared" si="9"/>
        <v>0</v>
      </c>
      <c r="R34" s="343">
        <f t="shared" si="9"/>
        <v>0</v>
      </c>
      <c r="S34" s="343">
        <f t="shared" si="9"/>
        <v>0</v>
      </c>
      <c r="T34" s="343">
        <f t="shared" si="9"/>
        <v>0</v>
      </c>
      <c r="U34" s="343">
        <f t="shared" si="9"/>
        <v>0</v>
      </c>
      <c r="V34" s="343">
        <f t="shared" si="9"/>
        <v>0</v>
      </c>
      <c r="W34" s="343">
        <f t="shared" si="9"/>
        <v>0</v>
      </c>
      <c r="X34" s="343">
        <f t="shared" si="9"/>
        <v>0</v>
      </c>
      <c r="Y34" s="343">
        <f t="shared" si="9"/>
        <v>0</v>
      </c>
      <c r="Z34" s="343">
        <f t="shared" si="9"/>
        <v>0</v>
      </c>
      <c r="AA34" s="343">
        <f t="shared" si="9"/>
        <v>0</v>
      </c>
      <c r="AB34" s="343">
        <f t="shared" si="9"/>
        <v>0</v>
      </c>
      <c r="AC34" s="343">
        <f t="shared" si="9"/>
        <v>0</v>
      </c>
      <c r="AD34" s="921"/>
      <c r="AE34" s="913"/>
      <c r="AF34" s="913"/>
      <c r="AG34" s="913"/>
      <c r="AH34" s="913"/>
      <c r="AI34" s="913"/>
      <c r="AJ34" s="913"/>
      <c r="AK34" s="913"/>
      <c r="AL34" s="913"/>
      <c r="AM34" s="913"/>
      <c r="AN34" s="913"/>
      <c r="AO34" s="913"/>
      <c r="AP34" s="913"/>
      <c r="AQ34" s="913"/>
      <c r="AR34" s="913"/>
      <c r="AS34" s="913"/>
      <c r="AT34" s="913"/>
      <c r="AU34" s="913"/>
      <c r="AV34" s="913"/>
      <c r="AW34" s="913"/>
      <c r="AX34" s="913"/>
      <c r="AY34" s="913"/>
      <c r="AZ34" s="913"/>
      <c r="BA34" s="913"/>
      <c r="BB34" s="913"/>
      <c r="BC34" s="913"/>
    </row>
    <row r="35" spans="1:55" x14ac:dyDescent="0.55000000000000004">
      <c r="B35" s="918" t="s">
        <v>794</v>
      </c>
      <c r="C35" s="916" t="s">
        <v>650</v>
      </c>
      <c r="D35" s="917"/>
      <c r="E35" s="365"/>
      <c r="F35" s="365"/>
      <c r="G35" s="365"/>
      <c r="H35" s="365"/>
      <c r="I35" s="365"/>
      <c r="J35" s="365"/>
      <c r="K35" s="365"/>
      <c r="L35" s="365"/>
      <c r="M35" s="365"/>
      <c r="N35" s="365"/>
      <c r="O35" s="365"/>
      <c r="P35" s="365"/>
      <c r="Q35" s="365"/>
      <c r="R35" s="365"/>
      <c r="S35" s="365"/>
      <c r="T35" s="365"/>
      <c r="U35" s="365"/>
      <c r="V35" s="365"/>
      <c r="W35" s="365"/>
      <c r="X35" s="365"/>
      <c r="Y35" s="365"/>
      <c r="Z35" s="365"/>
      <c r="AA35" s="365"/>
      <c r="AB35" s="365"/>
      <c r="AC35" s="365"/>
      <c r="AD35" s="921" t="s">
        <v>656</v>
      </c>
      <c r="AE35" s="913">
        <f>E37</f>
        <v>0</v>
      </c>
      <c r="AF35" s="913">
        <f t="shared" ref="AF35:BC35" si="10">AE35+F37</f>
        <v>0</v>
      </c>
      <c r="AG35" s="913">
        <f t="shared" si="10"/>
        <v>0</v>
      </c>
      <c r="AH35" s="913">
        <f t="shared" si="10"/>
        <v>0</v>
      </c>
      <c r="AI35" s="913">
        <f t="shared" si="10"/>
        <v>0</v>
      </c>
      <c r="AJ35" s="913">
        <f t="shared" si="10"/>
        <v>0</v>
      </c>
      <c r="AK35" s="913">
        <f t="shared" si="10"/>
        <v>0</v>
      </c>
      <c r="AL35" s="913">
        <f t="shared" si="10"/>
        <v>0</v>
      </c>
      <c r="AM35" s="913">
        <f t="shared" si="10"/>
        <v>0</v>
      </c>
      <c r="AN35" s="913">
        <f t="shared" si="10"/>
        <v>0</v>
      </c>
      <c r="AO35" s="913">
        <f t="shared" si="10"/>
        <v>0</v>
      </c>
      <c r="AP35" s="913">
        <f t="shared" si="10"/>
        <v>0</v>
      </c>
      <c r="AQ35" s="913">
        <f t="shared" si="10"/>
        <v>0</v>
      </c>
      <c r="AR35" s="913">
        <f t="shared" si="10"/>
        <v>0</v>
      </c>
      <c r="AS35" s="913">
        <f t="shared" si="10"/>
        <v>0</v>
      </c>
      <c r="AT35" s="913">
        <f t="shared" si="10"/>
        <v>0</v>
      </c>
      <c r="AU35" s="913">
        <f t="shared" si="10"/>
        <v>0</v>
      </c>
      <c r="AV35" s="913">
        <f t="shared" si="10"/>
        <v>0</v>
      </c>
      <c r="AW35" s="913">
        <f t="shared" si="10"/>
        <v>0</v>
      </c>
      <c r="AX35" s="913">
        <f t="shared" si="10"/>
        <v>0</v>
      </c>
      <c r="AY35" s="913">
        <f t="shared" si="10"/>
        <v>0</v>
      </c>
      <c r="AZ35" s="913">
        <f t="shared" si="10"/>
        <v>0</v>
      </c>
      <c r="BA35" s="913">
        <f t="shared" si="10"/>
        <v>0</v>
      </c>
      <c r="BB35" s="913">
        <f t="shared" si="10"/>
        <v>0</v>
      </c>
      <c r="BC35" s="913">
        <f t="shared" si="10"/>
        <v>0</v>
      </c>
    </row>
    <row r="36" spans="1:55" x14ac:dyDescent="0.55000000000000004">
      <c r="B36" s="919"/>
      <c r="C36" s="916" t="s">
        <v>651</v>
      </c>
      <c r="D36" s="917"/>
      <c r="E36" s="365"/>
      <c r="F36" s="365"/>
      <c r="G36" s="365"/>
      <c r="H36" s="365"/>
      <c r="I36" s="365"/>
      <c r="J36" s="365"/>
      <c r="K36" s="365"/>
      <c r="L36" s="365"/>
      <c r="M36" s="365"/>
      <c r="N36" s="365"/>
      <c r="O36" s="365"/>
      <c r="P36" s="365"/>
      <c r="Q36" s="365"/>
      <c r="R36" s="365"/>
      <c r="S36" s="365"/>
      <c r="T36" s="365"/>
      <c r="U36" s="365"/>
      <c r="V36" s="365"/>
      <c r="W36" s="365"/>
      <c r="X36" s="365"/>
      <c r="Y36" s="365"/>
      <c r="Z36" s="365"/>
      <c r="AA36" s="365"/>
      <c r="AB36" s="365"/>
      <c r="AC36" s="365"/>
      <c r="AD36" s="921"/>
      <c r="AE36" s="913"/>
      <c r="AF36" s="913"/>
      <c r="AG36" s="913"/>
      <c r="AH36" s="913"/>
      <c r="AI36" s="913"/>
      <c r="AJ36" s="913"/>
      <c r="AK36" s="913"/>
      <c r="AL36" s="913"/>
      <c r="AM36" s="913"/>
      <c r="AN36" s="913"/>
      <c r="AO36" s="913"/>
      <c r="AP36" s="913"/>
      <c r="AQ36" s="913"/>
      <c r="AR36" s="913"/>
      <c r="AS36" s="913"/>
      <c r="AT36" s="913"/>
      <c r="AU36" s="913"/>
      <c r="AV36" s="913"/>
      <c r="AW36" s="913"/>
      <c r="AX36" s="913"/>
      <c r="AY36" s="913"/>
      <c r="AZ36" s="913"/>
      <c r="BA36" s="913"/>
      <c r="BB36" s="913"/>
      <c r="BC36" s="913"/>
    </row>
    <row r="37" spans="1:55" x14ac:dyDescent="0.55000000000000004">
      <c r="B37" s="920"/>
      <c r="C37" s="916" t="s">
        <v>652</v>
      </c>
      <c r="D37" s="917"/>
      <c r="E37" s="343">
        <f t="shared" ref="E37:AC37" si="11">E35-E36</f>
        <v>0</v>
      </c>
      <c r="F37" s="343">
        <f t="shared" si="11"/>
        <v>0</v>
      </c>
      <c r="G37" s="343">
        <f t="shared" si="11"/>
        <v>0</v>
      </c>
      <c r="H37" s="343">
        <f t="shared" si="11"/>
        <v>0</v>
      </c>
      <c r="I37" s="343">
        <f t="shared" si="11"/>
        <v>0</v>
      </c>
      <c r="J37" s="343">
        <f t="shared" si="11"/>
        <v>0</v>
      </c>
      <c r="K37" s="343">
        <f t="shared" si="11"/>
        <v>0</v>
      </c>
      <c r="L37" s="343">
        <f t="shared" si="11"/>
        <v>0</v>
      </c>
      <c r="M37" s="343">
        <f t="shared" si="11"/>
        <v>0</v>
      </c>
      <c r="N37" s="343">
        <f t="shared" si="11"/>
        <v>0</v>
      </c>
      <c r="O37" s="343">
        <f t="shared" si="11"/>
        <v>0</v>
      </c>
      <c r="P37" s="343">
        <f t="shared" si="11"/>
        <v>0</v>
      </c>
      <c r="Q37" s="343">
        <f t="shared" si="11"/>
        <v>0</v>
      </c>
      <c r="R37" s="343">
        <f t="shared" si="11"/>
        <v>0</v>
      </c>
      <c r="S37" s="343">
        <f t="shared" si="11"/>
        <v>0</v>
      </c>
      <c r="T37" s="343">
        <f t="shared" si="11"/>
        <v>0</v>
      </c>
      <c r="U37" s="343">
        <f t="shared" si="11"/>
        <v>0</v>
      </c>
      <c r="V37" s="343">
        <f t="shared" si="11"/>
        <v>0</v>
      </c>
      <c r="W37" s="343">
        <f t="shared" si="11"/>
        <v>0</v>
      </c>
      <c r="X37" s="343">
        <f t="shared" si="11"/>
        <v>0</v>
      </c>
      <c r="Y37" s="343">
        <f t="shared" si="11"/>
        <v>0</v>
      </c>
      <c r="Z37" s="343">
        <f t="shared" si="11"/>
        <v>0</v>
      </c>
      <c r="AA37" s="343">
        <f t="shared" si="11"/>
        <v>0</v>
      </c>
      <c r="AB37" s="343">
        <f t="shared" si="11"/>
        <v>0</v>
      </c>
      <c r="AC37" s="343">
        <f t="shared" si="11"/>
        <v>0</v>
      </c>
      <c r="AD37" s="921"/>
      <c r="AE37" s="913"/>
      <c r="AF37" s="913"/>
      <c r="AG37" s="913"/>
      <c r="AH37" s="913"/>
      <c r="AI37" s="913"/>
      <c r="AJ37" s="913"/>
      <c r="AK37" s="913"/>
      <c r="AL37" s="913"/>
      <c r="AM37" s="913"/>
      <c r="AN37" s="913"/>
      <c r="AO37" s="913"/>
      <c r="AP37" s="913"/>
      <c r="AQ37" s="913"/>
      <c r="AR37" s="913"/>
      <c r="AS37" s="913"/>
      <c r="AT37" s="913"/>
      <c r="AU37" s="913"/>
      <c r="AV37" s="913"/>
      <c r="AW37" s="913"/>
      <c r="AX37" s="913"/>
      <c r="AY37" s="913"/>
      <c r="AZ37" s="913"/>
      <c r="BA37" s="913"/>
      <c r="BB37" s="913"/>
      <c r="BC37" s="913"/>
    </row>
    <row r="38" spans="1:55" x14ac:dyDescent="0.55000000000000004">
      <c r="B38" s="918" t="s">
        <v>795</v>
      </c>
      <c r="C38" s="916" t="s">
        <v>650</v>
      </c>
      <c r="D38" s="917"/>
      <c r="E38" s="365"/>
      <c r="F38" s="365"/>
      <c r="G38" s="365"/>
      <c r="H38" s="365"/>
      <c r="I38" s="365"/>
      <c r="J38" s="365"/>
      <c r="K38" s="365"/>
      <c r="L38" s="365"/>
      <c r="M38" s="365"/>
      <c r="N38" s="365"/>
      <c r="O38" s="365"/>
      <c r="P38" s="365"/>
      <c r="Q38" s="365"/>
      <c r="R38" s="365"/>
      <c r="S38" s="365"/>
      <c r="T38" s="365"/>
      <c r="U38" s="365"/>
      <c r="V38" s="365"/>
      <c r="W38" s="365"/>
      <c r="X38" s="365"/>
      <c r="Y38" s="365"/>
      <c r="Z38" s="365"/>
      <c r="AA38" s="365"/>
      <c r="AB38" s="365"/>
      <c r="AC38" s="365"/>
      <c r="AD38" s="921" t="s">
        <v>657</v>
      </c>
      <c r="AE38" s="913">
        <f>E40</f>
        <v>0</v>
      </c>
      <c r="AF38" s="913">
        <f t="shared" ref="AF38:BC38" si="12">AE38+F40</f>
        <v>0</v>
      </c>
      <c r="AG38" s="913">
        <f t="shared" si="12"/>
        <v>0</v>
      </c>
      <c r="AH38" s="913">
        <f t="shared" si="12"/>
        <v>0</v>
      </c>
      <c r="AI38" s="913">
        <f t="shared" si="12"/>
        <v>0</v>
      </c>
      <c r="AJ38" s="913">
        <f t="shared" si="12"/>
        <v>0</v>
      </c>
      <c r="AK38" s="913">
        <f t="shared" si="12"/>
        <v>0</v>
      </c>
      <c r="AL38" s="913">
        <f t="shared" si="12"/>
        <v>0</v>
      </c>
      <c r="AM38" s="913">
        <f t="shared" si="12"/>
        <v>0</v>
      </c>
      <c r="AN38" s="913">
        <f t="shared" si="12"/>
        <v>0</v>
      </c>
      <c r="AO38" s="913">
        <f t="shared" si="12"/>
        <v>0</v>
      </c>
      <c r="AP38" s="913">
        <f t="shared" si="12"/>
        <v>0</v>
      </c>
      <c r="AQ38" s="913">
        <f t="shared" si="12"/>
        <v>0</v>
      </c>
      <c r="AR38" s="913">
        <f t="shared" si="12"/>
        <v>0</v>
      </c>
      <c r="AS38" s="913">
        <f t="shared" si="12"/>
        <v>0</v>
      </c>
      <c r="AT38" s="913">
        <f t="shared" si="12"/>
        <v>0</v>
      </c>
      <c r="AU38" s="913">
        <f t="shared" si="12"/>
        <v>0</v>
      </c>
      <c r="AV38" s="913">
        <f t="shared" si="12"/>
        <v>0</v>
      </c>
      <c r="AW38" s="913">
        <f t="shared" si="12"/>
        <v>0</v>
      </c>
      <c r="AX38" s="913">
        <f t="shared" si="12"/>
        <v>0</v>
      </c>
      <c r="AY38" s="913">
        <f t="shared" si="12"/>
        <v>0</v>
      </c>
      <c r="AZ38" s="913">
        <f t="shared" si="12"/>
        <v>0</v>
      </c>
      <c r="BA38" s="913">
        <f t="shared" si="12"/>
        <v>0</v>
      </c>
      <c r="BB38" s="913">
        <f t="shared" si="12"/>
        <v>0</v>
      </c>
      <c r="BC38" s="913">
        <f t="shared" si="12"/>
        <v>0</v>
      </c>
    </row>
    <row r="39" spans="1:55" x14ac:dyDescent="0.55000000000000004">
      <c r="B39" s="919"/>
      <c r="C39" s="916" t="s">
        <v>651</v>
      </c>
      <c r="D39" s="917"/>
      <c r="E39" s="365"/>
      <c r="F39" s="365"/>
      <c r="G39" s="365"/>
      <c r="H39" s="365"/>
      <c r="I39" s="365"/>
      <c r="J39" s="365"/>
      <c r="K39" s="365"/>
      <c r="L39" s="365"/>
      <c r="M39" s="365"/>
      <c r="N39" s="365"/>
      <c r="O39" s="365"/>
      <c r="P39" s="365"/>
      <c r="Q39" s="365"/>
      <c r="R39" s="365"/>
      <c r="S39" s="365"/>
      <c r="T39" s="365"/>
      <c r="U39" s="365"/>
      <c r="V39" s="365"/>
      <c r="W39" s="365"/>
      <c r="X39" s="365"/>
      <c r="Y39" s="365"/>
      <c r="Z39" s="365"/>
      <c r="AA39" s="365"/>
      <c r="AB39" s="365"/>
      <c r="AC39" s="365"/>
      <c r="AD39" s="921"/>
      <c r="AE39" s="913"/>
      <c r="AF39" s="913"/>
      <c r="AG39" s="913"/>
      <c r="AH39" s="913"/>
      <c r="AI39" s="913"/>
      <c r="AJ39" s="913"/>
      <c r="AK39" s="913"/>
      <c r="AL39" s="913"/>
      <c r="AM39" s="913"/>
      <c r="AN39" s="913"/>
      <c r="AO39" s="913"/>
      <c r="AP39" s="913"/>
      <c r="AQ39" s="913"/>
      <c r="AR39" s="913"/>
      <c r="AS39" s="913"/>
      <c r="AT39" s="913"/>
      <c r="AU39" s="913"/>
      <c r="AV39" s="913"/>
      <c r="AW39" s="913"/>
      <c r="AX39" s="913"/>
      <c r="AY39" s="913"/>
      <c r="AZ39" s="913"/>
      <c r="BA39" s="913"/>
      <c r="BB39" s="913"/>
      <c r="BC39" s="913"/>
    </row>
    <row r="40" spans="1:55" x14ac:dyDescent="0.55000000000000004">
      <c r="B40" s="920"/>
      <c r="C40" s="916" t="s">
        <v>652</v>
      </c>
      <c r="D40" s="917"/>
      <c r="E40" s="343">
        <f t="shared" ref="E40:AC40" si="13">E38-E39</f>
        <v>0</v>
      </c>
      <c r="F40" s="343">
        <f t="shared" si="13"/>
        <v>0</v>
      </c>
      <c r="G40" s="343">
        <f t="shared" si="13"/>
        <v>0</v>
      </c>
      <c r="H40" s="343">
        <f t="shared" si="13"/>
        <v>0</v>
      </c>
      <c r="I40" s="343">
        <f t="shared" si="13"/>
        <v>0</v>
      </c>
      <c r="J40" s="343">
        <f t="shared" si="13"/>
        <v>0</v>
      </c>
      <c r="K40" s="343">
        <f t="shared" si="13"/>
        <v>0</v>
      </c>
      <c r="L40" s="343">
        <f t="shared" si="13"/>
        <v>0</v>
      </c>
      <c r="M40" s="343">
        <f t="shared" si="13"/>
        <v>0</v>
      </c>
      <c r="N40" s="343">
        <f t="shared" si="13"/>
        <v>0</v>
      </c>
      <c r="O40" s="343">
        <f t="shared" si="13"/>
        <v>0</v>
      </c>
      <c r="P40" s="343">
        <f t="shared" si="13"/>
        <v>0</v>
      </c>
      <c r="Q40" s="343">
        <f t="shared" si="13"/>
        <v>0</v>
      </c>
      <c r="R40" s="343">
        <f t="shared" si="13"/>
        <v>0</v>
      </c>
      <c r="S40" s="343">
        <f t="shared" si="13"/>
        <v>0</v>
      </c>
      <c r="T40" s="343">
        <f t="shared" si="13"/>
        <v>0</v>
      </c>
      <c r="U40" s="343">
        <f t="shared" si="13"/>
        <v>0</v>
      </c>
      <c r="V40" s="343">
        <f t="shared" si="13"/>
        <v>0</v>
      </c>
      <c r="W40" s="343">
        <f t="shared" si="13"/>
        <v>0</v>
      </c>
      <c r="X40" s="343">
        <f t="shared" si="13"/>
        <v>0</v>
      </c>
      <c r="Y40" s="343">
        <f t="shared" si="13"/>
        <v>0</v>
      </c>
      <c r="Z40" s="343">
        <f t="shared" si="13"/>
        <v>0</v>
      </c>
      <c r="AA40" s="343">
        <f t="shared" si="13"/>
        <v>0</v>
      </c>
      <c r="AB40" s="343">
        <f t="shared" si="13"/>
        <v>0</v>
      </c>
      <c r="AC40" s="343">
        <f t="shared" si="13"/>
        <v>0</v>
      </c>
      <c r="AD40" s="921"/>
      <c r="AE40" s="913"/>
      <c r="AF40" s="913"/>
      <c r="AG40" s="913"/>
      <c r="AH40" s="913"/>
      <c r="AI40" s="913"/>
      <c r="AJ40" s="913"/>
      <c r="AK40" s="913"/>
      <c r="AL40" s="913"/>
      <c r="AM40" s="913"/>
      <c r="AN40" s="913"/>
      <c r="AO40" s="913"/>
      <c r="AP40" s="913"/>
      <c r="AQ40" s="913"/>
      <c r="AR40" s="913"/>
      <c r="AS40" s="913"/>
      <c r="AT40" s="913"/>
      <c r="AU40" s="913"/>
      <c r="AV40" s="913"/>
      <c r="AW40" s="913"/>
      <c r="AX40" s="913"/>
      <c r="AY40" s="913"/>
      <c r="AZ40" s="913"/>
      <c r="BA40" s="913"/>
      <c r="BB40" s="913"/>
      <c r="BC40" s="913"/>
    </row>
    <row r="41" spans="1:55" x14ac:dyDescent="0.55000000000000004">
      <c r="B41" s="344"/>
      <c r="C41" s="344"/>
      <c r="E41" s="345"/>
      <c r="F41" s="345"/>
      <c r="G41" s="345"/>
      <c r="H41" s="345"/>
      <c r="I41" s="345"/>
      <c r="J41" s="345"/>
      <c r="K41" s="345"/>
      <c r="L41" s="345"/>
      <c r="M41" s="345"/>
      <c r="N41" s="345"/>
      <c r="O41" s="345"/>
      <c r="P41" s="345"/>
      <c r="Q41" s="345"/>
      <c r="R41" s="345"/>
      <c r="S41" s="345"/>
      <c r="T41" s="345"/>
      <c r="U41" s="345"/>
      <c r="V41" s="345"/>
      <c r="W41" s="345"/>
      <c r="X41" s="345"/>
      <c r="Y41" s="345"/>
      <c r="Z41" s="345"/>
      <c r="AA41" s="345"/>
      <c r="AB41" s="345"/>
      <c r="AC41" s="345"/>
    </row>
    <row r="42" spans="1:55" s="324" customFormat="1" x14ac:dyDescent="0.55000000000000004">
      <c r="A42" s="346" t="s">
        <v>730</v>
      </c>
      <c r="C42" s="325"/>
    </row>
    <row r="43" spans="1:55" s="324" customFormat="1" x14ac:dyDescent="0.55000000000000004">
      <c r="B43" s="340" t="s">
        <v>760</v>
      </c>
      <c r="C43" s="325"/>
    </row>
    <row r="44" spans="1:55" s="324" customFormat="1" x14ac:dyDescent="0.55000000000000004">
      <c r="B44" s="341" t="s">
        <v>773</v>
      </c>
      <c r="C44" s="325"/>
    </row>
    <row r="45" spans="1:55" s="324" customFormat="1" x14ac:dyDescent="0.55000000000000004">
      <c r="B45" s="340" t="s">
        <v>762</v>
      </c>
      <c r="C45" s="325"/>
    </row>
    <row r="46" spans="1:55" s="324" customFormat="1" x14ac:dyDescent="0.55000000000000004">
      <c r="B46" s="340" t="s">
        <v>731</v>
      </c>
      <c r="C46" s="325"/>
    </row>
    <row r="47" spans="1:55" s="324" customFormat="1" x14ac:dyDescent="0.55000000000000004">
      <c r="B47" s="340"/>
      <c r="C47" s="325"/>
    </row>
    <row r="48" spans="1:55" s="324" customFormat="1" x14ac:dyDescent="0.55000000000000004">
      <c r="B48" s="340" t="s">
        <v>769</v>
      </c>
      <c r="C48" s="325"/>
    </row>
    <row r="49" spans="1:58" x14ac:dyDescent="0.55000000000000004">
      <c r="B49" s="360" t="s">
        <v>770</v>
      </c>
    </row>
    <row r="51" spans="1:58" x14ac:dyDescent="0.55000000000000004">
      <c r="B51" s="904" t="s">
        <v>659</v>
      </c>
      <c r="C51" s="905"/>
      <c r="D51" s="906"/>
      <c r="E51" s="904" t="s">
        <v>660</v>
      </c>
      <c r="F51" s="905"/>
      <c r="G51" s="905"/>
      <c r="H51" s="906"/>
      <c r="I51" s="905" t="s">
        <v>661</v>
      </c>
      <c r="J51" s="905"/>
      <c r="K51" s="905"/>
      <c r="L51" s="913" t="s">
        <v>662</v>
      </c>
      <c r="M51" s="913"/>
      <c r="N51" s="913"/>
      <c r="O51" s="913"/>
      <c r="P51" s="913"/>
      <c r="Q51" s="913"/>
      <c r="R51" s="914" t="s">
        <v>757</v>
      </c>
      <c r="S51" s="913"/>
      <c r="T51" s="913"/>
      <c r="U51" s="913"/>
      <c r="V51" s="913"/>
      <c r="W51" s="913"/>
      <c r="X51" s="913"/>
      <c r="Y51" s="913"/>
      <c r="Z51" s="913"/>
      <c r="AA51" s="913"/>
      <c r="AB51" s="913"/>
      <c r="AC51" s="913"/>
      <c r="AD51" s="915" t="s">
        <v>663</v>
      </c>
      <c r="AE51" s="895">
        <v>0.29166666666666669</v>
      </c>
      <c r="AF51" s="895">
        <v>0.3125</v>
      </c>
      <c r="AG51" s="895">
        <v>0.33333333333333331</v>
      </c>
      <c r="AH51" s="895">
        <v>0.35416666666666702</v>
      </c>
      <c r="AI51" s="895">
        <v>0.375</v>
      </c>
      <c r="AJ51" s="895">
        <v>0.39583333333333398</v>
      </c>
      <c r="AK51" s="895">
        <v>0.41666666666666702</v>
      </c>
      <c r="AL51" s="895">
        <v>0.4375</v>
      </c>
      <c r="AM51" s="895">
        <v>0.45833333333333398</v>
      </c>
      <c r="AN51" s="895">
        <v>0.47916666666666702</v>
      </c>
      <c r="AO51" s="895">
        <v>0.5</v>
      </c>
      <c r="AP51" s="895">
        <v>0.52083333333333304</v>
      </c>
      <c r="AQ51" s="895">
        <v>0.54166666666666696</v>
      </c>
      <c r="AR51" s="895">
        <v>0.5625</v>
      </c>
      <c r="AS51" s="895">
        <v>0.58333333333333304</v>
      </c>
      <c r="AT51" s="895">
        <v>0.60416666666666696</v>
      </c>
      <c r="AU51" s="895">
        <v>0.625</v>
      </c>
      <c r="AV51" s="895">
        <v>0.64583333333333304</v>
      </c>
      <c r="AW51" s="895">
        <v>0.66666666666666696</v>
      </c>
      <c r="AX51" s="895">
        <v>0.6875</v>
      </c>
      <c r="AY51" s="895">
        <v>0.70833333333333304</v>
      </c>
      <c r="AZ51" s="895">
        <v>0.72916666666666696</v>
      </c>
      <c r="BA51" s="895">
        <v>0.75</v>
      </c>
      <c r="BB51" s="895">
        <v>0.77083333333333304</v>
      </c>
      <c r="BC51" s="895">
        <v>0.79166666666666696</v>
      </c>
      <c r="BD51" s="345"/>
    </row>
    <row r="52" spans="1:58" x14ac:dyDescent="0.55000000000000004">
      <c r="B52" s="907"/>
      <c r="C52" s="908"/>
      <c r="D52" s="909"/>
      <c r="E52" s="907"/>
      <c r="F52" s="908"/>
      <c r="G52" s="908"/>
      <c r="H52" s="909"/>
      <c r="I52" s="908"/>
      <c r="J52" s="908"/>
      <c r="K52" s="908"/>
      <c r="L52" s="913"/>
      <c r="M52" s="913"/>
      <c r="N52" s="913"/>
      <c r="O52" s="913"/>
      <c r="P52" s="913"/>
      <c r="Q52" s="913"/>
      <c r="R52" s="913" t="s">
        <v>664</v>
      </c>
      <c r="S52" s="913"/>
      <c r="T52" s="913"/>
      <c r="U52" s="913"/>
      <c r="V52" s="913" t="s">
        <v>705</v>
      </c>
      <c r="W52" s="913"/>
      <c r="X52" s="913"/>
      <c r="Y52" s="913"/>
      <c r="Z52" s="913"/>
      <c r="AA52" s="913"/>
      <c r="AB52" s="913"/>
      <c r="AC52" s="913"/>
      <c r="AD52" s="915"/>
      <c r="AE52" s="895"/>
      <c r="AF52" s="895"/>
      <c r="AG52" s="895"/>
      <c r="AH52" s="895"/>
      <c r="AI52" s="895"/>
      <c r="AJ52" s="895"/>
      <c r="AK52" s="895"/>
      <c r="AL52" s="895"/>
      <c r="AM52" s="895"/>
      <c r="AN52" s="895"/>
      <c r="AO52" s="895"/>
      <c r="AP52" s="895"/>
      <c r="AQ52" s="895"/>
      <c r="AR52" s="895"/>
      <c r="AS52" s="895"/>
      <c r="AT52" s="895"/>
      <c r="AU52" s="895"/>
      <c r="AV52" s="895"/>
      <c r="AW52" s="895"/>
      <c r="AX52" s="895"/>
      <c r="AY52" s="895"/>
      <c r="AZ52" s="895"/>
      <c r="BA52" s="895"/>
      <c r="BB52" s="895"/>
      <c r="BC52" s="895"/>
      <c r="BD52" s="347"/>
    </row>
    <row r="53" spans="1:58" x14ac:dyDescent="0.55000000000000004">
      <c r="B53" s="910"/>
      <c r="C53" s="911"/>
      <c r="D53" s="912"/>
      <c r="E53" s="910"/>
      <c r="F53" s="911"/>
      <c r="G53" s="911"/>
      <c r="H53" s="912"/>
      <c r="I53" s="911"/>
      <c r="J53" s="911"/>
      <c r="K53" s="911"/>
      <c r="L53" s="913" t="s">
        <v>666</v>
      </c>
      <c r="M53" s="913"/>
      <c r="N53" s="913"/>
      <c r="O53" s="913" t="s">
        <v>667</v>
      </c>
      <c r="P53" s="913"/>
      <c r="Q53" s="913"/>
      <c r="R53" s="913" t="s">
        <v>666</v>
      </c>
      <c r="S53" s="913"/>
      <c r="T53" s="913" t="s">
        <v>667</v>
      </c>
      <c r="U53" s="913"/>
      <c r="V53" s="913" t="s">
        <v>666</v>
      </c>
      <c r="W53" s="913"/>
      <c r="X53" s="913" t="s">
        <v>667</v>
      </c>
      <c r="Y53" s="913"/>
      <c r="Z53" s="913" t="s">
        <v>666</v>
      </c>
      <c r="AA53" s="913"/>
      <c r="AB53" s="916" t="s">
        <v>667</v>
      </c>
      <c r="AC53" s="917"/>
      <c r="AD53" s="915"/>
      <c r="AE53" s="895"/>
      <c r="AF53" s="895"/>
      <c r="AG53" s="895"/>
      <c r="AH53" s="895"/>
      <c r="AI53" s="895"/>
      <c r="AJ53" s="895"/>
      <c r="AK53" s="895"/>
      <c r="AL53" s="895"/>
      <c r="AM53" s="895"/>
      <c r="AN53" s="895"/>
      <c r="AO53" s="895"/>
      <c r="AP53" s="895"/>
      <c r="AQ53" s="895"/>
      <c r="AR53" s="895"/>
      <c r="AS53" s="895"/>
      <c r="AT53" s="895"/>
      <c r="AU53" s="895"/>
      <c r="AV53" s="895"/>
      <c r="AW53" s="895"/>
      <c r="AX53" s="895"/>
      <c r="AY53" s="895"/>
      <c r="AZ53" s="895"/>
      <c r="BA53" s="895"/>
      <c r="BB53" s="895"/>
      <c r="BC53" s="895"/>
      <c r="BD53" s="348"/>
      <c r="BE53" s="348"/>
    </row>
    <row r="54" spans="1:58" x14ac:dyDescent="0.3">
      <c r="A54" s="417">
        <v>1</v>
      </c>
      <c r="B54" s="900"/>
      <c r="C54" s="901"/>
      <c r="D54" s="902"/>
      <c r="E54" s="900"/>
      <c r="F54" s="901"/>
      <c r="G54" s="901"/>
      <c r="H54" s="902"/>
      <c r="I54" s="901"/>
      <c r="J54" s="901"/>
      <c r="K54" s="901"/>
      <c r="L54" s="897"/>
      <c r="M54" s="897"/>
      <c r="N54" s="897"/>
      <c r="O54" s="897"/>
      <c r="P54" s="897"/>
      <c r="Q54" s="897"/>
      <c r="R54" s="897"/>
      <c r="S54" s="897"/>
      <c r="T54" s="897"/>
      <c r="U54" s="897"/>
      <c r="V54" s="897"/>
      <c r="W54" s="897"/>
      <c r="X54" s="897"/>
      <c r="Y54" s="897"/>
      <c r="Z54" s="897"/>
      <c r="AA54" s="897"/>
      <c r="AB54" s="898"/>
      <c r="AC54" s="899"/>
      <c r="AD54" s="343" t="str">
        <f>IF(B54=0,"",B54)</f>
        <v/>
      </c>
      <c r="AE54" s="349" t="str" cm="1">
        <f t="array" ref="AE54">_xlfn.IFS(OR(AND(NOT(OR($R54="",$T54="")),AND(AE$51&gt;=$R54,AE$51&lt;$T54)),AND(NOT(OR($V54="",$X54="",)),AND(AE$51&gt;=$V54,AE$51&lt;$X54)),AND(NOT(OR($Z54="",$AB54="")),AND(AE$51&gt;=$Z54,AE$51&lt;$AB54))),"",AND(AE$51&gt;=$L54,AE$51&lt;=$O54),"○",TRUE,"")</f>
        <v/>
      </c>
      <c r="AF54" s="349" t="str" cm="1">
        <f t="array" ref="AF54">_xlfn.IFS(OR(AND(NOT(OR($R54="",$T54="")),AND(AF$51&gt;=$R54,AF$51&lt;$T54)),AND(NOT(OR($V54="",$X54="",)),AND(AF$51&gt;=$V54,AF$51&lt;$X54)),AND(NOT(OR($Z54="",$AB54="")),AND(AF$51&gt;=$Z54,AF$51&lt;$AB54))),"",AND(AF$51&gt;=$L54,AF$51&lt;=$O54),"○",TRUE,"")</f>
        <v/>
      </c>
      <c r="AG54" s="349" t="str" cm="1">
        <f t="array" ref="AG54">_xlfn.IFS(OR(AND(NOT(OR($R54="",$T54="")),AND(AG$51&gt;=$R54,AG$51&lt;$T54)),AND(NOT(OR($V54="",$X54="",)),AND(AG$51&gt;=$V54,AG$51&lt;$X54)),AND(NOT(OR($Z54="",$AB54="")),AND(AG$51&gt;=$Z54,AG$51&lt;$AB54))),"",AND(AG$51&gt;=$L54,AG$51&lt;=$O54),"○",TRUE,"")</f>
        <v/>
      </c>
      <c r="AH54" s="349" t="str" cm="1">
        <f t="array" ref="AH54">_xlfn.IFS(OR(AND(NOT(OR($R54="",$T54="")),AND(AH$51&gt;=$R54,AH$51&lt;$T54)),AND(NOT(OR($V54="",$X54="",)),AND(AH$51&gt;=$V54,AH$51&lt;$X54)),AND(NOT(OR($Z54="",$AB54="")),AND(AH$51&gt;=$Z54,AH$51&lt;$AB54))),"",AND(AH$51&gt;=$L54,AH$51&lt;=$O54),"○",TRUE,"")</f>
        <v/>
      </c>
      <c r="AI54" s="349" t="str" cm="1">
        <f t="array" ref="AI54">_xlfn.IFS(OR(AND(NOT(OR($R54="",$T54="")),AND(AI$51&gt;=$R54,AI$51&lt;$T54)),AND(NOT(OR($V54="",$X54="",)),AND(AI$51&gt;=$V54,AI$51&lt;$X54)),AND(NOT(OR($Z54="",$AB54="")),AND(AI$51&gt;=$Z54,AI$51&lt;$AB54))),"",AND(AI$51&gt;=$L54,AI$51&lt;=$O54),"○",TRUE,"")</f>
        <v/>
      </c>
      <c r="AJ54" s="349" t="str" cm="1">
        <f t="array" ref="AJ54">_xlfn.IFS(OR(AND(NOT(OR($R54="",$T54="")),AND(AJ$51&gt;=$R54,AJ$51&lt;$T54)),AND(NOT(OR($V54="",$X54="",)),AND(AJ$51&gt;=$V54,AJ$51&lt;$X54)),AND(NOT(OR($Z54="",$AB54="")),AND(AJ$51&gt;=$Z54,AJ$51&lt;$AB54))),"",AND(AJ$51&gt;=$L54,AJ$51&lt;=$O54),"○",TRUE,"")</f>
        <v/>
      </c>
      <c r="AK54" s="349" t="str" cm="1">
        <f t="array" ref="AK54">_xlfn.IFS(OR(AND(NOT(OR($R54="",$T54="")),AND(AK$51&gt;=$R54,AK$51&lt;$T54)),AND(NOT(OR($V54="",$X54="",)),AND(AK$51&gt;=$V54,AK$51&lt;$X54)),AND(NOT(OR($Z54="",$AB54="")),AND(AK$51&gt;=$Z54,AK$51&lt;$AB54))),"",AND(AK$51&gt;=$L54,AK$51&lt;=$O54),"○",TRUE,"")</f>
        <v/>
      </c>
      <c r="AL54" s="349" t="str" cm="1">
        <f t="array" ref="AL54">_xlfn.IFS(OR(AND(NOT(OR($R54="",$T54="")),AND(AL$51&gt;=$R54,AL$51&lt;$T54)),AND(NOT(OR($V54="",$X54="",)),AND(AL$51&gt;=$V54,AL$51&lt;$X54)),AND(NOT(OR($Z54="",$AB54="")),AND(AL$51&gt;=$Z54,AL$51&lt;$AB54))),"",AND(AL$51&gt;=$L54,AL$51&lt;=$O54),"○",TRUE,"")</f>
        <v/>
      </c>
      <c r="AM54" s="349" t="str" cm="1">
        <f t="array" ref="AM54">_xlfn.IFS(OR(AND(NOT(OR($R54="",$T54="")),AND(AM$51&gt;=$R54,AM$51&lt;$T54)),AND(NOT(OR($V54="",$X54="",)),AND(AM$51&gt;=$V54,AM$51&lt;$X54)),AND(NOT(OR($Z54="",$AB54="")),AND(AM$51&gt;=$Z54,AM$51&lt;$AB54))),"",AND(AM$51&gt;=$L54,AM$51&lt;=$O54),"○",TRUE,"")</f>
        <v/>
      </c>
      <c r="AN54" s="349" t="str" cm="1">
        <f t="array" ref="AN54">_xlfn.IFS(OR(AND(NOT(OR($R54="",$T54="")),AND(AN$51&gt;=$R54,AN$51&lt;$T54)),AND(NOT(OR($V54="",$X54="",)),AND(AN$51&gt;=$V54,AN$51&lt;$X54)),AND(NOT(OR($Z54="",$AB54="")),AND(AN$51&gt;=$Z54,AN$51&lt;$AB54))),"",AND(AN$51&gt;=$L54,AN$51&lt;=$O54),"○",TRUE,"")</f>
        <v/>
      </c>
      <c r="AO54" s="349" t="str" cm="1">
        <f t="array" ref="AO54">_xlfn.IFS(OR(AND(NOT(OR($R54="",$T54="")),AND(AO$51&gt;=$R54,AO$51&lt;$T54)),AND(NOT(OR($V54="",$X54="",)),AND(AO$51&gt;=$V54,AO$51&lt;$X54)),AND(NOT(OR($Z54="",$AB54="")),AND(AO$51&gt;=$Z54,AO$51&lt;$AB54))),"",AND(AO$51&gt;=$L54,AO$51&lt;=$O54),"○",TRUE,"")</f>
        <v/>
      </c>
      <c r="AP54" s="349" t="str" cm="1">
        <f t="array" ref="AP54">_xlfn.IFS(OR(AND(NOT(OR($R54="",$T54="")),AND(AP$51&gt;=$R54,AP$51&lt;$T54)),AND(NOT(OR($V54="",$X54="",)),AND(AP$51&gt;=$V54,AP$51&lt;$X54)),AND(NOT(OR($Z54="",$AB54="")),AND(AP$51&gt;=$Z54,AP$51&lt;$AB54))),"",AND(AP$51&gt;=$L54,AP$51&lt;=$O54),"○",TRUE,"")</f>
        <v/>
      </c>
      <c r="AQ54" s="349" t="str" cm="1">
        <f t="array" ref="AQ54">_xlfn.IFS(OR(AND(NOT(OR($R54="",$T54="")),AND(AQ$51&gt;=$R54,AQ$51&lt;$T54)),AND(NOT(OR($V54="",$X54="",)),AND(AQ$51&gt;=$V54,AQ$51&lt;$X54)),AND(NOT(OR($Z54="",$AB54="")),AND(AQ$51&gt;=$Z54,AQ$51&lt;$AB54))),"",AND(AQ$51&gt;=$L54,AQ$51&lt;=$O54),"○",TRUE,"")</f>
        <v/>
      </c>
      <c r="AR54" s="349" t="str" cm="1">
        <f t="array" ref="AR54">_xlfn.IFS(OR(AND(NOT(OR($R54="",$T54="")),AND(AR$51&gt;=$R54,AR$51&lt;$T54)),AND(NOT(OR($V54="",$X54="",)),AND(AR$51&gt;=$V54,AR$51&lt;$X54)),AND(NOT(OR($Z54="",$AB54="")),AND(AR$51&gt;=$Z54,AR$51&lt;$AB54))),"",AND(AR$51&gt;=$L54,AR$51&lt;=$O54),"○",TRUE,"")</f>
        <v/>
      </c>
      <c r="AS54" s="349" t="str" cm="1">
        <f t="array" ref="AS54">_xlfn.IFS(OR(AND(NOT(OR($R54="",$T54="")),AND(AS$51&gt;=$R54,AS$51&lt;$T54)),AND(NOT(OR($V54="",$X54="",)),AND(AS$51&gt;=$V54,AS$51&lt;$X54)),AND(NOT(OR($Z54="",$AB54="")),AND(AS$51&gt;=$Z54,AS$51&lt;$AB54))),"",AND(AS$51&gt;=$L54,AS$51&lt;=$O54),"○",TRUE,"")</f>
        <v/>
      </c>
      <c r="AT54" s="349" t="str" cm="1">
        <f t="array" ref="AT54">_xlfn.IFS(OR(AND(NOT(OR($R54="",$T54="")),AND(AT$51&gt;=$R54,AT$51&lt;$T54)),AND(NOT(OR($V54="",$X54="",)),AND(AT$51&gt;=$V54,AT$51&lt;$X54)),AND(NOT(OR($Z54="",$AB54="")),AND(AT$51&gt;=$Z54,AT$51&lt;$AB54))),"",AND(AT$51&gt;=$L54,AT$51&lt;=$O54),"○",TRUE,"")</f>
        <v/>
      </c>
      <c r="AU54" s="349" t="str" cm="1">
        <f t="array" ref="AU54">_xlfn.IFS(OR(AND(NOT(OR($R54="",$T54="")),AND(AU$51&gt;=$R54,AU$51&lt;$T54)),AND(NOT(OR($V54="",$X54="",)),AND(AU$51&gt;=$V54,AU$51&lt;$X54)),AND(NOT(OR($Z54="",$AB54="")),AND(AU$51&gt;=$Z54,AU$51&lt;$AB54))),"",AND(AU$51&gt;=$L54,AU$51&lt;=$O54),"○",TRUE,"")</f>
        <v/>
      </c>
      <c r="AV54" s="349" t="str" cm="1">
        <f t="array" ref="AV54">_xlfn.IFS(OR(AND(NOT(OR($R54="",$T54="")),AND(AV$51&gt;=$R54,AV$51&lt;$T54)),AND(NOT(OR($V54="",$X54="",)),AND(AV$51&gt;=$V54,AV$51&lt;$X54)),AND(NOT(OR($Z54="",$AB54="")),AND(AV$51&gt;=$Z54,AV$51&lt;$AB54))),"",AND(AV$51&gt;=$L54,AV$51&lt;=$O54),"○",TRUE,"")</f>
        <v/>
      </c>
      <c r="AW54" s="349" t="str" cm="1">
        <f t="array" ref="AW54">_xlfn.IFS(OR(AND(NOT(OR($R54="",$T54="")),AND(AW$51&gt;=$R54,AW$51&lt;$T54)),AND(NOT(OR($V54="",$X54="",)),AND(AW$51&gt;=$V54,AW$51&lt;$X54)),AND(NOT(OR($Z54="",$AB54="")),AND(AW$51&gt;=$Z54,AW$51&lt;$AB54))),"",AND(AW$51&gt;=$L54,AW$51&lt;=$O54),"○",TRUE,"")</f>
        <v/>
      </c>
      <c r="AX54" s="349" t="str" cm="1">
        <f t="array" ref="AX54">_xlfn.IFS(OR(AND(NOT(OR($R54="",$T54="")),AND(AX$51&gt;=$R54,AX$51&lt;$T54)),AND(NOT(OR($V54="",$X54="",)),AND(AX$51&gt;=$V54,AX$51&lt;$X54)),AND(NOT(OR($Z54="",$AB54="")),AND(AX$51&gt;=$Z54,AX$51&lt;$AB54))),"",AND(AX$51&gt;=$L54,AX$51&lt;=$O54),"○",TRUE,"")</f>
        <v/>
      </c>
      <c r="AY54" s="349" t="str" cm="1">
        <f t="array" ref="AY54">_xlfn.IFS(OR(AND(NOT(OR($R54="",$T54="")),AND(AY$51&gt;=$R54,AY$51&lt;$T54)),AND(NOT(OR($V54="",$X54="",)),AND(AY$51&gt;=$V54,AY$51&lt;$X54)),AND(NOT(OR($Z54="",$AB54="")),AND(AY$51&gt;=$Z54,AY$51&lt;$AB54))),"",AND(AY$51&gt;=$L54,AY$51&lt;=$O54),"○",TRUE,"")</f>
        <v/>
      </c>
      <c r="AZ54" s="349" t="str" cm="1">
        <f t="array" ref="AZ54">_xlfn.IFS(OR(AND(NOT(OR($R54="",$T54="")),AND(AZ$51&gt;=$R54,AZ$51&lt;$T54)),AND(NOT(OR($V54="",$X54="",)),AND(AZ$51&gt;=$V54,AZ$51&lt;$X54)),AND(NOT(OR($Z54="",$AB54="")),AND(AZ$51&gt;=$Z54,AZ$51&lt;$AB54))),"",AND(AZ$51&gt;=$L54,AZ$51&lt;=$O54),"○",TRUE,"")</f>
        <v/>
      </c>
      <c r="BA54" s="349" t="str" cm="1">
        <f t="array" ref="BA54">_xlfn.IFS(OR(AND(NOT(OR($R54="",$T54="")),AND(BA$51&gt;=$R54,BA$51&lt;$T54)),AND(NOT(OR($V54="",$X54="",)),AND(BA$51&gt;=$V54,BA$51&lt;$X54)),AND(NOT(OR($Z54="",$AB54="")),AND(BA$51&gt;=$Z54,BA$51&lt;$AB54))),"",AND(BA$51&gt;=$L54,BA$51&lt;=$O54),"○",TRUE,"")</f>
        <v/>
      </c>
      <c r="BB54" s="349" t="str" cm="1">
        <f t="array" ref="BB54">_xlfn.IFS(OR(AND(NOT(OR($R54="",$T54="")),AND(BB$51&gt;=$R54,BB$51&lt;$T54)),AND(NOT(OR($V54="",$X54="",)),AND(BB$51&gt;=$V54,BB$51&lt;$X54)),AND(NOT(OR($Z54="",$AB54="")),AND(BB$51&gt;=$Z54,BB$51&lt;$AB54))),"",AND(BB$51&gt;=$L54,BB$51&lt;=$O54),"○",TRUE,"")</f>
        <v/>
      </c>
      <c r="BC54" s="349" t="str" cm="1">
        <f t="array" ref="BC54">_xlfn.IFS(OR(AND(NOT(OR($R54="",$T54="")),AND(BC$51&gt;=$R54,BC$51&lt;$T54)),AND(NOT(OR($V54="",$X54="",)),AND(BC$51&gt;=$V54,BC$51&lt;$X54)),AND(NOT(OR($Z54="",$AB54="")),AND(BC$51&gt;=$Z54,BC$51&lt;$AB54))),"",AND(BC$51&gt;=$L54,BC$51&lt;=$O54),"○",TRUE,"")</f>
        <v/>
      </c>
      <c r="BF54" s="342" t="s">
        <v>732</v>
      </c>
    </row>
    <row r="55" spans="1:58" x14ac:dyDescent="0.3">
      <c r="A55" s="417">
        <v>2</v>
      </c>
      <c r="B55" s="900"/>
      <c r="C55" s="901"/>
      <c r="D55" s="902"/>
      <c r="E55" s="900"/>
      <c r="F55" s="901"/>
      <c r="G55" s="901"/>
      <c r="H55" s="902"/>
      <c r="I55" s="901"/>
      <c r="J55" s="901"/>
      <c r="K55" s="901"/>
      <c r="L55" s="897"/>
      <c r="M55" s="897"/>
      <c r="N55" s="897"/>
      <c r="O55" s="897"/>
      <c r="P55" s="897"/>
      <c r="Q55" s="897"/>
      <c r="R55" s="897"/>
      <c r="S55" s="897"/>
      <c r="T55" s="897"/>
      <c r="U55" s="897"/>
      <c r="V55" s="897"/>
      <c r="W55" s="897"/>
      <c r="X55" s="897"/>
      <c r="Y55" s="897"/>
      <c r="Z55" s="897"/>
      <c r="AA55" s="897"/>
      <c r="AB55" s="898"/>
      <c r="AC55" s="899"/>
      <c r="AD55" s="350" t="str">
        <f t="shared" ref="AD55:AD93" si="14">IF(B55=0,"",B55)</f>
        <v/>
      </c>
      <c r="AE55" s="349" t="str" cm="1">
        <f t="array" ref="AE55">_xlfn.IFS(OR(AND(NOT(OR($R55="",$T55="")),AND(AE$51&gt;=$R55,AE$51&lt;$T55)),AND(NOT(OR($V55="",$X55="",)),AND(AE$51&gt;=$V55,AE$51&lt;$X55)),AND(NOT(OR($Z55="",$AB55="")),AND(AE$51&gt;=$Z55,AE$51&lt;$AB55))),"",AND(AE$51&gt;=$L55,AE$51&lt;=$O55),"○",TRUE,"")</f>
        <v/>
      </c>
      <c r="AF55" s="349" t="str" cm="1">
        <f t="array" ref="AF55">_xlfn.IFS(OR(AND(NOT(OR($R55="",$T55="")),AND(AF$51&gt;=$R55,AF$51&lt;$T55)),AND(NOT(OR($V55="",$X55="",)),AND(AF$51&gt;=$V55,AF$51&lt;$X55)),AND(NOT(OR($Z55="",$AB55="")),AND(AF$51&gt;=$Z55,AF$51&lt;$AB55))),"",AND(AF$51&gt;=$L55,AF$51&lt;=$O55),"○",TRUE,"")</f>
        <v/>
      </c>
      <c r="AG55" s="349" t="str" cm="1">
        <f t="array" ref="AG55">_xlfn.IFS(OR(AND(NOT(OR($R55="",$T55="")),AND(AG$51&gt;=$R55,AG$51&lt;$T55)),AND(NOT(OR($V55="",$X55="",)),AND(AG$51&gt;=$V55,AG$51&lt;$X55)),AND(NOT(OR($Z55="",$AB55="")),AND(AG$51&gt;=$Z55,AG$51&lt;$AB55))),"",AND(AG$51&gt;=$L55,AG$51&lt;=$O55),"○",TRUE,"")</f>
        <v/>
      </c>
      <c r="AH55" s="349" t="str" cm="1">
        <f t="array" ref="AH55">_xlfn.IFS(OR(AND(NOT(OR($R55="",$T55="")),AND(AH$51&gt;=$R55,AH$51&lt;$T55)),AND(NOT(OR($V55="",$X55="",)),AND(AH$51&gt;=$V55,AH$51&lt;$X55)),AND(NOT(OR($Z55="",$AB55="")),AND(AH$51&gt;=$Z55,AH$51&lt;$AB55))),"",AND(AH$51&gt;=$L55,AH$51&lt;=$O55),"○",TRUE,"")</f>
        <v/>
      </c>
      <c r="AI55" s="349" t="str" cm="1">
        <f t="array" ref="AI55">_xlfn.IFS(OR(AND(NOT(OR($R55="",$T55="")),AND(AI$51&gt;=$R55,AI$51&lt;$T55)),AND(NOT(OR($V55="",$X55="",)),AND(AI$51&gt;=$V55,AI$51&lt;$X55)),AND(NOT(OR($Z55="",$AB55="")),AND(AI$51&gt;=$Z55,AI$51&lt;$AB55))),"",AND(AI$51&gt;=$L55,AI$51&lt;=$O55),"○",TRUE,"")</f>
        <v/>
      </c>
      <c r="AJ55" s="349" t="str" cm="1">
        <f t="array" ref="AJ55">_xlfn.IFS(OR(AND(NOT(OR($R55="",$T55="")),AND(AJ$51&gt;=$R55,AJ$51&lt;$T55)),AND(NOT(OR($V55="",$X55="",)),AND(AJ$51&gt;=$V55,AJ$51&lt;$X55)),AND(NOT(OR($Z55="",$AB55="")),AND(AJ$51&gt;=$Z55,AJ$51&lt;$AB55))),"",AND(AJ$51&gt;=$L55,AJ$51&lt;=$O55),"○",TRUE,"")</f>
        <v/>
      </c>
      <c r="AK55" s="349" t="str" cm="1">
        <f t="array" ref="AK55">_xlfn.IFS(OR(AND(NOT(OR($R55="",$T55="")),AND(AK$51&gt;=$R55,AK$51&lt;$T55)),AND(NOT(OR($V55="",$X55="",)),AND(AK$51&gt;=$V55,AK$51&lt;$X55)),AND(NOT(OR($Z55="",$AB55="")),AND(AK$51&gt;=$Z55,AK$51&lt;$AB55))),"",AND(AK$51&gt;=$L55,AK$51&lt;=$O55),"○",TRUE,"")</f>
        <v/>
      </c>
      <c r="AL55" s="349" t="str" cm="1">
        <f t="array" ref="AL55">_xlfn.IFS(OR(AND(NOT(OR($R55="",$T55="")),AND(AL$51&gt;=$R55,AL$51&lt;$T55)),AND(NOT(OR($V55="",$X55="",)),AND(AL$51&gt;=$V55,AL$51&lt;$X55)),AND(NOT(OR($Z55="",$AB55="")),AND(AL$51&gt;=$Z55,AL$51&lt;$AB55))),"",AND(AL$51&gt;=$L55,AL$51&lt;=$O55),"○",TRUE,"")</f>
        <v/>
      </c>
      <c r="AM55" s="349" t="str" cm="1">
        <f t="array" ref="AM55">_xlfn.IFS(OR(AND(NOT(OR($R55="",$T55="")),AND(AM$51&gt;=$R55,AM$51&lt;$T55)),AND(NOT(OR($V55="",$X55="",)),AND(AM$51&gt;=$V55,AM$51&lt;$X55)),AND(NOT(OR($Z55="",$AB55="")),AND(AM$51&gt;=$Z55,AM$51&lt;$AB55))),"",AND(AM$51&gt;=$L55,AM$51&lt;=$O55),"○",TRUE,"")</f>
        <v/>
      </c>
      <c r="AN55" s="349" t="str" cm="1">
        <f t="array" ref="AN55">_xlfn.IFS(OR(AND(NOT(OR($R55="",$T55="")),AND(AN$51&gt;=$R55,AN$51&lt;$T55)),AND(NOT(OR($V55="",$X55="",)),AND(AN$51&gt;=$V55,AN$51&lt;$X55)),AND(NOT(OR($Z55="",$AB55="")),AND(AN$51&gt;=$Z55,AN$51&lt;$AB55))),"",AND(AN$51&gt;=$L55,AN$51&lt;=$O55),"○",TRUE,"")</f>
        <v/>
      </c>
      <c r="AO55" s="349" t="str" cm="1">
        <f t="array" ref="AO55">_xlfn.IFS(OR(AND(NOT(OR($R55="",$T55="")),AND(AO$51&gt;=$R55,AO$51&lt;$T55)),AND(NOT(OR($V55="",$X55="",)),AND(AO$51&gt;=$V55,AO$51&lt;$X55)),AND(NOT(OR($Z55="",$AB55="")),AND(AO$51&gt;=$Z55,AO$51&lt;$AB55))),"",AND(AO$51&gt;=$L55,AO$51&lt;=$O55),"○",TRUE,"")</f>
        <v/>
      </c>
      <c r="AP55" s="349" t="str" cm="1">
        <f t="array" ref="AP55">_xlfn.IFS(OR(AND(NOT(OR($R55="",$T55="")),AND(AP$51&gt;=$R55,AP$51&lt;$T55)),AND(NOT(OR($V55="",$X55="",)),AND(AP$51&gt;=$V55,AP$51&lt;$X55)),AND(NOT(OR($Z55="",$AB55="")),AND(AP$51&gt;=$Z55,AP$51&lt;$AB55))),"",AND(AP$51&gt;=$L55,AP$51&lt;=$O55),"○",TRUE,"")</f>
        <v/>
      </c>
      <c r="AQ55" s="349" t="str" cm="1">
        <f t="array" ref="AQ55">_xlfn.IFS(OR(AND(NOT(OR($R55="",$T55="")),AND(AQ$51&gt;=$R55,AQ$51&lt;$T55)),AND(NOT(OR($V55="",$X55="",)),AND(AQ$51&gt;=$V55,AQ$51&lt;$X55)),AND(NOT(OR($Z55="",$AB55="")),AND(AQ$51&gt;=$Z55,AQ$51&lt;$AB55))),"",AND(AQ$51&gt;=$L55,AQ$51&lt;=$O55),"○",TRUE,"")</f>
        <v/>
      </c>
      <c r="AR55" s="349" t="str" cm="1">
        <f t="array" ref="AR55">_xlfn.IFS(OR(AND(NOT(OR($R55="",$T55="")),AND(AR$51&gt;=$R55,AR$51&lt;$T55)),AND(NOT(OR($V55="",$X55="",)),AND(AR$51&gt;=$V55,AR$51&lt;$X55)),AND(NOT(OR($Z55="",$AB55="")),AND(AR$51&gt;=$Z55,AR$51&lt;$AB55))),"",AND(AR$51&gt;=$L55,AR$51&lt;=$O55),"○",TRUE,"")</f>
        <v/>
      </c>
      <c r="AS55" s="349" t="str" cm="1">
        <f t="array" ref="AS55">_xlfn.IFS(OR(AND(NOT(OR($R55="",$T55="")),AND(AS$51&gt;=$R55,AS$51&lt;$T55)),AND(NOT(OR($V55="",$X55="",)),AND(AS$51&gt;=$V55,AS$51&lt;$X55)),AND(NOT(OR($Z55="",$AB55="")),AND(AS$51&gt;=$Z55,AS$51&lt;$AB55))),"",AND(AS$51&gt;=$L55,AS$51&lt;=$O55),"○",TRUE,"")</f>
        <v/>
      </c>
      <c r="AT55" s="349" t="str" cm="1">
        <f t="array" ref="AT55">_xlfn.IFS(OR(AND(NOT(OR($R55="",$T55="")),AND(AT$51&gt;=$R55,AT$51&lt;$T55)),AND(NOT(OR($V55="",$X55="",)),AND(AT$51&gt;=$V55,AT$51&lt;$X55)),AND(NOT(OR($Z55="",$AB55="")),AND(AT$51&gt;=$Z55,AT$51&lt;$AB55))),"",AND(AT$51&gt;=$L55,AT$51&lt;=$O55),"○",TRUE,"")</f>
        <v/>
      </c>
      <c r="AU55" s="349" t="str" cm="1">
        <f t="array" ref="AU55">_xlfn.IFS(OR(AND(NOT(OR($R55="",$T55="")),AND(AU$51&gt;=$R55,AU$51&lt;$T55)),AND(NOT(OR($V55="",$X55="",)),AND(AU$51&gt;=$V55,AU$51&lt;$X55)),AND(NOT(OR($Z55="",$AB55="")),AND(AU$51&gt;=$Z55,AU$51&lt;$AB55))),"",AND(AU$51&gt;=$L55,AU$51&lt;=$O55),"○",TRUE,"")</f>
        <v/>
      </c>
      <c r="AV55" s="349" t="str" cm="1">
        <f t="array" ref="AV55">_xlfn.IFS(OR(AND(NOT(OR($R55="",$T55="")),AND(AV$51&gt;=$R55,AV$51&lt;$T55)),AND(NOT(OR($V55="",$X55="",)),AND(AV$51&gt;=$V55,AV$51&lt;$X55)),AND(NOT(OR($Z55="",$AB55="")),AND(AV$51&gt;=$Z55,AV$51&lt;$AB55))),"",AND(AV$51&gt;=$L55,AV$51&lt;=$O55),"○",TRUE,"")</f>
        <v/>
      </c>
      <c r="AW55" s="349" t="str" cm="1">
        <f t="array" ref="AW55">_xlfn.IFS(OR(AND(NOT(OR($R55="",$T55="")),AND(AW$51&gt;=$R55,AW$51&lt;$T55)),AND(NOT(OR($V55="",$X55="",)),AND(AW$51&gt;=$V55,AW$51&lt;$X55)),AND(NOT(OR($Z55="",$AB55="")),AND(AW$51&gt;=$Z55,AW$51&lt;$AB55))),"",AND(AW$51&gt;=$L55,AW$51&lt;=$O55),"○",TRUE,"")</f>
        <v/>
      </c>
      <c r="AX55" s="349" t="str" cm="1">
        <f t="array" ref="AX55">_xlfn.IFS(OR(AND(NOT(OR($R55="",$T55="")),AND(AX$51&gt;=$R55,AX$51&lt;$T55)),AND(NOT(OR($V55="",$X55="",)),AND(AX$51&gt;=$V55,AX$51&lt;$X55)),AND(NOT(OR($Z55="",$AB55="")),AND(AX$51&gt;=$Z55,AX$51&lt;$AB55))),"",AND(AX$51&gt;=$L55,AX$51&lt;=$O55),"○",TRUE,"")</f>
        <v/>
      </c>
      <c r="AY55" s="349" t="str" cm="1">
        <f t="array" ref="AY55">_xlfn.IFS(OR(AND(NOT(OR($R55="",$T55="")),AND(AY$51&gt;=$R55,AY$51&lt;$T55)),AND(NOT(OR($V55="",$X55="",)),AND(AY$51&gt;=$V55,AY$51&lt;$X55)),AND(NOT(OR($Z55="",$AB55="")),AND(AY$51&gt;=$Z55,AY$51&lt;$AB55))),"",AND(AY$51&gt;=$L55,AY$51&lt;=$O55),"○",TRUE,"")</f>
        <v/>
      </c>
      <c r="AZ55" s="349" t="str" cm="1">
        <f t="array" ref="AZ55">_xlfn.IFS(OR(AND(NOT(OR($R55="",$T55="")),AND(AZ$51&gt;=$R55,AZ$51&lt;$T55)),AND(NOT(OR($V55="",$X55="",)),AND(AZ$51&gt;=$V55,AZ$51&lt;$X55)),AND(NOT(OR($Z55="",$AB55="")),AND(AZ$51&gt;=$Z55,AZ$51&lt;$AB55))),"",AND(AZ$51&gt;=$L55,AZ$51&lt;=$O55),"○",TRUE,"")</f>
        <v/>
      </c>
      <c r="BA55" s="349" t="str" cm="1">
        <f t="array" ref="BA55">_xlfn.IFS(OR(AND(NOT(OR($R55="",$T55="")),AND(BA$51&gt;=$R55,BA$51&lt;$T55)),AND(NOT(OR($V55="",$X55="",)),AND(BA$51&gt;=$V55,BA$51&lt;$X55)),AND(NOT(OR($Z55="",$AB55="")),AND(BA$51&gt;=$Z55,BA$51&lt;$AB55))),"",AND(BA$51&gt;=$L55,BA$51&lt;=$O55),"○",TRUE,"")</f>
        <v/>
      </c>
      <c r="BB55" s="349" t="str" cm="1">
        <f t="array" ref="BB55">_xlfn.IFS(OR(AND(NOT(OR($R55="",$T55="")),AND(BB$51&gt;=$R55,BB$51&lt;$T55)),AND(NOT(OR($V55="",$X55="",)),AND(BB$51&gt;=$V55,BB$51&lt;$X55)),AND(NOT(OR($Z55="",$AB55="")),AND(BB$51&gt;=$Z55,BB$51&lt;$AB55))),"",AND(BB$51&gt;=$L55,BB$51&lt;=$O55),"○",TRUE,"")</f>
        <v/>
      </c>
      <c r="BC55" s="349" t="str" cm="1">
        <f t="array" ref="BC55">_xlfn.IFS(OR(AND(NOT(OR($R55="",$T55="")),AND(BC$51&gt;=$R55,BC$51&lt;$T55)),AND(NOT(OR($V55="",$X55="",)),AND(BC$51&gt;=$V55,BC$51&lt;$X55)),AND(NOT(OR($Z55="",$AB55="")),AND(BC$51&gt;=$Z55,BC$51&lt;$AB55))),"",AND(BC$51&gt;=$L55,BC$51&lt;=$O55),"○",TRUE,"")</f>
        <v/>
      </c>
      <c r="BF55" s="342" t="s">
        <v>733</v>
      </c>
    </row>
    <row r="56" spans="1:58" x14ac:dyDescent="0.3">
      <c r="A56" s="417">
        <v>3</v>
      </c>
      <c r="B56" s="900"/>
      <c r="C56" s="901"/>
      <c r="D56" s="902"/>
      <c r="E56" s="900"/>
      <c r="F56" s="901"/>
      <c r="G56" s="901"/>
      <c r="H56" s="902"/>
      <c r="I56" s="901"/>
      <c r="J56" s="901"/>
      <c r="K56" s="901"/>
      <c r="L56" s="897"/>
      <c r="M56" s="897"/>
      <c r="N56" s="897"/>
      <c r="O56" s="897"/>
      <c r="P56" s="897"/>
      <c r="Q56" s="897"/>
      <c r="R56" s="897"/>
      <c r="S56" s="897"/>
      <c r="T56" s="897"/>
      <c r="U56" s="897"/>
      <c r="V56" s="897"/>
      <c r="W56" s="897"/>
      <c r="X56" s="897"/>
      <c r="Y56" s="897"/>
      <c r="Z56" s="897"/>
      <c r="AA56" s="897"/>
      <c r="AB56" s="898"/>
      <c r="AC56" s="899"/>
      <c r="AD56" s="350" t="str">
        <f t="shared" si="14"/>
        <v/>
      </c>
      <c r="AE56" s="349" t="str" cm="1">
        <f t="array" ref="AE56">_xlfn.IFS(OR(AND(NOT(OR($R56="",$T56="")),AND(AE$51&gt;=$R56,AE$51&lt;$T56)),AND(NOT(OR($V56="",$X56="",)),AND(AE$51&gt;=$V56,AE$51&lt;$X56)),AND(NOT(OR($Z56="",$AB56="")),AND(AE$51&gt;=$Z56,AE$51&lt;$AB56))),"",AND(AE$51&gt;=$L56,AE$51&lt;=$O56),"○",TRUE,"")</f>
        <v/>
      </c>
      <c r="AF56" s="349" t="str" cm="1">
        <f t="array" ref="AF56">_xlfn.IFS(OR(AND(NOT(OR($R56="",$T56="")),AND(AF$51&gt;=$R56,AF$51&lt;$T56)),AND(NOT(OR($V56="",$X56="",)),AND(AF$51&gt;=$V56,AF$51&lt;$X56)),AND(NOT(OR($Z56="",$AB56="")),AND(AF$51&gt;=$Z56,AF$51&lt;$AB56))),"",AND(AF$51&gt;=$L56,AF$51&lt;=$O56),"○",TRUE,"")</f>
        <v/>
      </c>
      <c r="AG56" s="349" t="str" cm="1">
        <f t="array" ref="AG56">_xlfn.IFS(OR(AND(NOT(OR($R56="",$T56="")),AND(AG$51&gt;=$R56,AG$51&lt;$T56)),AND(NOT(OR($V56="",$X56="",)),AND(AG$51&gt;=$V56,AG$51&lt;$X56)),AND(NOT(OR($Z56="",$AB56="")),AND(AG$51&gt;=$Z56,AG$51&lt;$AB56))),"",AND(AG$51&gt;=$L56,AG$51&lt;=$O56),"○",TRUE,"")</f>
        <v/>
      </c>
      <c r="AH56" s="349" t="str" cm="1">
        <f t="array" ref="AH56">_xlfn.IFS(OR(AND(NOT(OR($R56="",$T56="")),AND(AH$51&gt;=$R56,AH$51&lt;$T56)),AND(NOT(OR($V56="",$X56="",)),AND(AH$51&gt;=$V56,AH$51&lt;$X56)),AND(NOT(OR($Z56="",$AB56="")),AND(AH$51&gt;=$Z56,AH$51&lt;$AB56))),"",AND(AH$51&gt;=$L56,AH$51&lt;=$O56),"○",TRUE,"")</f>
        <v/>
      </c>
      <c r="AI56" s="349" t="str" cm="1">
        <f t="array" ref="AI56">_xlfn.IFS(OR(AND(NOT(OR($R56="",$T56="")),AND(AI$51&gt;=$R56,AI$51&lt;$T56)),AND(NOT(OR($V56="",$X56="",)),AND(AI$51&gt;=$V56,AI$51&lt;$X56)),AND(NOT(OR($Z56="",$AB56="")),AND(AI$51&gt;=$Z56,AI$51&lt;$AB56))),"",AND(AI$51&gt;=$L56,AI$51&lt;=$O56),"○",TRUE,"")</f>
        <v/>
      </c>
      <c r="AJ56" s="349" t="str" cm="1">
        <f t="array" ref="AJ56">_xlfn.IFS(OR(AND(NOT(OR($R56="",$T56="")),AND(AJ$51&gt;=$R56,AJ$51&lt;$T56)),AND(NOT(OR($V56="",$X56="",)),AND(AJ$51&gt;=$V56,AJ$51&lt;$X56)),AND(NOT(OR($Z56="",$AB56="")),AND(AJ$51&gt;=$Z56,AJ$51&lt;$AB56))),"",AND(AJ$51&gt;=$L56,AJ$51&lt;=$O56),"○",TRUE,"")</f>
        <v/>
      </c>
      <c r="AK56" s="349" t="str" cm="1">
        <f t="array" ref="AK56">_xlfn.IFS(OR(AND(NOT(OR($R56="",$T56="")),AND(AK$51&gt;=$R56,AK$51&lt;$T56)),AND(NOT(OR($V56="",$X56="",)),AND(AK$51&gt;=$V56,AK$51&lt;$X56)),AND(NOT(OR($Z56="",$AB56="")),AND(AK$51&gt;=$Z56,AK$51&lt;$AB56))),"",AND(AK$51&gt;=$L56,AK$51&lt;=$O56),"○",TRUE,"")</f>
        <v/>
      </c>
      <c r="AL56" s="349" t="str" cm="1">
        <f t="array" ref="AL56">_xlfn.IFS(OR(AND(NOT(OR($R56="",$T56="")),AND(AL$51&gt;=$R56,AL$51&lt;$T56)),AND(NOT(OR($V56="",$X56="",)),AND(AL$51&gt;=$V56,AL$51&lt;$X56)),AND(NOT(OR($Z56="",$AB56="")),AND(AL$51&gt;=$Z56,AL$51&lt;$AB56))),"",AND(AL$51&gt;=$L56,AL$51&lt;=$O56),"○",TRUE,"")</f>
        <v/>
      </c>
      <c r="AM56" s="349" t="str" cm="1">
        <f t="array" ref="AM56">_xlfn.IFS(OR(AND(NOT(OR($R56="",$T56="")),AND(AM$51&gt;=$R56,AM$51&lt;$T56)),AND(NOT(OR($V56="",$X56="",)),AND(AM$51&gt;=$V56,AM$51&lt;$X56)),AND(NOT(OR($Z56="",$AB56="")),AND(AM$51&gt;=$Z56,AM$51&lt;$AB56))),"",AND(AM$51&gt;=$L56,AM$51&lt;=$O56),"○",TRUE,"")</f>
        <v/>
      </c>
      <c r="AN56" s="349" t="str" cm="1">
        <f t="array" ref="AN56">_xlfn.IFS(OR(AND(NOT(OR($R56="",$T56="")),AND(AN$51&gt;=$R56,AN$51&lt;$T56)),AND(NOT(OR($V56="",$X56="",)),AND(AN$51&gt;=$V56,AN$51&lt;$X56)),AND(NOT(OR($Z56="",$AB56="")),AND(AN$51&gt;=$Z56,AN$51&lt;$AB56))),"",AND(AN$51&gt;=$L56,AN$51&lt;=$O56),"○",TRUE,"")</f>
        <v/>
      </c>
      <c r="AO56" s="349" t="str" cm="1">
        <f t="array" ref="AO56">_xlfn.IFS(OR(AND(NOT(OR($R56="",$T56="")),AND(AO$51&gt;=$R56,AO$51&lt;$T56)),AND(NOT(OR($V56="",$X56="",)),AND(AO$51&gt;=$V56,AO$51&lt;$X56)),AND(NOT(OR($Z56="",$AB56="")),AND(AO$51&gt;=$Z56,AO$51&lt;$AB56))),"",AND(AO$51&gt;=$L56,AO$51&lt;=$O56),"○",TRUE,"")</f>
        <v/>
      </c>
      <c r="AP56" s="349" t="str" cm="1">
        <f t="array" ref="AP56">_xlfn.IFS(OR(AND(NOT(OR($R56="",$T56="")),AND(AP$51&gt;=$R56,AP$51&lt;$T56)),AND(NOT(OR($V56="",$X56="",)),AND(AP$51&gt;=$V56,AP$51&lt;$X56)),AND(NOT(OR($Z56="",$AB56="")),AND(AP$51&gt;=$Z56,AP$51&lt;$AB56))),"",AND(AP$51&gt;=$L56,AP$51&lt;=$O56),"○",TRUE,"")</f>
        <v/>
      </c>
      <c r="AQ56" s="349" t="str" cm="1">
        <f t="array" ref="AQ56">_xlfn.IFS(OR(AND(NOT(OR($R56="",$T56="")),AND(AQ$51&gt;=$R56,AQ$51&lt;$T56)),AND(NOT(OR($V56="",$X56="",)),AND(AQ$51&gt;=$V56,AQ$51&lt;$X56)),AND(NOT(OR($Z56="",$AB56="")),AND(AQ$51&gt;=$Z56,AQ$51&lt;$AB56))),"",AND(AQ$51&gt;=$L56,AQ$51&lt;=$O56),"○",TRUE,"")</f>
        <v/>
      </c>
      <c r="AR56" s="349" t="str" cm="1">
        <f t="array" ref="AR56">_xlfn.IFS(OR(AND(NOT(OR($R56="",$T56="")),AND(AR$51&gt;=$R56,AR$51&lt;$T56)),AND(NOT(OR($V56="",$X56="",)),AND(AR$51&gt;=$V56,AR$51&lt;$X56)),AND(NOT(OR($Z56="",$AB56="")),AND(AR$51&gt;=$Z56,AR$51&lt;$AB56))),"",AND(AR$51&gt;=$L56,AR$51&lt;=$O56),"○",TRUE,"")</f>
        <v/>
      </c>
      <c r="AS56" s="349" t="str" cm="1">
        <f t="array" ref="AS56">_xlfn.IFS(OR(AND(NOT(OR($R56="",$T56="")),AND(AS$51&gt;=$R56,AS$51&lt;$T56)),AND(NOT(OR($V56="",$X56="",)),AND(AS$51&gt;=$V56,AS$51&lt;$X56)),AND(NOT(OR($Z56="",$AB56="")),AND(AS$51&gt;=$Z56,AS$51&lt;$AB56))),"",AND(AS$51&gt;=$L56,AS$51&lt;=$O56),"○",TRUE,"")</f>
        <v/>
      </c>
      <c r="AT56" s="349" t="str" cm="1">
        <f t="array" ref="AT56">_xlfn.IFS(OR(AND(NOT(OR($R56="",$T56="")),AND(AT$51&gt;=$R56,AT$51&lt;$T56)),AND(NOT(OR($V56="",$X56="",)),AND(AT$51&gt;=$V56,AT$51&lt;$X56)),AND(NOT(OR($Z56="",$AB56="")),AND(AT$51&gt;=$Z56,AT$51&lt;$AB56))),"",AND(AT$51&gt;=$L56,AT$51&lt;=$O56),"○",TRUE,"")</f>
        <v/>
      </c>
      <c r="AU56" s="349" t="str" cm="1">
        <f t="array" ref="AU56">_xlfn.IFS(OR(AND(NOT(OR($R56="",$T56="")),AND(AU$51&gt;=$R56,AU$51&lt;$T56)),AND(NOT(OR($V56="",$X56="",)),AND(AU$51&gt;=$V56,AU$51&lt;$X56)),AND(NOT(OR($Z56="",$AB56="")),AND(AU$51&gt;=$Z56,AU$51&lt;$AB56))),"",AND(AU$51&gt;=$L56,AU$51&lt;=$O56),"○",TRUE,"")</f>
        <v/>
      </c>
      <c r="AV56" s="349" t="str" cm="1">
        <f t="array" ref="AV56">_xlfn.IFS(OR(AND(NOT(OR($R56="",$T56="")),AND(AV$51&gt;=$R56,AV$51&lt;$T56)),AND(NOT(OR($V56="",$X56="",)),AND(AV$51&gt;=$V56,AV$51&lt;$X56)),AND(NOT(OR($Z56="",$AB56="")),AND(AV$51&gt;=$Z56,AV$51&lt;$AB56))),"",AND(AV$51&gt;=$L56,AV$51&lt;=$O56),"○",TRUE,"")</f>
        <v/>
      </c>
      <c r="AW56" s="349" t="str" cm="1">
        <f t="array" ref="AW56">_xlfn.IFS(OR(AND(NOT(OR($R56="",$T56="")),AND(AW$51&gt;=$R56,AW$51&lt;$T56)),AND(NOT(OR($V56="",$X56="",)),AND(AW$51&gt;=$V56,AW$51&lt;$X56)),AND(NOT(OR($Z56="",$AB56="")),AND(AW$51&gt;=$Z56,AW$51&lt;$AB56))),"",AND(AW$51&gt;=$L56,AW$51&lt;=$O56),"○",TRUE,"")</f>
        <v/>
      </c>
      <c r="AX56" s="349" t="str" cm="1">
        <f t="array" ref="AX56">_xlfn.IFS(OR(AND(NOT(OR($R56="",$T56="")),AND(AX$51&gt;=$R56,AX$51&lt;$T56)),AND(NOT(OR($V56="",$X56="",)),AND(AX$51&gt;=$V56,AX$51&lt;$X56)),AND(NOT(OR($Z56="",$AB56="")),AND(AX$51&gt;=$Z56,AX$51&lt;$AB56))),"",AND(AX$51&gt;=$L56,AX$51&lt;=$O56),"○",TRUE,"")</f>
        <v/>
      </c>
      <c r="AY56" s="349" t="str" cm="1">
        <f t="array" ref="AY56">_xlfn.IFS(OR(AND(NOT(OR($R56="",$T56="")),AND(AY$51&gt;=$R56,AY$51&lt;$T56)),AND(NOT(OR($V56="",$X56="",)),AND(AY$51&gt;=$V56,AY$51&lt;$X56)),AND(NOT(OR($Z56="",$AB56="")),AND(AY$51&gt;=$Z56,AY$51&lt;$AB56))),"",AND(AY$51&gt;=$L56,AY$51&lt;=$O56),"○",TRUE,"")</f>
        <v/>
      </c>
      <c r="AZ56" s="349" t="str" cm="1">
        <f t="array" ref="AZ56">_xlfn.IFS(OR(AND(NOT(OR($R56="",$T56="")),AND(AZ$51&gt;=$R56,AZ$51&lt;$T56)),AND(NOT(OR($V56="",$X56="",)),AND(AZ$51&gt;=$V56,AZ$51&lt;$X56)),AND(NOT(OR($Z56="",$AB56="")),AND(AZ$51&gt;=$Z56,AZ$51&lt;$AB56))),"",AND(AZ$51&gt;=$L56,AZ$51&lt;=$O56),"○",TRUE,"")</f>
        <v/>
      </c>
      <c r="BA56" s="349" t="str" cm="1">
        <f t="array" ref="BA56">_xlfn.IFS(OR(AND(NOT(OR($R56="",$T56="")),AND(BA$51&gt;=$R56,BA$51&lt;$T56)),AND(NOT(OR($V56="",$X56="",)),AND(BA$51&gt;=$V56,BA$51&lt;$X56)),AND(NOT(OR($Z56="",$AB56="")),AND(BA$51&gt;=$Z56,BA$51&lt;$AB56))),"",AND(BA$51&gt;=$L56,BA$51&lt;=$O56),"○",TRUE,"")</f>
        <v/>
      </c>
      <c r="BB56" s="349" t="str" cm="1">
        <f t="array" ref="BB56">_xlfn.IFS(OR(AND(NOT(OR($R56="",$T56="")),AND(BB$51&gt;=$R56,BB$51&lt;$T56)),AND(NOT(OR($V56="",$X56="",)),AND(BB$51&gt;=$V56,BB$51&lt;$X56)),AND(NOT(OR($Z56="",$AB56="")),AND(BB$51&gt;=$Z56,BB$51&lt;$AB56))),"",AND(BB$51&gt;=$L56,BB$51&lt;=$O56),"○",TRUE,"")</f>
        <v/>
      </c>
      <c r="BC56" s="349" t="str" cm="1">
        <f t="array" ref="BC56">_xlfn.IFS(OR(AND(NOT(OR($R56="",$T56="")),AND(BC$51&gt;=$R56,BC$51&lt;$T56)),AND(NOT(OR($V56="",$X56="",)),AND(BC$51&gt;=$V56,BC$51&lt;$X56)),AND(NOT(OR($Z56="",$AB56="")),AND(BC$51&gt;=$Z56,BC$51&lt;$AB56))),"",AND(BC$51&gt;=$L56,BC$51&lt;=$O56),"○",TRUE,"")</f>
        <v/>
      </c>
      <c r="BF56" s="351" t="s">
        <v>669</v>
      </c>
    </row>
    <row r="57" spans="1:58" x14ac:dyDescent="0.3">
      <c r="A57" s="417">
        <v>4</v>
      </c>
      <c r="B57" s="900"/>
      <c r="C57" s="901"/>
      <c r="D57" s="902"/>
      <c r="E57" s="900"/>
      <c r="F57" s="901"/>
      <c r="G57" s="901"/>
      <c r="H57" s="902"/>
      <c r="I57" s="901"/>
      <c r="J57" s="901"/>
      <c r="K57" s="901"/>
      <c r="L57" s="897"/>
      <c r="M57" s="897"/>
      <c r="N57" s="897"/>
      <c r="O57" s="897"/>
      <c r="P57" s="897"/>
      <c r="Q57" s="897"/>
      <c r="R57" s="897"/>
      <c r="S57" s="897"/>
      <c r="T57" s="897"/>
      <c r="U57" s="897"/>
      <c r="V57" s="897"/>
      <c r="W57" s="897"/>
      <c r="X57" s="897"/>
      <c r="Y57" s="897"/>
      <c r="Z57" s="897"/>
      <c r="AA57" s="897"/>
      <c r="AB57" s="898"/>
      <c r="AC57" s="899"/>
      <c r="AD57" s="350" t="str">
        <f t="shared" si="14"/>
        <v/>
      </c>
      <c r="AE57" s="349" t="str" cm="1">
        <f t="array" ref="AE57">_xlfn.IFS(OR(AND(NOT(OR($R57="",$T57="")),AND(AE$51&gt;=$R57,AE$51&lt;$T57)),AND(NOT(OR($V57="",$X57="",)),AND(AE$51&gt;=$V57,AE$51&lt;$X57)),AND(NOT(OR($Z57="",$AB57="")),AND(AE$51&gt;=$Z57,AE$51&lt;$AB57))),"",AND(AE$51&gt;=$L57,AE$51&lt;=$O57),"○",TRUE,"")</f>
        <v/>
      </c>
      <c r="AF57" s="349" t="str" cm="1">
        <f t="array" ref="AF57">_xlfn.IFS(OR(AND(NOT(OR($R57="",$T57="")),AND(AF$51&gt;=$R57,AF$51&lt;$T57)),AND(NOT(OR($V57="",$X57="",)),AND(AF$51&gt;=$V57,AF$51&lt;$X57)),AND(NOT(OR($Z57="",$AB57="")),AND(AF$51&gt;=$Z57,AF$51&lt;$AB57))),"",AND(AF$51&gt;=$L57,AF$51&lt;=$O57),"○",TRUE,"")</f>
        <v/>
      </c>
      <c r="AG57" s="349" t="str" cm="1">
        <f t="array" ref="AG57">_xlfn.IFS(OR(AND(NOT(OR($R57="",$T57="")),AND(AG$51&gt;=$R57,AG$51&lt;$T57)),AND(NOT(OR($V57="",$X57="",)),AND(AG$51&gt;=$V57,AG$51&lt;$X57)),AND(NOT(OR($Z57="",$AB57="")),AND(AG$51&gt;=$Z57,AG$51&lt;$AB57))),"",AND(AG$51&gt;=$L57,AG$51&lt;=$O57),"○",TRUE,"")</f>
        <v/>
      </c>
      <c r="AH57" s="349" t="str" cm="1">
        <f t="array" ref="AH57">_xlfn.IFS(OR(AND(NOT(OR($R57="",$T57="")),AND(AH$51&gt;=$R57,AH$51&lt;$T57)),AND(NOT(OR($V57="",$X57="",)),AND(AH$51&gt;=$V57,AH$51&lt;$X57)),AND(NOT(OR($Z57="",$AB57="")),AND(AH$51&gt;=$Z57,AH$51&lt;$AB57))),"",AND(AH$51&gt;=$L57,AH$51&lt;=$O57),"○",TRUE,"")</f>
        <v/>
      </c>
      <c r="AI57" s="349" t="str" cm="1">
        <f t="array" ref="AI57">_xlfn.IFS(OR(AND(NOT(OR($R57="",$T57="")),AND(AI$51&gt;=$R57,AI$51&lt;$T57)),AND(NOT(OR($V57="",$X57="",)),AND(AI$51&gt;=$V57,AI$51&lt;$X57)),AND(NOT(OR($Z57="",$AB57="")),AND(AI$51&gt;=$Z57,AI$51&lt;$AB57))),"",AND(AI$51&gt;=$L57,AI$51&lt;=$O57),"○",TRUE,"")</f>
        <v/>
      </c>
      <c r="AJ57" s="349" t="str" cm="1">
        <f t="array" ref="AJ57">_xlfn.IFS(OR(AND(NOT(OR($R57="",$T57="")),AND(AJ$51&gt;=$R57,AJ$51&lt;$T57)),AND(NOT(OR($V57="",$X57="",)),AND(AJ$51&gt;=$V57,AJ$51&lt;$X57)),AND(NOT(OR($Z57="",$AB57="")),AND(AJ$51&gt;=$Z57,AJ$51&lt;$AB57))),"",AND(AJ$51&gt;=$L57,AJ$51&lt;=$O57),"○",TRUE,"")</f>
        <v/>
      </c>
      <c r="AK57" s="349" t="str" cm="1">
        <f t="array" ref="AK57">_xlfn.IFS(OR(AND(NOT(OR($R57="",$T57="")),AND(AK$51&gt;=$R57,AK$51&lt;$T57)),AND(NOT(OR($V57="",$X57="",)),AND(AK$51&gt;=$V57,AK$51&lt;$X57)),AND(NOT(OR($Z57="",$AB57="")),AND(AK$51&gt;=$Z57,AK$51&lt;$AB57))),"",AND(AK$51&gt;=$L57,AK$51&lt;=$O57),"○",TRUE,"")</f>
        <v/>
      </c>
      <c r="AL57" s="349" t="str" cm="1">
        <f t="array" ref="AL57">_xlfn.IFS(OR(AND(NOT(OR($R57="",$T57="")),AND(AL$51&gt;=$R57,AL$51&lt;$T57)),AND(NOT(OR($V57="",$X57="",)),AND(AL$51&gt;=$V57,AL$51&lt;$X57)),AND(NOT(OR($Z57="",$AB57="")),AND(AL$51&gt;=$Z57,AL$51&lt;$AB57))),"",AND(AL$51&gt;=$L57,AL$51&lt;=$O57),"○",TRUE,"")</f>
        <v/>
      </c>
      <c r="AM57" s="349" t="str" cm="1">
        <f t="array" ref="AM57">_xlfn.IFS(OR(AND(NOT(OR($R57="",$T57="")),AND(AM$51&gt;=$R57,AM$51&lt;$T57)),AND(NOT(OR($V57="",$X57="",)),AND(AM$51&gt;=$V57,AM$51&lt;$X57)),AND(NOT(OR($Z57="",$AB57="")),AND(AM$51&gt;=$Z57,AM$51&lt;$AB57))),"",AND(AM$51&gt;=$L57,AM$51&lt;=$O57),"○",TRUE,"")</f>
        <v/>
      </c>
      <c r="AN57" s="349" t="str" cm="1">
        <f t="array" ref="AN57">_xlfn.IFS(OR(AND(NOT(OR($R57="",$T57="")),AND(AN$51&gt;=$R57,AN$51&lt;$T57)),AND(NOT(OR($V57="",$X57="",)),AND(AN$51&gt;=$V57,AN$51&lt;$X57)),AND(NOT(OR($Z57="",$AB57="")),AND(AN$51&gt;=$Z57,AN$51&lt;$AB57))),"",AND(AN$51&gt;=$L57,AN$51&lt;=$O57),"○",TRUE,"")</f>
        <v/>
      </c>
      <c r="AO57" s="349" t="str" cm="1">
        <f t="array" ref="AO57">_xlfn.IFS(OR(AND(NOT(OR($R57="",$T57="")),AND(AO$51&gt;=$R57,AO$51&lt;$T57)),AND(NOT(OR($V57="",$X57="",)),AND(AO$51&gt;=$V57,AO$51&lt;$X57)),AND(NOT(OR($Z57="",$AB57="")),AND(AO$51&gt;=$Z57,AO$51&lt;$AB57))),"",AND(AO$51&gt;=$L57,AO$51&lt;=$O57),"○",TRUE,"")</f>
        <v/>
      </c>
      <c r="AP57" s="349" t="str" cm="1">
        <f t="array" ref="AP57">_xlfn.IFS(OR(AND(NOT(OR($R57="",$T57="")),AND(AP$51&gt;=$R57,AP$51&lt;$T57)),AND(NOT(OR($V57="",$X57="",)),AND(AP$51&gt;=$V57,AP$51&lt;$X57)),AND(NOT(OR($Z57="",$AB57="")),AND(AP$51&gt;=$Z57,AP$51&lt;$AB57))),"",AND(AP$51&gt;=$L57,AP$51&lt;=$O57),"○",TRUE,"")</f>
        <v/>
      </c>
      <c r="AQ57" s="349" t="str" cm="1">
        <f t="array" ref="AQ57">_xlfn.IFS(OR(AND(NOT(OR($R57="",$T57="")),AND(AQ$51&gt;=$R57,AQ$51&lt;$T57)),AND(NOT(OR($V57="",$X57="",)),AND(AQ$51&gt;=$V57,AQ$51&lt;$X57)),AND(NOT(OR($Z57="",$AB57="")),AND(AQ$51&gt;=$Z57,AQ$51&lt;$AB57))),"",AND(AQ$51&gt;=$L57,AQ$51&lt;=$O57),"○",TRUE,"")</f>
        <v/>
      </c>
      <c r="AR57" s="349" t="str" cm="1">
        <f t="array" ref="AR57">_xlfn.IFS(OR(AND(NOT(OR($R57="",$T57="")),AND(AR$51&gt;=$R57,AR$51&lt;$T57)),AND(NOT(OR($V57="",$X57="",)),AND(AR$51&gt;=$V57,AR$51&lt;$X57)),AND(NOT(OR($Z57="",$AB57="")),AND(AR$51&gt;=$Z57,AR$51&lt;$AB57))),"",AND(AR$51&gt;=$L57,AR$51&lt;=$O57),"○",TRUE,"")</f>
        <v/>
      </c>
      <c r="AS57" s="349" t="str" cm="1">
        <f t="array" ref="AS57">_xlfn.IFS(OR(AND(NOT(OR($R57="",$T57="")),AND(AS$51&gt;=$R57,AS$51&lt;$T57)),AND(NOT(OR($V57="",$X57="",)),AND(AS$51&gt;=$V57,AS$51&lt;$X57)),AND(NOT(OR($Z57="",$AB57="")),AND(AS$51&gt;=$Z57,AS$51&lt;$AB57))),"",AND(AS$51&gt;=$L57,AS$51&lt;=$O57),"○",TRUE,"")</f>
        <v/>
      </c>
      <c r="AT57" s="349" t="str" cm="1">
        <f t="array" ref="AT57">_xlfn.IFS(OR(AND(NOT(OR($R57="",$T57="")),AND(AT$51&gt;=$R57,AT$51&lt;$T57)),AND(NOT(OR($V57="",$X57="",)),AND(AT$51&gt;=$V57,AT$51&lt;$X57)),AND(NOT(OR($Z57="",$AB57="")),AND(AT$51&gt;=$Z57,AT$51&lt;$AB57))),"",AND(AT$51&gt;=$L57,AT$51&lt;=$O57),"○",TRUE,"")</f>
        <v/>
      </c>
      <c r="AU57" s="349" t="str" cm="1">
        <f t="array" ref="AU57">_xlfn.IFS(OR(AND(NOT(OR($R57="",$T57="")),AND(AU$51&gt;=$R57,AU$51&lt;$T57)),AND(NOT(OR($V57="",$X57="",)),AND(AU$51&gt;=$V57,AU$51&lt;$X57)),AND(NOT(OR($Z57="",$AB57="")),AND(AU$51&gt;=$Z57,AU$51&lt;$AB57))),"",AND(AU$51&gt;=$L57,AU$51&lt;=$O57),"○",TRUE,"")</f>
        <v/>
      </c>
      <c r="AV57" s="349" t="str" cm="1">
        <f t="array" ref="AV57">_xlfn.IFS(OR(AND(NOT(OR($R57="",$T57="")),AND(AV$51&gt;=$R57,AV$51&lt;$T57)),AND(NOT(OR($V57="",$X57="",)),AND(AV$51&gt;=$V57,AV$51&lt;$X57)),AND(NOT(OR($Z57="",$AB57="")),AND(AV$51&gt;=$Z57,AV$51&lt;$AB57))),"",AND(AV$51&gt;=$L57,AV$51&lt;=$O57),"○",TRUE,"")</f>
        <v/>
      </c>
      <c r="AW57" s="349" t="str" cm="1">
        <f t="array" ref="AW57">_xlfn.IFS(OR(AND(NOT(OR($R57="",$T57="")),AND(AW$51&gt;=$R57,AW$51&lt;$T57)),AND(NOT(OR($V57="",$X57="",)),AND(AW$51&gt;=$V57,AW$51&lt;$X57)),AND(NOT(OR($Z57="",$AB57="")),AND(AW$51&gt;=$Z57,AW$51&lt;$AB57))),"",AND(AW$51&gt;=$L57,AW$51&lt;=$O57),"○",TRUE,"")</f>
        <v/>
      </c>
      <c r="AX57" s="349" t="str" cm="1">
        <f t="array" ref="AX57">_xlfn.IFS(OR(AND(NOT(OR($R57="",$T57="")),AND(AX$51&gt;=$R57,AX$51&lt;$T57)),AND(NOT(OR($V57="",$X57="",)),AND(AX$51&gt;=$V57,AX$51&lt;$X57)),AND(NOT(OR($Z57="",$AB57="")),AND(AX$51&gt;=$Z57,AX$51&lt;$AB57))),"",AND(AX$51&gt;=$L57,AX$51&lt;=$O57),"○",TRUE,"")</f>
        <v/>
      </c>
      <c r="AY57" s="349" t="str" cm="1">
        <f t="array" ref="AY57">_xlfn.IFS(OR(AND(NOT(OR($R57="",$T57="")),AND(AY$51&gt;=$R57,AY$51&lt;$T57)),AND(NOT(OR($V57="",$X57="",)),AND(AY$51&gt;=$V57,AY$51&lt;$X57)),AND(NOT(OR($Z57="",$AB57="")),AND(AY$51&gt;=$Z57,AY$51&lt;$AB57))),"",AND(AY$51&gt;=$L57,AY$51&lt;=$O57),"○",TRUE,"")</f>
        <v/>
      </c>
      <c r="AZ57" s="349" t="str" cm="1">
        <f t="array" ref="AZ57">_xlfn.IFS(OR(AND(NOT(OR($R57="",$T57="")),AND(AZ$51&gt;=$R57,AZ$51&lt;$T57)),AND(NOT(OR($V57="",$X57="",)),AND(AZ$51&gt;=$V57,AZ$51&lt;$X57)),AND(NOT(OR($Z57="",$AB57="")),AND(AZ$51&gt;=$Z57,AZ$51&lt;$AB57))),"",AND(AZ$51&gt;=$L57,AZ$51&lt;=$O57),"○",TRUE,"")</f>
        <v/>
      </c>
      <c r="BA57" s="349" t="str" cm="1">
        <f t="array" ref="BA57">_xlfn.IFS(OR(AND(NOT(OR($R57="",$T57="")),AND(BA$51&gt;=$R57,BA$51&lt;$T57)),AND(NOT(OR($V57="",$X57="",)),AND(BA$51&gt;=$V57,BA$51&lt;$X57)),AND(NOT(OR($Z57="",$AB57="")),AND(BA$51&gt;=$Z57,BA$51&lt;$AB57))),"",AND(BA$51&gt;=$L57,BA$51&lt;=$O57),"○",TRUE,"")</f>
        <v/>
      </c>
      <c r="BB57" s="349" t="str" cm="1">
        <f t="array" ref="BB57">_xlfn.IFS(OR(AND(NOT(OR($R57="",$T57="")),AND(BB$51&gt;=$R57,BB$51&lt;$T57)),AND(NOT(OR($V57="",$X57="",)),AND(BB$51&gt;=$V57,BB$51&lt;$X57)),AND(NOT(OR($Z57="",$AB57="")),AND(BB$51&gt;=$Z57,BB$51&lt;$AB57))),"",AND(BB$51&gt;=$L57,BB$51&lt;=$O57),"○",TRUE,"")</f>
        <v/>
      </c>
      <c r="BC57" s="349" t="str" cm="1">
        <f t="array" ref="BC57">_xlfn.IFS(OR(AND(NOT(OR($R57="",$T57="")),AND(BC$51&gt;=$R57,BC$51&lt;$T57)),AND(NOT(OR($V57="",$X57="",)),AND(BC$51&gt;=$V57,BC$51&lt;$X57)),AND(NOT(OR($Z57="",$AB57="")),AND(BC$51&gt;=$Z57,BC$51&lt;$AB57))),"",AND(BC$51&gt;=$L57,BC$51&lt;=$O57),"○",TRUE,"")</f>
        <v/>
      </c>
      <c r="BF57" s="375" t="s">
        <v>766</v>
      </c>
    </row>
    <row r="58" spans="1:58" x14ac:dyDescent="0.3">
      <c r="A58" s="417">
        <v>5</v>
      </c>
      <c r="B58" s="900"/>
      <c r="C58" s="901"/>
      <c r="D58" s="902"/>
      <c r="E58" s="900"/>
      <c r="F58" s="901"/>
      <c r="G58" s="901"/>
      <c r="H58" s="902"/>
      <c r="I58" s="901"/>
      <c r="J58" s="901"/>
      <c r="K58" s="901"/>
      <c r="L58" s="897"/>
      <c r="M58" s="897"/>
      <c r="N58" s="897"/>
      <c r="O58" s="897"/>
      <c r="P58" s="897"/>
      <c r="Q58" s="897"/>
      <c r="R58" s="897"/>
      <c r="S58" s="897"/>
      <c r="T58" s="897"/>
      <c r="U58" s="897"/>
      <c r="V58" s="897"/>
      <c r="W58" s="897"/>
      <c r="X58" s="897"/>
      <c r="Y58" s="897"/>
      <c r="Z58" s="897"/>
      <c r="AA58" s="897"/>
      <c r="AB58" s="898"/>
      <c r="AC58" s="899"/>
      <c r="AD58" s="350" t="str">
        <f t="shared" si="14"/>
        <v/>
      </c>
      <c r="AE58" s="349" t="str" cm="1">
        <f t="array" ref="AE58">_xlfn.IFS(OR(AND(NOT(OR($R58="",$T58="")),AND(AE$51&gt;=$R58,AE$51&lt;$T58)),AND(NOT(OR($V58="",$X58="",)),AND(AE$51&gt;=$V58,AE$51&lt;$X58)),AND(NOT(OR($Z58="",$AB58="")),AND(AE$51&gt;=$Z58,AE$51&lt;$AB58))),"",AND(AE$51&gt;=$L58,AE$51&lt;=$O58),"○",TRUE,"")</f>
        <v/>
      </c>
      <c r="AF58" s="349" t="str" cm="1">
        <f t="array" ref="AF58">_xlfn.IFS(OR(AND(NOT(OR($R58="",$T58="")),AND(AF$51&gt;=$R58,AF$51&lt;$T58)),AND(NOT(OR($V58="",$X58="",)),AND(AF$51&gt;=$V58,AF$51&lt;$X58)),AND(NOT(OR($Z58="",$AB58="")),AND(AF$51&gt;=$Z58,AF$51&lt;$AB58))),"",AND(AF$51&gt;=$L58,AF$51&lt;=$O58),"○",TRUE,"")</f>
        <v/>
      </c>
      <c r="AG58" s="349" t="str" cm="1">
        <f t="array" ref="AG58">_xlfn.IFS(OR(AND(NOT(OR($R58="",$T58="")),AND(AG$51&gt;=$R58,AG$51&lt;$T58)),AND(NOT(OR($V58="",$X58="",)),AND(AG$51&gt;=$V58,AG$51&lt;$X58)),AND(NOT(OR($Z58="",$AB58="")),AND(AG$51&gt;=$Z58,AG$51&lt;$AB58))),"",AND(AG$51&gt;=$L58,AG$51&lt;=$O58),"○",TRUE,"")</f>
        <v/>
      </c>
      <c r="AH58" s="349" t="str" cm="1">
        <f t="array" ref="AH58">_xlfn.IFS(OR(AND(NOT(OR($R58="",$T58="")),AND(AH$51&gt;=$R58,AH$51&lt;$T58)),AND(NOT(OR($V58="",$X58="",)),AND(AH$51&gt;=$V58,AH$51&lt;$X58)),AND(NOT(OR($Z58="",$AB58="")),AND(AH$51&gt;=$Z58,AH$51&lt;$AB58))),"",AND(AH$51&gt;=$L58,AH$51&lt;=$O58),"○",TRUE,"")</f>
        <v/>
      </c>
      <c r="AI58" s="349" t="str" cm="1">
        <f t="array" ref="AI58">_xlfn.IFS(OR(AND(NOT(OR($R58="",$T58="")),AND(AI$51&gt;=$R58,AI$51&lt;$T58)),AND(NOT(OR($V58="",$X58="",)),AND(AI$51&gt;=$V58,AI$51&lt;$X58)),AND(NOT(OR($Z58="",$AB58="")),AND(AI$51&gt;=$Z58,AI$51&lt;$AB58))),"",AND(AI$51&gt;=$L58,AI$51&lt;=$O58),"○",TRUE,"")</f>
        <v/>
      </c>
      <c r="AJ58" s="349" t="str" cm="1">
        <f t="array" ref="AJ58">_xlfn.IFS(OR(AND(NOT(OR($R58="",$T58="")),AND(AJ$51&gt;=$R58,AJ$51&lt;$T58)),AND(NOT(OR($V58="",$X58="",)),AND(AJ$51&gt;=$V58,AJ$51&lt;$X58)),AND(NOT(OR($Z58="",$AB58="")),AND(AJ$51&gt;=$Z58,AJ$51&lt;$AB58))),"",AND(AJ$51&gt;=$L58,AJ$51&lt;=$O58),"○",TRUE,"")</f>
        <v/>
      </c>
      <c r="AK58" s="349" t="str" cm="1">
        <f t="array" ref="AK58">_xlfn.IFS(OR(AND(NOT(OR($R58="",$T58="")),AND(AK$51&gt;=$R58,AK$51&lt;$T58)),AND(NOT(OR($V58="",$X58="",)),AND(AK$51&gt;=$V58,AK$51&lt;$X58)),AND(NOT(OR($Z58="",$AB58="")),AND(AK$51&gt;=$Z58,AK$51&lt;$AB58))),"",AND(AK$51&gt;=$L58,AK$51&lt;=$O58),"○",TRUE,"")</f>
        <v/>
      </c>
      <c r="AL58" s="349" t="str" cm="1">
        <f t="array" ref="AL58">_xlfn.IFS(OR(AND(NOT(OR($R58="",$T58="")),AND(AL$51&gt;=$R58,AL$51&lt;$T58)),AND(NOT(OR($V58="",$X58="",)),AND(AL$51&gt;=$V58,AL$51&lt;$X58)),AND(NOT(OR($Z58="",$AB58="")),AND(AL$51&gt;=$Z58,AL$51&lt;$AB58))),"",AND(AL$51&gt;=$L58,AL$51&lt;=$O58),"○",TRUE,"")</f>
        <v/>
      </c>
      <c r="AM58" s="349" t="str" cm="1">
        <f t="array" ref="AM58">_xlfn.IFS(OR(AND(NOT(OR($R58="",$T58="")),AND(AM$51&gt;=$R58,AM$51&lt;$T58)),AND(NOT(OR($V58="",$X58="",)),AND(AM$51&gt;=$V58,AM$51&lt;$X58)),AND(NOT(OR($Z58="",$AB58="")),AND(AM$51&gt;=$Z58,AM$51&lt;$AB58))),"",AND(AM$51&gt;=$L58,AM$51&lt;=$O58),"○",TRUE,"")</f>
        <v/>
      </c>
      <c r="AN58" s="349" t="str" cm="1">
        <f t="array" ref="AN58">_xlfn.IFS(OR(AND(NOT(OR($R58="",$T58="")),AND(AN$51&gt;=$R58,AN$51&lt;$T58)),AND(NOT(OR($V58="",$X58="",)),AND(AN$51&gt;=$V58,AN$51&lt;$X58)),AND(NOT(OR($Z58="",$AB58="")),AND(AN$51&gt;=$Z58,AN$51&lt;$AB58))),"",AND(AN$51&gt;=$L58,AN$51&lt;=$O58),"○",TRUE,"")</f>
        <v/>
      </c>
      <c r="AO58" s="349" t="str" cm="1">
        <f t="array" ref="AO58">_xlfn.IFS(OR(AND(NOT(OR($R58="",$T58="")),AND(AO$51&gt;=$R58,AO$51&lt;$T58)),AND(NOT(OR($V58="",$X58="",)),AND(AO$51&gt;=$V58,AO$51&lt;$X58)),AND(NOT(OR($Z58="",$AB58="")),AND(AO$51&gt;=$Z58,AO$51&lt;$AB58))),"",AND(AO$51&gt;=$L58,AO$51&lt;=$O58),"○",TRUE,"")</f>
        <v/>
      </c>
      <c r="AP58" s="349" t="str" cm="1">
        <f t="array" ref="AP58">_xlfn.IFS(OR(AND(NOT(OR($R58="",$T58="")),AND(AP$51&gt;=$R58,AP$51&lt;$T58)),AND(NOT(OR($V58="",$X58="",)),AND(AP$51&gt;=$V58,AP$51&lt;$X58)),AND(NOT(OR($Z58="",$AB58="")),AND(AP$51&gt;=$Z58,AP$51&lt;$AB58))),"",AND(AP$51&gt;=$L58,AP$51&lt;=$O58),"○",TRUE,"")</f>
        <v/>
      </c>
      <c r="AQ58" s="349" t="str" cm="1">
        <f t="array" ref="AQ58">_xlfn.IFS(OR(AND(NOT(OR($R58="",$T58="")),AND(AQ$51&gt;=$R58,AQ$51&lt;$T58)),AND(NOT(OR($V58="",$X58="",)),AND(AQ$51&gt;=$V58,AQ$51&lt;$X58)),AND(NOT(OR($Z58="",$AB58="")),AND(AQ$51&gt;=$Z58,AQ$51&lt;$AB58))),"",AND(AQ$51&gt;=$L58,AQ$51&lt;=$O58),"○",TRUE,"")</f>
        <v/>
      </c>
      <c r="AR58" s="349" t="str" cm="1">
        <f t="array" ref="AR58">_xlfn.IFS(OR(AND(NOT(OR($R58="",$T58="")),AND(AR$51&gt;=$R58,AR$51&lt;$T58)),AND(NOT(OR($V58="",$X58="",)),AND(AR$51&gt;=$V58,AR$51&lt;$X58)),AND(NOT(OR($Z58="",$AB58="")),AND(AR$51&gt;=$Z58,AR$51&lt;$AB58))),"",AND(AR$51&gt;=$L58,AR$51&lt;=$O58),"○",TRUE,"")</f>
        <v/>
      </c>
      <c r="AS58" s="349" t="str" cm="1">
        <f t="array" ref="AS58">_xlfn.IFS(OR(AND(NOT(OR($R58="",$T58="")),AND(AS$51&gt;=$R58,AS$51&lt;$T58)),AND(NOT(OR($V58="",$X58="",)),AND(AS$51&gt;=$V58,AS$51&lt;$X58)),AND(NOT(OR($Z58="",$AB58="")),AND(AS$51&gt;=$Z58,AS$51&lt;$AB58))),"",AND(AS$51&gt;=$L58,AS$51&lt;=$O58),"○",TRUE,"")</f>
        <v/>
      </c>
      <c r="AT58" s="349" t="str" cm="1">
        <f t="array" ref="AT58">_xlfn.IFS(OR(AND(NOT(OR($R58="",$T58="")),AND(AT$51&gt;=$R58,AT$51&lt;$T58)),AND(NOT(OR($V58="",$X58="",)),AND(AT$51&gt;=$V58,AT$51&lt;$X58)),AND(NOT(OR($Z58="",$AB58="")),AND(AT$51&gt;=$Z58,AT$51&lt;$AB58))),"",AND(AT$51&gt;=$L58,AT$51&lt;=$O58),"○",TRUE,"")</f>
        <v/>
      </c>
      <c r="AU58" s="349" t="str" cm="1">
        <f t="array" ref="AU58">_xlfn.IFS(OR(AND(NOT(OR($R58="",$T58="")),AND(AU$51&gt;=$R58,AU$51&lt;$T58)),AND(NOT(OR($V58="",$X58="",)),AND(AU$51&gt;=$V58,AU$51&lt;$X58)),AND(NOT(OR($Z58="",$AB58="")),AND(AU$51&gt;=$Z58,AU$51&lt;$AB58))),"",AND(AU$51&gt;=$L58,AU$51&lt;=$O58),"○",TRUE,"")</f>
        <v/>
      </c>
      <c r="AV58" s="349" t="str" cm="1">
        <f t="array" ref="AV58">_xlfn.IFS(OR(AND(NOT(OR($R58="",$T58="")),AND(AV$51&gt;=$R58,AV$51&lt;$T58)),AND(NOT(OR($V58="",$X58="",)),AND(AV$51&gt;=$V58,AV$51&lt;$X58)),AND(NOT(OR($Z58="",$AB58="")),AND(AV$51&gt;=$Z58,AV$51&lt;$AB58))),"",AND(AV$51&gt;=$L58,AV$51&lt;=$O58),"○",TRUE,"")</f>
        <v/>
      </c>
      <c r="AW58" s="349" t="str" cm="1">
        <f t="array" ref="AW58">_xlfn.IFS(OR(AND(NOT(OR($R58="",$T58="")),AND(AW$51&gt;=$R58,AW$51&lt;$T58)),AND(NOT(OR($V58="",$X58="",)),AND(AW$51&gt;=$V58,AW$51&lt;$X58)),AND(NOT(OR($Z58="",$AB58="")),AND(AW$51&gt;=$Z58,AW$51&lt;$AB58))),"",AND(AW$51&gt;=$L58,AW$51&lt;=$O58),"○",TRUE,"")</f>
        <v/>
      </c>
      <c r="AX58" s="349" t="str" cm="1">
        <f t="array" ref="AX58">_xlfn.IFS(OR(AND(NOT(OR($R58="",$T58="")),AND(AX$51&gt;=$R58,AX$51&lt;$T58)),AND(NOT(OR($V58="",$X58="",)),AND(AX$51&gt;=$V58,AX$51&lt;$X58)),AND(NOT(OR($Z58="",$AB58="")),AND(AX$51&gt;=$Z58,AX$51&lt;$AB58))),"",AND(AX$51&gt;=$L58,AX$51&lt;=$O58),"○",TRUE,"")</f>
        <v/>
      </c>
      <c r="AY58" s="349" t="str" cm="1">
        <f t="array" ref="AY58">_xlfn.IFS(OR(AND(NOT(OR($R58="",$T58="")),AND(AY$51&gt;=$R58,AY$51&lt;$T58)),AND(NOT(OR($V58="",$X58="",)),AND(AY$51&gt;=$V58,AY$51&lt;$X58)),AND(NOT(OR($Z58="",$AB58="")),AND(AY$51&gt;=$Z58,AY$51&lt;$AB58))),"",AND(AY$51&gt;=$L58,AY$51&lt;=$O58),"○",TRUE,"")</f>
        <v/>
      </c>
      <c r="AZ58" s="349" t="str" cm="1">
        <f t="array" ref="AZ58">_xlfn.IFS(OR(AND(NOT(OR($R58="",$T58="")),AND(AZ$51&gt;=$R58,AZ$51&lt;$T58)),AND(NOT(OR($V58="",$X58="",)),AND(AZ$51&gt;=$V58,AZ$51&lt;$X58)),AND(NOT(OR($Z58="",$AB58="")),AND(AZ$51&gt;=$Z58,AZ$51&lt;$AB58))),"",AND(AZ$51&gt;=$L58,AZ$51&lt;=$O58),"○",TRUE,"")</f>
        <v/>
      </c>
      <c r="BA58" s="349" t="str" cm="1">
        <f t="array" ref="BA58">_xlfn.IFS(OR(AND(NOT(OR($R58="",$T58="")),AND(BA$51&gt;=$R58,BA$51&lt;$T58)),AND(NOT(OR($V58="",$X58="",)),AND(BA$51&gt;=$V58,BA$51&lt;$X58)),AND(NOT(OR($Z58="",$AB58="")),AND(BA$51&gt;=$Z58,BA$51&lt;$AB58))),"",AND(BA$51&gt;=$L58,BA$51&lt;=$O58),"○",TRUE,"")</f>
        <v/>
      </c>
      <c r="BB58" s="349" t="str" cm="1">
        <f t="array" ref="BB58">_xlfn.IFS(OR(AND(NOT(OR($R58="",$T58="")),AND(BB$51&gt;=$R58,BB$51&lt;$T58)),AND(NOT(OR($V58="",$X58="",)),AND(BB$51&gt;=$V58,BB$51&lt;$X58)),AND(NOT(OR($Z58="",$AB58="")),AND(BB$51&gt;=$Z58,BB$51&lt;$AB58))),"",AND(BB$51&gt;=$L58,BB$51&lt;=$O58),"○",TRUE,"")</f>
        <v/>
      </c>
      <c r="BC58" s="349" t="str" cm="1">
        <f t="array" ref="BC58">_xlfn.IFS(OR(AND(NOT(OR($R58="",$T58="")),AND(BC$51&gt;=$R58,BC$51&lt;$T58)),AND(NOT(OR($V58="",$X58="",)),AND(BC$51&gt;=$V58,BC$51&lt;$X58)),AND(NOT(OR($Z58="",$AB58="")),AND(BC$51&gt;=$Z58,BC$51&lt;$AB58))),"",AND(BC$51&gt;=$L58,BC$51&lt;=$O58),"○",TRUE,"")</f>
        <v/>
      </c>
      <c r="BF58" s="360" t="s">
        <v>734</v>
      </c>
    </row>
    <row r="59" spans="1:58" x14ac:dyDescent="0.3">
      <c r="A59" s="417">
        <v>6</v>
      </c>
      <c r="B59" s="900"/>
      <c r="C59" s="901"/>
      <c r="D59" s="902"/>
      <c r="E59" s="900"/>
      <c r="F59" s="901"/>
      <c r="G59" s="901"/>
      <c r="H59" s="902"/>
      <c r="I59" s="901"/>
      <c r="J59" s="901"/>
      <c r="K59" s="901"/>
      <c r="L59" s="897"/>
      <c r="M59" s="897"/>
      <c r="N59" s="897"/>
      <c r="O59" s="897"/>
      <c r="P59" s="897"/>
      <c r="Q59" s="897"/>
      <c r="R59" s="897"/>
      <c r="S59" s="897"/>
      <c r="T59" s="897"/>
      <c r="U59" s="897"/>
      <c r="V59" s="897"/>
      <c r="W59" s="897"/>
      <c r="X59" s="897"/>
      <c r="Y59" s="897"/>
      <c r="Z59" s="897"/>
      <c r="AA59" s="897"/>
      <c r="AB59" s="898"/>
      <c r="AC59" s="899"/>
      <c r="AD59" s="350" t="str">
        <f t="shared" si="14"/>
        <v/>
      </c>
      <c r="AE59" s="349" t="str" cm="1">
        <f t="array" ref="AE59">_xlfn.IFS(OR(AND(NOT(OR($R59="",$T59="")),AND(AE$51&gt;=$R59,AE$51&lt;$T59)),AND(NOT(OR($V59="",$X59="",)),AND(AE$51&gt;=$V59,AE$51&lt;$X59)),AND(NOT(OR($Z59="",$AB59="")),AND(AE$51&gt;=$Z59,AE$51&lt;$AB59))),"",AND(AE$51&gt;=$L59,AE$51&lt;=$O59),"○",TRUE,"")</f>
        <v/>
      </c>
      <c r="AF59" s="349" t="str" cm="1">
        <f t="array" ref="AF59">_xlfn.IFS(OR(AND(NOT(OR($R59="",$T59="")),AND(AF$51&gt;=$R59,AF$51&lt;$T59)),AND(NOT(OR($V59="",$X59="",)),AND(AF$51&gt;=$V59,AF$51&lt;$X59)),AND(NOT(OR($Z59="",$AB59="")),AND(AF$51&gt;=$Z59,AF$51&lt;$AB59))),"",AND(AF$51&gt;=$L59,AF$51&lt;=$O59),"○",TRUE,"")</f>
        <v/>
      </c>
      <c r="AG59" s="349" t="str" cm="1">
        <f t="array" ref="AG59">_xlfn.IFS(OR(AND(NOT(OR($R59="",$T59="")),AND(AG$51&gt;=$R59,AG$51&lt;$T59)),AND(NOT(OR($V59="",$X59="",)),AND(AG$51&gt;=$V59,AG$51&lt;$X59)),AND(NOT(OR($Z59="",$AB59="")),AND(AG$51&gt;=$Z59,AG$51&lt;$AB59))),"",AND(AG$51&gt;=$L59,AG$51&lt;=$O59),"○",TRUE,"")</f>
        <v/>
      </c>
      <c r="AH59" s="349" t="str" cm="1">
        <f t="array" ref="AH59">_xlfn.IFS(OR(AND(NOT(OR($R59="",$T59="")),AND(AH$51&gt;=$R59,AH$51&lt;$T59)),AND(NOT(OR($V59="",$X59="",)),AND(AH$51&gt;=$V59,AH$51&lt;$X59)),AND(NOT(OR($Z59="",$AB59="")),AND(AH$51&gt;=$Z59,AH$51&lt;$AB59))),"",AND(AH$51&gt;=$L59,AH$51&lt;=$O59),"○",TRUE,"")</f>
        <v/>
      </c>
      <c r="AI59" s="349" t="str" cm="1">
        <f t="array" ref="AI59">_xlfn.IFS(OR(AND(NOT(OR($R59="",$T59="")),AND(AI$51&gt;=$R59,AI$51&lt;$T59)),AND(NOT(OR($V59="",$X59="",)),AND(AI$51&gt;=$V59,AI$51&lt;$X59)),AND(NOT(OR($Z59="",$AB59="")),AND(AI$51&gt;=$Z59,AI$51&lt;$AB59))),"",AND(AI$51&gt;=$L59,AI$51&lt;=$O59),"○",TRUE,"")</f>
        <v/>
      </c>
      <c r="AJ59" s="349" t="str" cm="1">
        <f t="array" ref="AJ59">_xlfn.IFS(OR(AND(NOT(OR($R59="",$T59="")),AND(AJ$51&gt;=$R59,AJ$51&lt;$T59)),AND(NOT(OR($V59="",$X59="",)),AND(AJ$51&gt;=$V59,AJ$51&lt;$X59)),AND(NOT(OR($Z59="",$AB59="")),AND(AJ$51&gt;=$Z59,AJ$51&lt;$AB59))),"",AND(AJ$51&gt;=$L59,AJ$51&lt;=$O59),"○",TRUE,"")</f>
        <v/>
      </c>
      <c r="AK59" s="349" t="str" cm="1">
        <f t="array" ref="AK59">_xlfn.IFS(OR(AND(NOT(OR($R59="",$T59="")),AND(AK$51&gt;=$R59,AK$51&lt;$T59)),AND(NOT(OR($V59="",$X59="",)),AND(AK$51&gt;=$V59,AK$51&lt;$X59)),AND(NOT(OR($Z59="",$AB59="")),AND(AK$51&gt;=$Z59,AK$51&lt;$AB59))),"",AND(AK$51&gt;=$L59,AK$51&lt;=$O59),"○",TRUE,"")</f>
        <v/>
      </c>
      <c r="AL59" s="349" t="str" cm="1">
        <f t="array" ref="AL59">_xlfn.IFS(OR(AND(NOT(OR($R59="",$T59="")),AND(AL$51&gt;=$R59,AL$51&lt;$T59)),AND(NOT(OR($V59="",$X59="",)),AND(AL$51&gt;=$V59,AL$51&lt;$X59)),AND(NOT(OR($Z59="",$AB59="")),AND(AL$51&gt;=$Z59,AL$51&lt;$AB59))),"",AND(AL$51&gt;=$L59,AL$51&lt;=$O59),"○",TRUE,"")</f>
        <v/>
      </c>
      <c r="AM59" s="349" t="str" cm="1">
        <f t="array" ref="AM59">_xlfn.IFS(OR(AND(NOT(OR($R59="",$T59="")),AND(AM$51&gt;=$R59,AM$51&lt;$T59)),AND(NOT(OR($V59="",$X59="",)),AND(AM$51&gt;=$V59,AM$51&lt;$X59)),AND(NOT(OR($Z59="",$AB59="")),AND(AM$51&gt;=$Z59,AM$51&lt;$AB59))),"",AND(AM$51&gt;=$L59,AM$51&lt;=$O59),"○",TRUE,"")</f>
        <v/>
      </c>
      <c r="AN59" s="349" t="str" cm="1">
        <f t="array" ref="AN59">_xlfn.IFS(OR(AND(NOT(OR($R59="",$T59="")),AND(AN$51&gt;=$R59,AN$51&lt;$T59)),AND(NOT(OR($V59="",$X59="",)),AND(AN$51&gt;=$V59,AN$51&lt;$X59)),AND(NOT(OR($Z59="",$AB59="")),AND(AN$51&gt;=$Z59,AN$51&lt;$AB59))),"",AND(AN$51&gt;=$L59,AN$51&lt;=$O59),"○",TRUE,"")</f>
        <v/>
      </c>
      <c r="AO59" s="349" t="str" cm="1">
        <f t="array" ref="AO59">_xlfn.IFS(OR(AND(NOT(OR($R59="",$T59="")),AND(AO$51&gt;=$R59,AO$51&lt;$T59)),AND(NOT(OR($V59="",$X59="",)),AND(AO$51&gt;=$V59,AO$51&lt;$X59)),AND(NOT(OR($Z59="",$AB59="")),AND(AO$51&gt;=$Z59,AO$51&lt;$AB59))),"",AND(AO$51&gt;=$L59,AO$51&lt;=$O59),"○",TRUE,"")</f>
        <v/>
      </c>
      <c r="AP59" s="349" t="str" cm="1">
        <f t="array" ref="AP59">_xlfn.IFS(OR(AND(NOT(OR($R59="",$T59="")),AND(AP$51&gt;=$R59,AP$51&lt;$T59)),AND(NOT(OR($V59="",$X59="",)),AND(AP$51&gt;=$V59,AP$51&lt;$X59)),AND(NOT(OR($Z59="",$AB59="")),AND(AP$51&gt;=$Z59,AP$51&lt;$AB59))),"",AND(AP$51&gt;=$L59,AP$51&lt;=$O59),"○",TRUE,"")</f>
        <v/>
      </c>
      <c r="AQ59" s="349" t="str" cm="1">
        <f t="array" ref="AQ59">_xlfn.IFS(OR(AND(NOT(OR($R59="",$T59="")),AND(AQ$51&gt;=$R59,AQ$51&lt;$T59)),AND(NOT(OR($V59="",$X59="",)),AND(AQ$51&gt;=$V59,AQ$51&lt;$X59)),AND(NOT(OR($Z59="",$AB59="")),AND(AQ$51&gt;=$Z59,AQ$51&lt;$AB59))),"",AND(AQ$51&gt;=$L59,AQ$51&lt;=$O59),"○",TRUE,"")</f>
        <v/>
      </c>
      <c r="AR59" s="349" t="str" cm="1">
        <f t="array" ref="AR59">_xlfn.IFS(OR(AND(NOT(OR($R59="",$T59="")),AND(AR$51&gt;=$R59,AR$51&lt;$T59)),AND(NOT(OR($V59="",$X59="",)),AND(AR$51&gt;=$V59,AR$51&lt;$X59)),AND(NOT(OR($Z59="",$AB59="")),AND(AR$51&gt;=$Z59,AR$51&lt;$AB59))),"",AND(AR$51&gt;=$L59,AR$51&lt;=$O59),"○",TRUE,"")</f>
        <v/>
      </c>
      <c r="AS59" s="349" t="str" cm="1">
        <f t="array" ref="AS59">_xlfn.IFS(OR(AND(NOT(OR($R59="",$T59="")),AND(AS$51&gt;=$R59,AS$51&lt;$T59)),AND(NOT(OR($V59="",$X59="",)),AND(AS$51&gt;=$V59,AS$51&lt;$X59)),AND(NOT(OR($Z59="",$AB59="")),AND(AS$51&gt;=$Z59,AS$51&lt;$AB59))),"",AND(AS$51&gt;=$L59,AS$51&lt;=$O59),"○",TRUE,"")</f>
        <v/>
      </c>
      <c r="AT59" s="349" t="str" cm="1">
        <f t="array" ref="AT59">_xlfn.IFS(OR(AND(NOT(OR($R59="",$T59="")),AND(AT$51&gt;=$R59,AT$51&lt;$T59)),AND(NOT(OR($V59="",$X59="",)),AND(AT$51&gt;=$V59,AT$51&lt;$X59)),AND(NOT(OR($Z59="",$AB59="")),AND(AT$51&gt;=$Z59,AT$51&lt;$AB59))),"",AND(AT$51&gt;=$L59,AT$51&lt;=$O59),"○",TRUE,"")</f>
        <v/>
      </c>
      <c r="AU59" s="349" t="str" cm="1">
        <f t="array" ref="AU59">_xlfn.IFS(OR(AND(NOT(OR($R59="",$T59="")),AND(AU$51&gt;=$R59,AU$51&lt;$T59)),AND(NOT(OR($V59="",$X59="",)),AND(AU$51&gt;=$V59,AU$51&lt;$X59)),AND(NOT(OR($Z59="",$AB59="")),AND(AU$51&gt;=$Z59,AU$51&lt;$AB59))),"",AND(AU$51&gt;=$L59,AU$51&lt;=$O59),"○",TRUE,"")</f>
        <v/>
      </c>
      <c r="AV59" s="349" t="str" cm="1">
        <f t="array" ref="AV59">_xlfn.IFS(OR(AND(NOT(OR($R59="",$T59="")),AND(AV$51&gt;=$R59,AV$51&lt;$T59)),AND(NOT(OR($V59="",$X59="",)),AND(AV$51&gt;=$V59,AV$51&lt;$X59)),AND(NOT(OR($Z59="",$AB59="")),AND(AV$51&gt;=$Z59,AV$51&lt;$AB59))),"",AND(AV$51&gt;=$L59,AV$51&lt;=$O59),"○",TRUE,"")</f>
        <v/>
      </c>
      <c r="AW59" s="349" t="str" cm="1">
        <f t="array" ref="AW59">_xlfn.IFS(OR(AND(NOT(OR($R59="",$T59="")),AND(AW$51&gt;=$R59,AW$51&lt;$T59)),AND(NOT(OR($V59="",$X59="",)),AND(AW$51&gt;=$V59,AW$51&lt;$X59)),AND(NOT(OR($Z59="",$AB59="")),AND(AW$51&gt;=$Z59,AW$51&lt;$AB59))),"",AND(AW$51&gt;=$L59,AW$51&lt;=$O59),"○",TRUE,"")</f>
        <v/>
      </c>
      <c r="AX59" s="349" t="str" cm="1">
        <f t="array" ref="AX59">_xlfn.IFS(OR(AND(NOT(OR($R59="",$T59="")),AND(AX$51&gt;=$R59,AX$51&lt;$T59)),AND(NOT(OR($V59="",$X59="",)),AND(AX$51&gt;=$V59,AX$51&lt;$X59)),AND(NOT(OR($Z59="",$AB59="")),AND(AX$51&gt;=$Z59,AX$51&lt;$AB59))),"",AND(AX$51&gt;=$L59,AX$51&lt;=$O59),"○",TRUE,"")</f>
        <v/>
      </c>
      <c r="AY59" s="349" t="str" cm="1">
        <f t="array" ref="AY59">_xlfn.IFS(OR(AND(NOT(OR($R59="",$T59="")),AND(AY$51&gt;=$R59,AY$51&lt;$T59)),AND(NOT(OR($V59="",$X59="",)),AND(AY$51&gt;=$V59,AY$51&lt;$X59)),AND(NOT(OR($Z59="",$AB59="")),AND(AY$51&gt;=$Z59,AY$51&lt;$AB59))),"",AND(AY$51&gt;=$L59,AY$51&lt;=$O59),"○",TRUE,"")</f>
        <v/>
      </c>
      <c r="AZ59" s="349" t="str" cm="1">
        <f t="array" ref="AZ59">_xlfn.IFS(OR(AND(NOT(OR($R59="",$T59="")),AND(AZ$51&gt;=$R59,AZ$51&lt;$T59)),AND(NOT(OR($V59="",$X59="",)),AND(AZ$51&gt;=$V59,AZ$51&lt;$X59)),AND(NOT(OR($Z59="",$AB59="")),AND(AZ$51&gt;=$Z59,AZ$51&lt;$AB59))),"",AND(AZ$51&gt;=$L59,AZ$51&lt;=$O59),"○",TRUE,"")</f>
        <v/>
      </c>
      <c r="BA59" s="349" t="str" cm="1">
        <f t="array" ref="BA59">_xlfn.IFS(OR(AND(NOT(OR($R59="",$T59="")),AND(BA$51&gt;=$R59,BA$51&lt;$T59)),AND(NOT(OR($V59="",$X59="",)),AND(BA$51&gt;=$V59,BA$51&lt;$X59)),AND(NOT(OR($Z59="",$AB59="")),AND(BA$51&gt;=$Z59,BA$51&lt;$AB59))),"",AND(BA$51&gt;=$L59,BA$51&lt;=$O59),"○",TRUE,"")</f>
        <v/>
      </c>
      <c r="BB59" s="349" t="str" cm="1">
        <f t="array" ref="BB59">_xlfn.IFS(OR(AND(NOT(OR($R59="",$T59="")),AND(BB$51&gt;=$R59,BB$51&lt;$T59)),AND(NOT(OR($V59="",$X59="",)),AND(BB$51&gt;=$V59,BB$51&lt;$X59)),AND(NOT(OR($Z59="",$AB59="")),AND(BB$51&gt;=$Z59,BB$51&lt;$AB59))),"",AND(BB$51&gt;=$L59,BB$51&lt;=$O59),"○",TRUE,"")</f>
        <v/>
      </c>
      <c r="BC59" s="349" t="str" cm="1">
        <f t="array" ref="BC59">_xlfn.IFS(OR(AND(NOT(OR($R59="",$T59="")),AND(BC$51&gt;=$R59,BC$51&lt;$T59)),AND(NOT(OR($V59="",$X59="",)),AND(BC$51&gt;=$V59,BC$51&lt;$X59)),AND(NOT(OR($Z59="",$AB59="")),AND(BC$51&gt;=$Z59,BC$51&lt;$AB59))),"",AND(BC$51&gt;=$L59,BC$51&lt;=$O59),"○",TRUE,"")</f>
        <v/>
      </c>
      <c r="BF59" s="375" t="s">
        <v>774</v>
      </c>
    </row>
    <row r="60" spans="1:58" x14ac:dyDescent="0.3">
      <c r="A60" s="417">
        <v>7</v>
      </c>
      <c r="B60" s="900"/>
      <c r="C60" s="901"/>
      <c r="D60" s="902"/>
      <c r="E60" s="900"/>
      <c r="F60" s="901"/>
      <c r="G60" s="901"/>
      <c r="H60" s="902"/>
      <c r="I60" s="901"/>
      <c r="J60" s="901"/>
      <c r="K60" s="901"/>
      <c r="L60" s="897"/>
      <c r="M60" s="897"/>
      <c r="N60" s="897"/>
      <c r="O60" s="897"/>
      <c r="P60" s="897"/>
      <c r="Q60" s="897"/>
      <c r="R60" s="897"/>
      <c r="S60" s="897"/>
      <c r="T60" s="897"/>
      <c r="U60" s="897"/>
      <c r="V60" s="897"/>
      <c r="W60" s="897"/>
      <c r="X60" s="897"/>
      <c r="Y60" s="897"/>
      <c r="Z60" s="897"/>
      <c r="AA60" s="897"/>
      <c r="AB60" s="898"/>
      <c r="AC60" s="899"/>
      <c r="AD60" s="350" t="str">
        <f t="shared" si="14"/>
        <v/>
      </c>
      <c r="AE60" s="349" t="str" cm="1">
        <f t="array" ref="AE60">_xlfn.IFS(OR(AND(NOT(OR($R60="",$T60="")),AND(AE$51&gt;=$R60,AE$51&lt;$T60)),AND(NOT(OR($V60="",$X60="",)),AND(AE$51&gt;=$V60,AE$51&lt;$X60)),AND(NOT(OR($Z60="",$AB60="")),AND(AE$51&gt;=$Z60,AE$51&lt;$AB60))),"",AND(AE$51&gt;=$L60,AE$51&lt;=$O60),"○",TRUE,"")</f>
        <v/>
      </c>
      <c r="AF60" s="349" t="str" cm="1">
        <f t="array" ref="AF60">_xlfn.IFS(OR(AND(NOT(OR($R60="",$T60="")),AND(AF$51&gt;=$R60,AF$51&lt;$T60)),AND(NOT(OR($V60="",$X60="",)),AND(AF$51&gt;=$V60,AF$51&lt;$X60)),AND(NOT(OR($Z60="",$AB60="")),AND(AF$51&gt;=$Z60,AF$51&lt;$AB60))),"",AND(AF$51&gt;=$L60,AF$51&lt;=$O60),"○",TRUE,"")</f>
        <v/>
      </c>
      <c r="AG60" s="349" t="str" cm="1">
        <f t="array" ref="AG60">_xlfn.IFS(OR(AND(NOT(OR($R60="",$T60="")),AND(AG$51&gt;=$R60,AG$51&lt;$T60)),AND(NOT(OR($V60="",$X60="",)),AND(AG$51&gt;=$V60,AG$51&lt;$X60)),AND(NOT(OR($Z60="",$AB60="")),AND(AG$51&gt;=$Z60,AG$51&lt;$AB60))),"",AND(AG$51&gt;=$L60,AG$51&lt;=$O60),"○",TRUE,"")</f>
        <v/>
      </c>
      <c r="AH60" s="349" t="str" cm="1">
        <f t="array" ref="AH60">_xlfn.IFS(OR(AND(NOT(OR($R60="",$T60="")),AND(AH$51&gt;=$R60,AH$51&lt;$T60)),AND(NOT(OR($V60="",$X60="",)),AND(AH$51&gt;=$V60,AH$51&lt;$X60)),AND(NOT(OR($Z60="",$AB60="")),AND(AH$51&gt;=$Z60,AH$51&lt;$AB60))),"",AND(AH$51&gt;=$L60,AH$51&lt;=$O60),"○",TRUE,"")</f>
        <v/>
      </c>
      <c r="AI60" s="349" t="str" cm="1">
        <f t="array" ref="AI60">_xlfn.IFS(OR(AND(NOT(OR($R60="",$T60="")),AND(AI$51&gt;=$R60,AI$51&lt;$T60)),AND(NOT(OR($V60="",$X60="",)),AND(AI$51&gt;=$V60,AI$51&lt;$X60)),AND(NOT(OR($Z60="",$AB60="")),AND(AI$51&gt;=$Z60,AI$51&lt;$AB60))),"",AND(AI$51&gt;=$L60,AI$51&lt;=$O60),"○",TRUE,"")</f>
        <v/>
      </c>
      <c r="AJ60" s="349" t="str" cm="1">
        <f t="array" ref="AJ60">_xlfn.IFS(OR(AND(NOT(OR($R60="",$T60="")),AND(AJ$51&gt;=$R60,AJ$51&lt;$T60)),AND(NOT(OR($V60="",$X60="",)),AND(AJ$51&gt;=$V60,AJ$51&lt;$X60)),AND(NOT(OR($Z60="",$AB60="")),AND(AJ$51&gt;=$Z60,AJ$51&lt;$AB60))),"",AND(AJ$51&gt;=$L60,AJ$51&lt;=$O60),"○",TRUE,"")</f>
        <v/>
      </c>
      <c r="AK60" s="349" t="str" cm="1">
        <f t="array" ref="AK60">_xlfn.IFS(OR(AND(NOT(OR($R60="",$T60="")),AND(AK$51&gt;=$R60,AK$51&lt;$T60)),AND(NOT(OR($V60="",$X60="",)),AND(AK$51&gt;=$V60,AK$51&lt;$X60)),AND(NOT(OR($Z60="",$AB60="")),AND(AK$51&gt;=$Z60,AK$51&lt;$AB60))),"",AND(AK$51&gt;=$L60,AK$51&lt;=$O60),"○",TRUE,"")</f>
        <v/>
      </c>
      <c r="AL60" s="349" t="str" cm="1">
        <f t="array" ref="AL60">_xlfn.IFS(OR(AND(NOT(OR($R60="",$T60="")),AND(AL$51&gt;=$R60,AL$51&lt;$T60)),AND(NOT(OR($V60="",$X60="",)),AND(AL$51&gt;=$V60,AL$51&lt;$X60)),AND(NOT(OR($Z60="",$AB60="")),AND(AL$51&gt;=$Z60,AL$51&lt;$AB60))),"",AND(AL$51&gt;=$L60,AL$51&lt;=$O60),"○",TRUE,"")</f>
        <v/>
      </c>
      <c r="AM60" s="349" t="str" cm="1">
        <f t="array" ref="AM60">_xlfn.IFS(OR(AND(NOT(OR($R60="",$T60="")),AND(AM$51&gt;=$R60,AM$51&lt;$T60)),AND(NOT(OR($V60="",$X60="",)),AND(AM$51&gt;=$V60,AM$51&lt;$X60)),AND(NOT(OR($Z60="",$AB60="")),AND(AM$51&gt;=$Z60,AM$51&lt;$AB60))),"",AND(AM$51&gt;=$L60,AM$51&lt;=$O60),"○",TRUE,"")</f>
        <v/>
      </c>
      <c r="AN60" s="349" t="str" cm="1">
        <f t="array" ref="AN60">_xlfn.IFS(OR(AND(NOT(OR($R60="",$T60="")),AND(AN$51&gt;=$R60,AN$51&lt;$T60)),AND(NOT(OR($V60="",$X60="",)),AND(AN$51&gt;=$V60,AN$51&lt;$X60)),AND(NOT(OR($Z60="",$AB60="")),AND(AN$51&gt;=$Z60,AN$51&lt;$AB60))),"",AND(AN$51&gt;=$L60,AN$51&lt;=$O60),"○",TRUE,"")</f>
        <v/>
      </c>
      <c r="AO60" s="349" t="str" cm="1">
        <f t="array" ref="AO60">_xlfn.IFS(OR(AND(NOT(OR($R60="",$T60="")),AND(AO$51&gt;=$R60,AO$51&lt;$T60)),AND(NOT(OR($V60="",$X60="",)),AND(AO$51&gt;=$V60,AO$51&lt;$X60)),AND(NOT(OR($Z60="",$AB60="")),AND(AO$51&gt;=$Z60,AO$51&lt;$AB60))),"",AND(AO$51&gt;=$L60,AO$51&lt;=$O60),"○",TRUE,"")</f>
        <v/>
      </c>
      <c r="AP60" s="349" t="str" cm="1">
        <f t="array" ref="AP60">_xlfn.IFS(OR(AND(NOT(OR($R60="",$T60="")),AND(AP$51&gt;=$R60,AP$51&lt;$T60)),AND(NOT(OR($V60="",$X60="",)),AND(AP$51&gt;=$V60,AP$51&lt;$X60)),AND(NOT(OR($Z60="",$AB60="")),AND(AP$51&gt;=$Z60,AP$51&lt;$AB60))),"",AND(AP$51&gt;=$L60,AP$51&lt;=$O60),"○",TRUE,"")</f>
        <v/>
      </c>
      <c r="AQ60" s="349" t="str" cm="1">
        <f t="array" ref="AQ60">_xlfn.IFS(OR(AND(NOT(OR($R60="",$T60="")),AND(AQ$51&gt;=$R60,AQ$51&lt;$T60)),AND(NOT(OR($V60="",$X60="",)),AND(AQ$51&gt;=$V60,AQ$51&lt;$X60)),AND(NOT(OR($Z60="",$AB60="")),AND(AQ$51&gt;=$Z60,AQ$51&lt;$AB60))),"",AND(AQ$51&gt;=$L60,AQ$51&lt;=$O60),"○",TRUE,"")</f>
        <v/>
      </c>
      <c r="AR60" s="349" t="str" cm="1">
        <f t="array" ref="AR60">_xlfn.IFS(OR(AND(NOT(OR($R60="",$T60="")),AND(AR$51&gt;=$R60,AR$51&lt;$T60)),AND(NOT(OR($V60="",$X60="",)),AND(AR$51&gt;=$V60,AR$51&lt;$X60)),AND(NOT(OR($Z60="",$AB60="")),AND(AR$51&gt;=$Z60,AR$51&lt;$AB60))),"",AND(AR$51&gt;=$L60,AR$51&lt;=$O60),"○",TRUE,"")</f>
        <v/>
      </c>
      <c r="AS60" s="349" t="str" cm="1">
        <f t="array" ref="AS60">_xlfn.IFS(OR(AND(NOT(OR($R60="",$T60="")),AND(AS$51&gt;=$R60,AS$51&lt;$T60)),AND(NOT(OR($V60="",$X60="",)),AND(AS$51&gt;=$V60,AS$51&lt;$X60)),AND(NOT(OR($Z60="",$AB60="")),AND(AS$51&gt;=$Z60,AS$51&lt;$AB60))),"",AND(AS$51&gt;=$L60,AS$51&lt;=$O60),"○",TRUE,"")</f>
        <v/>
      </c>
      <c r="AT60" s="349" t="str" cm="1">
        <f t="array" ref="AT60">_xlfn.IFS(OR(AND(NOT(OR($R60="",$T60="")),AND(AT$51&gt;=$R60,AT$51&lt;$T60)),AND(NOT(OR($V60="",$X60="",)),AND(AT$51&gt;=$V60,AT$51&lt;$X60)),AND(NOT(OR($Z60="",$AB60="")),AND(AT$51&gt;=$Z60,AT$51&lt;$AB60))),"",AND(AT$51&gt;=$L60,AT$51&lt;=$O60),"○",TRUE,"")</f>
        <v/>
      </c>
      <c r="AU60" s="349" t="str" cm="1">
        <f t="array" ref="AU60">_xlfn.IFS(OR(AND(NOT(OR($R60="",$T60="")),AND(AU$51&gt;=$R60,AU$51&lt;$T60)),AND(NOT(OR($V60="",$X60="",)),AND(AU$51&gt;=$V60,AU$51&lt;$X60)),AND(NOT(OR($Z60="",$AB60="")),AND(AU$51&gt;=$Z60,AU$51&lt;$AB60))),"",AND(AU$51&gt;=$L60,AU$51&lt;=$O60),"○",TRUE,"")</f>
        <v/>
      </c>
      <c r="AV60" s="349" t="str" cm="1">
        <f t="array" ref="AV60">_xlfn.IFS(OR(AND(NOT(OR($R60="",$T60="")),AND(AV$51&gt;=$R60,AV$51&lt;$T60)),AND(NOT(OR($V60="",$X60="",)),AND(AV$51&gt;=$V60,AV$51&lt;$X60)),AND(NOT(OR($Z60="",$AB60="")),AND(AV$51&gt;=$Z60,AV$51&lt;$AB60))),"",AND(AV$51&gt;=$L60,AV$51&lt;=$O60),"○",TRUE,"")</f>
        <v/>
      </c>
      <c r="AW60" s="349" t="str" cm="1">
        <f t="array" ref="AW60">_xlfn.IFS(OR(AND(NOT(OR($R60="",$T60="")),AND(AW$51&gt;=$R60,AW$51&lt;$T60)),AND(NOT(OR($V60="",$X60="",)),AND(AW$51&gt;=$V60,AW$51&lt;$X60)),AND(NOT(OR($Z60="",$AB60="")),AND(AW$51&gt;=$Z60,AW$51&lt;$AB60))),"",AND(AW$51&gt;=$L60,AW$51&lt;=$O60),"○",TRUE,"")</f>
        <v/>
      </c>
      <c r="AX60" s="349" t="str" cm="1">
        <f t="array" ref="AX60">_xlfn.IFS(OR(AND(NOT(OR($R60="",$T60="")),AND(AX$51&gt;=$R60,AX$51&lt;$T60)),AND(NOT(OR($V60="",$X60="",)),AND(AX$51&gt;=$V60,AX$51&lt;$X60)),AND(NOT(OR($Z60="",$AB60="")),AND(AX$51&gt;=$Z60,AX$51&lt;$AB60))),"",AND(AX$51&gt;=$L60,AX$51&lt;=$O60),"○",TRUE,"")</f>
        <v/>
      </c>
      <c r="AY60" s="349" t="str" cm="1">
        <f t="array" ref="AY60">_xlfn.IFS(OR(AND(NOT(OR($R60="",$T60="")),AND(AY$51&gt;=$R60,AY$51&lt;$T60)),AND(NOT(OR($V60="",$X60="",)),AND(AY$51&gt;=$V60,AY$51&lt;$X60)),AND(NOT(OR($Z60="",$AB60="")),AND(AY$51&gt;=$Z60,AY$51&lt;$AB60))),"",AND(AY$51&gt;=$L60,AY$51&lt;=$O60),"○",TRUE,"")</f>
        <v/>
      </c>
      <c r="AZ60" s="349" t="str" cm="1">
        <f t="array" ref="AZ60">_xlfn.IFS(OR(AND(NOT(OR($R60="",$T60="")),AND(AZ$51&gt;=$R60,AZ$51&lt;$T60)),AND(NOT(OR($V60="",$X60="",)),AND(AZ$51&gt;=$V60,AZ$51&lt;$X60)),AND(NOT(OR($Z60="",$AB60="")),AND(AZ$51&gt;=$Z60,AZ$51&lt;$AB60))),"",AND(AZ$51&gt;=$L60,AZ$51&lt;=$O60),"○",TRUE,"")</f>
        <v/>
      </c>
      <c r="BA60" s="349" t="str" cm="1">
        <f t="array" ref="BA60">_xlfn.IFS(OR(AND(NOT(OR($R60="",$T60="")),AND(BA$51&gt;=$R60,BA$51&lt;$T60)),AND(NOT(OR($V60="",$X60="",)),AND(BA$51&gt;=$V60,BA$51&lt;$X60)),AND(NOT(OR($Z60="",$AB60="")),AND(BA$51&gt;=$Z60,BA$51&lt;$AB60))),"",AND(BA$51&gt;=$L60,BA$51&lt;=$O60),"○",TRUE,"")</f>
        <v/>
      </c>
      <c r="BB60" s="349" t="str" cm="1">
        <f t="array" ref="BB60">_xlfn.IFS(OR(AND(NOT(OR($R60="",$T60="")),AND(BB$51&gt;=$R60,BB$51&lt;$T60)),AND(NOT(OR($V60="",$X60="",)),AND(BB$51&gt;=$V60,BB$51&lt;$X60)),AND(NOT(OR($Z60="",$AB60="")),AND(BB$51&gt;=$Z60,BB$51&lt;$AB60))),"",AND(BB$51&gt;=$L60,BB$51&lt;=$O60),"○",TRUE,"")</f>
        <v/>
      </c>
      <c r="BC60" s="349" t="str" cm="1">
        <f t="array" ref="BC60">_xlfn.IFS(OR(AND(NOT(OR($R60="",$T60="")),AND(BC$51&gt;=$R60,BC$51&lt;$T60)),AND(NOT(OR($V60="",$X60="",)),AND(BC$51&gt;=$V60,BC$51&lt;$X60)),AND(NOT(OR($Z60="",$AB60="")),AND(BC$51&gt;=$Z60,BC$51&lt;$AB60))),"",AND(BC$51&gt;=$L60,BC$51&lt;=$O60),"○",TRUE,"")</f>
        <v/>
      </c>
      <c r="BF60" s="360" t="s">
        <v>775</v>
      </c>
    </row>
    <row r="61" spans="1:58" x14ac:dyDescent="0.3">
      <c r="A61" s="417">
        <v>8</v>
      </c>
      <c r="B61" s="900"/>
      <c r="C61" s="901"/>
      <c r="D61" s="902"/>
      <c r="E61" s="900"/>
      <c r="F61" s="901"/>
      <c r="G61" s="901"/>
      <c r="H61" s="902"/>
      <c r="I61" s="901"/>
      <c r="J61" s="901"/>
      <c r="K61" s="901"/>
      <c r="L61" s="897"/>
      <c r="M61" s="897"/>
      <c r="N61" s="897"/>
      <c r="O61" s="897"/>
      <c r="P61" s="897"/>
      <c r="Q61" s="897"/>
      <c r="R61" s="897"/>
      <c r="S61" s="897"/>
      <c r="T61" s="897"/>
      <c r="U61" s="897"/>
      <c r="V61" s="897"/>
      <c r="W61" s="897"/>
      <c r="X61" s="897"/>
      <c r="Y61" s="897"/>
      <c r="Z61" s="897"/>
      <c r="AA61" s="897"/>
      <c r="AB61" s="898"/>
      <c r="AC61" s="899"/>
      <c r="AD61" s="350" t="str">
        <f t="shared" si="14"/>
        <v/>
      </c>
      <c r="AE61" s="349" t="str" cm="1">
        <f t="array" ref="AE61">_xlfn.IFS(OR(AND(NOT(OR($R61="",$T61="")),AND(AE$51&gt;=$R61,AE$51&lt;$T61)),AND(NOT(OR($V61="",$X61="",)),AND(AE$51&gt;=$V61,AE$51&lt;$X61)),AND(NOT(OR($Z61="",$AB61="")),AND(AE$51&gt;=$Z61,AE$51&lt;$AB61))),"",AND(AE$51&gt;=$L61,AE$51&lt;=$O61),"○",TRUE,"")</f>
        <v/>
      </c>
      <c r="AF61" s="349" t="str" cm="1">
        <f t="array" ref="AF61">_xlfn.IFS(OR(AND(NOT(OR($R61="",$T61="")),AND(AF$51&gt;=$R61,AF$51&lt;$T61)),AND(NOT(OR($V61="",$X61="",)),AND(AF$51&gt;=$V61,AF$51&lt;$X61)),AND(NOT(OR($Z61="",$AB61="")),AND(AF$51&gt;=$Z61,AF$51&lt;$AB61))),"",AND(AF$51&gt;=$L61,AF$51&lt;=$O61),"○",TRUE,"")</f>
        <v/>
      </c>
      <c r="AG61" s="349" t="str" cm="1">
        <f t="array" ref="AG61">_xlfn.IFS(OR(AND(NOT(OR($R61="",$T61="")),AND(AG$51&gt;=$R61,AG$51&lt;$T61)),AND(NOT(OR($V61="",$X61="",)),AND(AG$51&gt;=$V61,AG$51&lt;$X61)),AND(NOT(OR($Z61="",$AB61="")),AND(AG$51&gt;=$Z61,AG$51&lt;$AB61))),"",AND(AG$51&gt;=$L61,AG$51&lt;=$O61),"○",TRUE,"")</f>
        <v/>
      </c>
      <c r="AH61" s="349" t="str" cm="1">
        <f t="array" ref="AH61">_xlfn.IFS(OR(AND(NOT(OR($R61="",$T61="")),AND(AH$51&gt;=$R61,AH$51&lt;$T61)),AND(NOT(OR($V61="",$X61="",)),AND(AH$51&gt;=$V61,AH$51&lt;$X61)),AND(NOT(OR($Z61="",$AB61="")),AND(AH$51&gt;=$Z61,AH$51&lt;$AB61))),"",AND(AH$51&gt;=$L61,AH$51&lt;=$O61),"○",TRUE,"")</f>
        <v/>
      </c>
      <c r="AI61" s="349" t="str" cm="1">
        <f t="array" ref="AI61">_xlfn.IFS(OR(AND(NOT(OR($R61="",$T61="")),AND(AI$51&gt;=$R61,AI$51&lt;$T61)),AND(NOT(OR($V61="",$X61="",)),AND(AI$51&gt;=$V61,AI$51&lt;$X61)),AND(NOT(OR($Z61="",$AB61="")),AND(AI$51&gt;=$Z61,AI$51&lt;$AB61))),"",AND(AI$51&gt;=$L61,AI$51&lt;=$O61),"○",TRUE,"")</f>
        <v/>
      </c>
      <c r="AJ61" s="349" t="str" cm="1">
        <f t="array" ref="AJ61">_xlfn.IFS(OR(AND(NOT(OR($R61="",$T61="")),AND(AJ$51&gt;=$R61,AJ$51&lt;$T61)),AND(NOT(OR($V61="",$X61="",)),AND(AJ$51&gt;=$V61,AJ$51&lt;$X61)),AND(NOT(OR($Z61="",$AB61="")),AND(AJ$51&gt;=$Z61,AJ$51&lt;$AB61))),"",AND(AJ$51&gt;=$L61,AJ$51&lt;=$O61),"○",TRUE,"")</f>
        <v/>
      </c>
      <c r="AK61" s="349" t="str" cm="1">
        <f t="array" ref="AK61">_xlfn.IFS(OR(AND(NOT(OR($R61="",$T61="")),AND(AK$51&gt;=$R61,AK$51&lt;$T61)),AND(NOT(OR($V61="",$X61="",)),AND(AK$51&gt;=$V61,AK$51&lt;$X61)),AND(NOT(OR($Z61="",$AB61="")),AND(AK$51&gt;=$Z61,AK$51&lt;$AB61))),"",AND(AK$51&gt;=$L61,AK$51&lt;=$O61),"○",TRUE,"")</f>
        <v/>
      </c>
      <c r="AL61" s="349" t="str" cm="1">
        <f t="array" ref="AL61">_xlfn.IFS(OR(AND(NOT(OR($R61="",$T61="")),AND(AL$51&gt;=$R61,AL$51&lt;$T61)),AND(NOT(OR($V61="",$X61="",)),AND(AL$51&gt;=$V61,AL$51&lt;$X61)),AND(NOT(OR($Z61="",$AB61="")),AND(AL$51&gt;=$Z61,AL$51&lt;$AB61))),"",AND(AL$51&gt;=$L61,AL$51&lt;=$O61),"○",TRUE,"")</f>
        <v/>
      </c>
      <c r="AM61" s="349" t="str" cm="1">
        <f t="array" ref="AM61">_xlfn.IFS(OR(AND(NOT(OR($R61="",$T61="")),AND(AM$51&gt;=$R61,AM$51&lt;$T61)),AND(NOT(OR($V61="",$X61="",)),AND(AM$51&gt;=$V61,AM$51&lt;$X61)),AND(NOT(OR($Z61="",$AB61="")),AND(AM$51&gt;=$Z61,AM$51&lt;$AB61))),"",AND(AM$51&gt;=$L61,AM$51&lt;=$O61),"○",TRUE,"")</f>
        <v/>
      </c>
      <c r="AN61" s="349" t="str" cm="1">
        <f t="array" ref="AN61">_xlfn.IFS(OR(AND(NOT(OR($R61="",$T61="")),AND(AN$51&gt;=$R61,AN$51&lt;$T61)),AND(NOT(OR($V61="",$X61="",)),AND(AN$51&gt;=$V61,AN$51&lt;$X61)),AND(NOT(OR($Z61="",$AB61="")),AND(AN$51&gt;=$Z61,AN$51&lt;$AB61))),"",AND(AN$51&gt;=$L61,AN$51&lt;=$O61),"○",TRUE,"")</f>
        <v/>
      </c>
      <c r="AO61" s="349" t="str" cm="1">
        <f t="array" ref="AO61">_xlfn.IFS(OR(AND(NOT(OR($R61="",$T61="")),AND(AO$51&gt;=$R61,AO$51&lt;$T61)),AND(NOT(OR($V61="",$X61="",)),AND(AO$51&gt;=$V61,AO$51&lt;$X61)),AND(NOT(OR($Z61="",$AB61="")),AND(AO$51&gt;=$Z61,AO$51&lt;$AB61))),"",AND(AO$51&gt;=$L61,AO$51&lt;=$O61),"○",TRUE,"")</f>
        <v/>
      </c>
      <c r="AP61" s="349" t="str" cm="1">
        <f t="array" ref="AP61">_xlfn.IFS(OR(AND(NOT(OR($R61="",$T61="")),AND(AP$51&gt;=$R61,AP$51&lt;$T61)),AND(NOT(OR($V61="",$X61="",)),AND(AP$51&gt;=$V61,AP$51&lt;$X61)),AND(NOT(OR($Z61="",$AB61="")),AND(AP$51&gt;=$Z61,AP$51&lt;$AB61))),"",AND(AP$51&gt;=$L61,AP$51&lt;=$O61),"○",TRUE,"")</f>
        <v/>
      </c>
      <c r="AQ61" s="349" t="str" cm="1">
        <f t="array" ref="AQ61">_xlfn.IFS(OR(AND(NOT(OR($R61="",$T61="")),AND(AQ$51&gt;=$R61,AQ$51&lt;$T61)),AND(NOT(OR($V61="",$X61="",)),AND(AQ$51&gt;=$V61,AQ$51&lt;$X61)),AND(NOT(OR($Z61="",$AB61="")),AND(AQ$51&gt;=$Z61,AQ$51&lt;$AB61))),"",AND(AQ$51&gt;=$L61,AQ$51&lt;=$O61),"○",TRUE,"")</f>
        <v/>
      </c>
      <c r="AR61" s="349" t="str" cm="1">
        <f t="array" ref="AR61">_xlfn.IFS(OR(AND(NOT(OR($R61="",$T61="")),AND(AR$51&gt;=$R61,AR$51&lt;$T61)),AND(NOT(OR($V61="",$X61="",)),AND(AR$51&gt;=$V61,AR$51&lt;$X61)),AND(NOT(OR($Z61="",$AB61="")),AND(AR$51&gt;=$Z61,AR$51&lt;$AB61))),"",AND(AR$51&gt;=$L61,AR$51&lt;=$O61),"○",TRUE,"")</f>
        <v/>
      </c>
      <c r="AS61" s="349" t="str" cm="1">
        <f t="array" ref="AS61">_xlfn.IFS(OR(AND(NOT(OR($R61="",$T61="")),AND(AS$51&gt;=$R61,AS$51&lt;$T61)),AND(NOT(OR($V61="",$X61="",)),AND(AS$51&gt;=$V61,AS$51&lt;$X61)),AND(NOT(OR($Z61="",$AB61="")),AND(AS$51&gt;=$Z61,AS$51&lt;$AB61))),"",AND(AS$51&gt;=$L61,AS$51&lt;=$O61),"○",TRUE,"")</f>
        <v/>
      </c>
      <c r="AT61" s="349" t="str" cm="1">
        <f t="array" ref="AT61">_xlfn.IFS(OR(AND(NOT(OR($R61="",$T61="")),AND(AT$51&gt;=$R61,AT$51&lt;$T61)),AND(NOT(OR($V61="",$X61="",)),AND(AT$51&gt;=$V61,AT$51&lt;$X61)),AND(NOT(OR($Z61="",$AB61="")),AND(AT$51&gt;=$Z61,AT$51&lt;$AB61))),"",AND(AT$51&gt;=$L61,AT$51&lt;=$O61),"○",TRUE,"")</f>
        <v/>
      </c>
      <c r="AU61" s="349" t="str" cm="1">
        <f t="array" ref="AU61">_xlfn.IFS(OR(AND(NOT(OR($R61="",$T61="")),AND(AU$51&gt;=$R61,AU$51&lt;$T61)),AND(NOT(OR($V61="",$X61="",)),AND(AU$51&gt;=$V61,AU$51&lt;$X61)),AND(NOT(OR($Z61="",$AB61="")),AND(AU$51&gt;=$Z61,AU$51&lt;$AB61))),"",AND(AU$51&gt;=$L61,AU$51&lt;=$O61),"○",TRUE,"")</f>
        <v/>
      </c>
      <c r="AV61" s="349" t="str" cm="1">
        <f t="array" ref="AV61">_xlfn.IFS(OR(AND(NOT(OR($R61="",$T61="")),AND(AV$51&gt;=$R61,AV$51&lt;$T61)),AND(NOT(OR($V61="",$X61="",)),AND(AV$51&gt;=$V61,AV$51&lt;$X61)),AND(NOT(OR($Z61="",$AB61="")),AND(AV$51&gt;=$Z61,AV$51&lt;$AB61))),"",AND(AV$51&gt;=$L61,AV$51&lt;=$O61),"○",TRUE,"")</f>
        <v/>
      </c>
      <c r="AW61" s="349" t="str" cm="1">
        <f t="array" ref="AW61">_xlfn.IFS(OR(AND(NOT(OR($R61="",$T61="")),AND(AW$51&gt;=$R61,AW$51&lt;$T61)),AND(NOT(OR($V61="",$X61="",)),AND(AW$51&gt;=$V61,AW$51&lt;$X61)),AND(NOT(OR($Z61="",$AB61="")),AND(AW$51&gt;=$Z61,AW$51&lt;$AB61))),"",AND(AW$51&gt;=$L61,AW$51&lt;=$O61),"○",TRUE,"")</f>
        <v/>
      </c>
      <c r="AX61" s="349" t="str" cm="1">
        <f t="array" ref="AX61">_xlfn.IFS(OR(AND(NOT(OR($R61="",$T61="")),AND(AX$51&gt;=$R61,AX$51&lt;$T61)),AND(NOT(OR($V61="",$X61="",)),AND(AX$51&gt;=$V61,AX$51&lt;$X61)),AND(NOT(OR($Z61="",$AB61="")),AND(AX$51&gt;=$Z61,AX$51&lt;$AB61))),"",AND(AX$51&gt;=$L61,AX$51&lt;=$O61),"○",TRUE,"")</f>
        <v/>
      </c>
      <c r="AY61" s="349" t="str" cm="1">
        <f t="array" ref="AY61">_xlfn.IFS(OR(AND(NOT(OR($R61="",$T61="")),AND(AY$51&gt;=$R61,AY$51&lt;$T61)),AND(NOT(OR($V61="",$X61="",)),AND(AY$51&gt;=$V61,AY$51&lt;$X61)),AND(NOT(OR($Z61="",$AB61="")),AND(AY$51&gt;=$Z61,AY$51&lt;$AB61))),"",AND(AY$51&gt;=$L61,AY$51&lt;=$O61),"○",TRUE,"")</f>
        <v/>
      </c>
      <c r="AZ61" s="349" t="str" cm="1">
        <f t="array" ref="AZ61">_xlfn.IFS(OR(AND(NOT(OR($R61="",$T61="")),AND(AZ$51&gt;=$R61,AZ$51&lt;$T61)),AND(NOT(OR($V61="",$X61="",)),AND(AZ$51&gt;=$V61,AZ$51&lt;$X61)),AND(NOT(OR($Z61="",$AB61="")),AND(AZ$51&gt;=$Z61,AZ$51&lt;$AB61))),"",AND(AZ$51&gt;=$L61,AZ$51&lt;=$O61),"○",TRUE,"")</f>
        <v/>
      </c>
      <c r="BA61" s="349" t="str" cm="1">
        <f t="array" ref="BA61">_xlfn.IFS(OR(AND(NOT(OR($R61="",$T61="")),AND(BA$51&gt;=$R61,BA$51&lt;$T61)),AND(NOT(OR($V61="",$X61="",)),AND(BA$51&gt;=$V61,BA$51&lt;$X61)),AND(NOT(OR($Z61="",$AB61="")),AND(BA$51&gt;=$Z61,BA$51&lt;$AB61))),"",AND(BA$51&gt;=$L61,BA$51&lt;=$O61),"○",TRUE,"")</f>
        <v/>
      </c>
      <c r="BB61" s="349" t="str" cm="1">
        <f t="array" ref="BB61">_xlfn.IFS(OR(AND(NOT(OR($R61="",$T61="")),AND(BB$51&gt;=$R61,BB$51&lt;$T61)),AND(NOT(OR($V61="",$X61="",)),AND(BB$51&gt;=$V61,BB$51&lt;$X61)),AND(NOT(OR($Z61="",$AB61="")),AND(BB$51&gt;=$Z61,BB$51&lt;$AB61))),"",AND(BB$51&gt;=$L61,BB$51&lt;=$O61),"○",TRUE,"")</f>
        <v/>
      </c>
      <c r="BC61" s="349" t="str" cm="1">
        <f t="array" ref="BC61">_xlfn.IFS(OR(AND(NOT(OR($R61="",$T61="")),AND(BC$51&gt;=$R61,BC$51&lt;$T61)),AND(NOT(OR($V61="",$X61="",)),AND(BC$51&gt;=$V61,BC$51&lt;$X61)),AND(NOT(OR($Z61="",$AB61="")),AND(BC$51&gt;=$Z61,BC$51&lt;$AB61))),"",AND(BC$51&gt;=$L61,BC$51&lt;=$O61),"○",TRUE,"")</f>
        <v/>
      </c>
    </row>
    <row r="62" spans="1:58" x14ac:dyDescent="0.3">
      <c r="A62" s="417">
        <v>9</v>
      </c>
      <c r="B62" s="900"/>
      <c r="C62" s="901"/>
      <c r="D62" s="902"/>
      <c r="E62" s="900"/>
      <c r="F62" s="901"/>
      <c r="G62" s="901"/>
      <c r="H62" s="902"/>
      <c r="I62" s="901"/>
      <c r="J62" s="901"/>
      <c r="K62" s="901"/>
      <c r="L62" s="897"/>
      <c r="M62" s="897"/>
      <c r="N62" s="897"/>
      <c r="O62" s="897"/>
      <c r="P62" s="897"/>
      <c r="Q62" s="897"/>
      <c r="R62" s="897"/>
      <c r="S62" s="897"/>
      <c r="T62" s="897"/>
      <c r="U62" s="897"/>
      <c r="V62" s="897"/>
      <c r="W62" s="897"/>
      <c r="X62" s="897"/>
      <c r="Y62" s="897"/>
      <c r="Z62" s="897"/>
      <c r="AA62" s="897"/>
      <c r="AB62" s="898"/>
      <c r="AC62" s="899"/>
      <c r="AD62" s="350" t="str">
        <f t="shared" si="14"/>
        <v/>
      </c>
      <c r="AE62" s="349" t="str" cm="1">
        <f t="array" ref="AE62">_xlfn.IFS(OR(AND(NOT(OR($R62="",$T62="")),AND(AE$51&gt;=$R62,AE$51&lt;$T62)),AND(NOT(OR($V62="",$X62="",)),AND(AE$51&gt;=$V62,AE$51&lt;$X62)),AND(NOT(OR($Z62="",$AB62="")),AND(AE$51&gt;=$Z62,AE$51&lt;$AB62))),"",AND(AE$51&gt;=$L62,AE$51&lt;=$O62),"○",TRUE,"")</f>
        <v/>
      </c>
      <c r="AF62" s="349" t="str" cm="1">
        <f t="array" ref="AF62">_xlfn.IFS(OR(AND(NOT(OR($R62="",$T62="")),AND(AF$51&gt;=$R62,AF$51&lt;$T62)),AND(NOT(OR($V62="",$X62="",)),AND(AF$51&gt;=$V62,AF$51&lt;$X62)),AND(NOT(OR($Z62="",$AB62="")),AND(AF$51&gt;=$Z62,AF$51&lt;$AB62))),"",AND(AF$51&gt;=$L62,AF$51&lt;=$O62),"○",TRUE,"")</f>
        <v/>
      </c>
      <c r="AG62" s="349" t="str" cm="1">
        <f t="array" ref="AG62">_xlfn.IFS(OR(AND(NOT(OR($R62="",$T62="")),AND(AG$51&gt;=$R62,AG$51&lt;$T62)),AND(NOT(OR($V62="",$X62="",)),AND(AG$51&gt;=$V62,AG$51&lt;$X62)),AND(NOT(OR($Z62="",$AB62="")),AND(AG$51&gt;=$Z62,AG$51&lt;$AB62))),"",AND(AG$51&gt;=$L62,AG$51&lt;=$O62),"○",TRUE,"")</f>
        <v/>
      </c>
      <c r="AH62" s="349" t="str" cm="1">
        <f t="array" ref="AH62">_xlfn.IFS(OR(AND(NOT(OR($R62="",$T62="")),AND(AH$51&gt;=$R62,AH$51&lt;$T62)),AND(NOT(OR($V62="",$X62="",)),AND(AH$51&gt;=$V62,AH$51&lt;$X62)),AND(NOT(OR($Z62="",$AB62="")),AND(AH$51&gt;=$Z62,AH$51&lt;$AB62))),"",AND(AH$51&gt;=$L62,AH$51&lt;=$O62),"○",TRUE,"")</f>
        <v/>
      </c>
      <c r="AI62" s="349" t="str" cm="1">
        <f t="array" ref="AI62">_xlfn.IFS(OR(AND(NOT(OR($R62="",$T62="")),AND(AI$51&gt;=$R62,AI$51&lt;$T62)),AND(NOT(OR($V62="",$X62="",)),AND(AI$51&gt;=$V62,AI$51&lt;$X62)),AND(NOT(OR($Z62="",$AB62="")),AND(AI$51&gt;=$Z62,AI$51&lt;$AB62))),"",AND(AI$51&gt;=$L62,AI$51&lt;=$O62),"○",TRUE,"")</f>
        <v/>
      </c>
      <c r="AJ62" s="349" t="str" cm="1">
        <f t="array" ref="AJ62">_xlfn.IFS(OR(AND(NOT(OR($R62="",$T62="")),AND(AJ$51&gt;=$R62,AJ$51&lt;$T62)),AND(NOT(OR($V62="",$X62="",)),AND(AJ$51&gt;=$V62,AJ$51&lt;$X62)),AND(NOT(OR($Z62="",$AB62="")),AND(AJ$51&gt;=$Z62,AJ$51&lt;$AB62))),"",AND(AJ$51&gt;=$L62,AJ$51&lt;=$O62),"○",TRUE,"")</f>
        <v/>
      </c>
      <c r="AK62" s="349" t="str" cm="1">
        <f t="array" ref="AK62">_xlfn.IFS(OR(AND(NOT(OR($R62="",$T62="")),AND(AK$51&gt;=$R62,AK$51&lt;$T62)),AND(NOT(OR($V62="",$X62="",)),AND(AK$51&gt;=$V62,AK$51&lt;$X62)),AND(NOT(OR($Z62="",$AB62="")),AND(AK$51&gt;=$Z62,AK$51&lt;$AB62))),"",AND(AK$51&gt;=$L62,AK$51&lt;=$O62),"○",TRUE,"")</f>
        <v/>
      </c>
      <c r="AL62" s="349" t="str" cm="1">
        <f t="array" ref="AL62">_xlfn.IFS(OR(AND(NOT(OR($R62="",$T62="")),AND(AL$51&gt;=$R62,AL$51&lt;$T62)),AND(NOT(OR($V62="",$X62="",)),AND(AL$51&gt;=$V62,AL$51&lt;$X62)),AND(NOT(OR($Z62="",$AB62="")),AND(AL$51&gt;=$Z62,AL$51&lt;$AB62))),"",AND(AL$51&gt;=$L62,AL$51&lt;=$O62),"○",TRUE,"")</f>
        <v/>
      </c>
      <c r="AM62" s="349" t="str" cm="1">
        <f t="array" ref="AM62">_xlfn.IFS(OR(AND(NOT(OR($R62="",$T62="")),AND(AM$51&gt;=$R62,AM$51&lt;$T62)),AND(NOT(OR($V62="",$X62="",)),AND(AM$51&gt;=$V62,AM$51&lt;$X62)),AND(NOT(OR($Z62="",$AB62="")),AND(AM$51&gt;=$Z62,AM$51&lt;$AB62))),"",AND(AM$51&gt;=$L62,AM$51&lt;=$O62),"○",TRUE,"")</f>
        <v/>
      </c>
      <c r="AN62" s="349" t="str" cm="1">
        <f t="array" ref="AN62">_xlfn.IFS(OR(AND(NOT(OR($R62="",$T62="")),AND(AN$51&gt;=$R62,AN$51&lt;$T62)),AND(NOT(OR($V62="",$X62="",)),AND(AN$51&gt;=$V62,AN$51&lt;$X62)),AND(NOT(OR($Z62="",$AB62="")),AND(AN$51&gt;=$Z62,AN$51&lt;$AB62))),"",AND(AN$51&gt;=$L62,AN$51&lt;=$O62),"○",TRUE,"")</f>
        <v/>
      </c>
      <c r="AO62" s="349" t="str" cm="1">
        <f t="array" ref="AO62">_xlfn.IFS(OR(AND(NOT(OR($R62="",$T62="")),AND(AO$51&gt;=$R62,AO$51&lt;$T62)),AND(NOT(OR($V62="",$X62="",)),AND(AO$51&gt;=$V62,AO$51&lt;$X62)),AND(NOT(OR($Z62="",$AB62="")),AND(AO$51&gt;=$Z62,AO$51&lt;$AB62))),"",AND(AO$51&gt;=$L62,AO$51&lt;=$O62),"○",TRUE,"")</f>
        <v/>
      </c>
      <c r="AP62" s="349" t="str" cm="1">
        <f t="array" ref="AP62">_xlfn.IFS(OR(AND(NOT(OR($R62="",$T62="")),AND(AP$51&gt;=$R62,AP$51&lt;$T62)),AND(NOT(OR($V62="",$X62="",)),AND(AP$51&gt;=$V62,AP$51&lt;$X62)),AND(NOT(OR($Z62="",$AB62="")),AND(AP$51&gt;=$Z62,AP$51&lt;$AB62))),"",AND(AP$51&gt;=$L62,AP$51&lt;=$O62),"○",TRUE,"")</f>
        <v/>
      </c>
      <c r="AQ62" s="349" t="str" cm="1">
        <f t="array" ref="AQ62">_xlfn.IFS(OR(AND(NOT(OR($R62="",$T62="")),AND(AQ$51&gt;=$R62,AQ$51&lt;$T62)),AND(NOT(OR($V62="",$X62="",)),AND(AQ$51&gt;=$V62,AQ$51&lt;$X62)),AND(NOT(OR($Z62="",$AB62="")),AND(AQ$51&gt;=$Z62,AQ$51&lt;$AB62))),"",AND(AQ$51&gt;=$L62,AQ$51&lt;=$O62),"○",TRUE,"")</f>
        <v/>
      </c>
      <c r="AR62" s="349" t="str" cm="1">
        <f t="array" ref="AR62">_xlfn.IFS(OR(AND(NOT(OR($R62="",$T62="")),AND(AR$51&gt;=$R62,AR$51&lt;$T62)),AND(NOT(OR($V62="",$X62="",)),AND(AR$51&gt;=$V62,AR$51&lt;$X62)),AND(NOT(OR($Z62="",$AB62="")),AND(AR$51&gt;=$Z62,AR$51&lt;$AB62))),"",AND(AR$51&gt;=$L62,AR$51&lt;=$O62),"○",TRUE,"")</f>
        <v/>
      </c>
      <c r="AS62" s="349" t="str" cm="1">
        <f t="array" ref="AS62">_xlfn.IFS(OR(AND(NOT(OR($R62="",$T62="")),AND(AS$51&gt;=$R62,AS$51&lt;$T62)),AND(NOT(OR($V62="",$X62="",)),AND(AS$51&gt;=$V62,AS$51&lt;$X62)),AND(NOT(OR($Z62="",$AB62="")),AND(AS$51&gt;=$Z62,AS$51&lt;$AB62))),"",AND(AS$51&gt;=$L62,AS$51&lt;=$O62),"○",TRUE,"")</f>
        <v/>
      </c>
      <c r="AT62" s="349" t="str" cm="1">
        <f t="array" ref="AT62">_xlfn.IFS(OR(AND(NOT(OR($R62="",$T62="")),AND(AT$51&gt;=$R62,AT$51&lt;$T62)),AND(NOT(OR($V62="",$X62="",)),AND(AT$51&gt;=$V62,AT$51&lt;$X62)),AND(NOT(OR($Z62="",$AB62="")),AND(AT$51&gt;=$Z62,AT$51&lt;$AB62))),"",AND(AT$51&gt;=$L62,AT$51&lt;=$O62),"○",TRUE,"")</f>
        <v/>
      </c>
      <c r="AU62" s="349" t="str" cm="1">
        <f t="array" ref="AU62">_xlfn.IFS(OR(AND(NOT(OR($R62="",$T62="")),AND(AU$51&gt;=$R62,AU$51&lt;$T62)),AND(NOT(OR($V62="",$X62="",)),AND(AU$51&gt;=$V62,AU$51&lt;$X62)),AND(NOT(OR($Z62="",$AB62="")),AND(AU$51&gt;=$Z62,AU$51&lt;$AB62))),"",AND(AU$51&gt;=$L62,AU$51&lt;=$O62),"○",TRUE,"")</f>
        <v/>
      </c>
      <c r="AV62" s="349" t="str" cm="1">
        <f t="array" ref="AV62">_xlfn.IFS(OR(AND(NOT(OR($R62="",$T62="")),AND(AV$51&gt;=$R62,AV$51&lt;$T62)),AND(NOT(OR($V62="",$X62="",)),AND(AV$51&gt;=$V62,AV$51&lt;$X62)),AND(NOT(OR($Z62="",$AB62="")),AND(AV$51&gt;=$Z62,AV$51&lt;$AB62))),"",AND(AV$51&gt;=$L62,AV$51&lt;=$O62),"○",TRUE,"")</f>
        <v/>
      </c>
      <c r="AW62" s="349" t="str" cm="1">
        <f t="array" ref="AW62">_xlfn.IFS(OR(AND(NOT(OR($R62="",$T62="")),AND(AW$51&gt;=$R62,AW$51&lt;$T62)),AND(NOT(OR($V62="",$X62="",)),AND(AW$51&gt;=$V62,AW$51&lt;$X62)),AND(NOT(OR($Z62="",$AB62="")),AND(AW$51&gt;=$Z62,AW$51&lt;$AB62))),"",AND(AW$51&gt;=$L62,AW$51&lt;=$O62),"○",TRUE,"")</f>
        <v/>
      </c>
      <c r="AX62" s="349" t="str" cm="1">
        <f t="array" ref="AX62">_xlfn.IFS(OR(AND(NOT(OR($R62="",$T62="")),AND(AX$51&gt;=$R62,AX$51&lt;$T62)),AND(NOT(OR($V62="",$X62="",)),AND(AX$51&gt;=$V62,AX$51&lt;$X62)),AND(NOT(OR($Z62="",$AB62="")),AND(AX$51&gt;=$Z62,AX$51&lt;$AB62))),"",AND(AX$51&gt;=$L62,AX$51&lt;=$O62),"○",TRUE,"")</f>
        <v/>
      </c>
      <c r="AY62" s="349" t="str" cm="1">
        <f t="array" ref="AY62">_xlfn.IFS(OR(AND(NOT(OR($R62="",$T62="")),AND(AY$51&gt;=$R62,AY$51&lt;$T62)),AND(NOT(OR($V62="",$X62="",)),AND(AY$51&gt;=$V62,AY$51&lt;$X62)),AND(NOT(OR($Z62="",$AB62="")),AND(AY$51&gt;=$Z62,AY$51&lt;$AB62))),"",AND(AY$51&gt;=$L62,AY$51&lt;=$O62),"○",TRUE,"")</f>
        <v/>
      </c>
      <c r="AZ62" s="349" t="str" cm="1">
        <f t="array" ref="AZ62">_xlfn.IFS(OR(AND(NOT(OR($R62="",$T62="")),AND(AZ$51&gt;=$R62,AZ$51&lt;$T62)),AND(NOT(OR($V62="",$X62="",)),AND(AZ$51&gt;=$V62,AZ$51&lt;$X62)),AND(NOT(OR($Z62="",$AB62="")),AND(AZ$51&gt;=$Z62,AZ$51&lt;$AB62))),"",AND(AZ$51&gt;=$L62,AZ$51&lt;=$O62),"○",TRUE,"")</f>
        <v/>
      </c>
      <c r="BA62" s="349" t="str" cm="1">
        <f t="array" ref="BA62">_xlfn.IFS(OR(AND(NOT(OR($R62="",$T62="")),AND(BA$51&gt;=$R62,BA$51&lt;$T62)),AND(NOT(OR($V62="",$X62="",)),AND(BA$51&gt;=$V62,BA$51&lt;$X62)),AND(NOT(OR($Z62="",$AB62="")),AND(BA$51&gt;=$Z62,BA$51&lt;$AB62))),"",AND(BA$51&gt;=$L62,BA$51&lt;=$O62),"○",TRUE,"")</f>
        <v/>
      </c>
      <c r="BB62" s="349" t="str" cm="1">
        <f t="array" ref="BB62">_xlfn.IFS(OR(AND(NOT(OR($R62="",$T62="")),AND(BB$51&gt;=$R62,BB$51&lt;$T62)),AND(NOT(OR($V62="",$X62="",)),AND(BB$51&gt;=$V62,BB$51&lt;$X62)),AND(NOT(OR($Z62="",$AB62="")),AND(BB$51&gt;=$Z62,BB$51&lt;$AB62))),"",AND(BB$51&gt;=$L62,BB$51&lt;=$O62),"○",TRUE,"")</f>
        <v/>
      </c>
      <c r="BC62" s="349" t="str" cm="1">
        <f t="array" ref="BC62">_xlfn.IFS(OR(AND(NOT(OR($R62="",$T62="")),AND(BC$51&gt;=$R62,BC$51&lt;$T62)),AND(NOT(OR($V62="",$X62="",)),AND(BC$51&gt;=$V62,BC$51&lt;$X62)),AND(NOT(OR($Z62="",$AB62="")),AND(BC$51&gt;=$Z62,BC$51&lt;$AB62))),"",AND(BC$51&gt;=$L62,BC$51&lt;=$O62),"○",TRUE,"")</f>
        <v/>
      </c>
    </row>
    <row r="63" spans="1:58" x14ac:dyDescent="0.3">
      <c r="A63" s="417">
        <v>10</v>
      </c>
      <c r="B63" s="900"/>
      <c r="C63" s="901"/>
      <c r="D63" s="902"/>
      <c r="E63" s="900"/>
      <c r="F63" s="901"/>
      <c r="G63" s="901"/>
      <c r="H63" s="902"/>
      <c r="I63" s="901"/>
      <c r="J63" s="901"/>
      <c r="K63" s="901"/>
      <c r="L63" s="897"/>
      <c r="M63" s="897"/>
      <c r="N63" s="897"/>
      <c r="O63" s="897"/>
      <c r="P63" s="897"/>
      <c r="Q63" s="897"/>
      <c r="R63" s="897"/>
      <c r="S63" s="897"/>
      <c r="T63" s="897"/>
      <c r="U63" s="897"/>
      <c r="V63" s="897"/>
      <c r="W63" s="897"/>
      <c r="X63" s="897"/>
      <c r="Y63" s="897"/>
      <c r="Z63" s="897"/>
      <c r="AA63" s="897"/>
      <c r="AB63" s="898"/>
      <c r="AC63" s="899"/>
      <c r="AD63" s="350" t="str">
        <f t="shared" si="14"/>
        <v/>
      </c>
      <c r="AE63" s="349" t="str" cm="1">
        <f t="array" ref="AE63">_xlfn.IFS(OR(AND(NOT(OR($R63="",$T63="")),AND(AE$51&gt;=$R63,AE$51&lt;$T63)),AND(NOT(OR($V63="",$X63="",)),AND(AE$51&gt;=$V63,AE$51&lt;$X63)),AND(NOT(OR($Z63="",$AB63="")),AND(AE$51&gt;=$Z63,AE$51&lt;$AB63))),"",AND(AE$51&gt;=$L63,AE$51&lt;=$O63),"○",TRUE,"")</f>
        <v/>
      </c>
      <c r="AF63" s="349" t="str" cm="1">
        <f t="array" ref="AF63">_xlfn.IFS(OR(AND(NOT(OR($R63="",$T63="")),AND(AF$51&gt;=$R63,AF$51&lt;$T63)),AND(NOT(OR($V63="",$X63="",)),AND(AF$51&gt;=$V63,AF$51&lt;$X63)),AND(NOT(OR($Z63="",$AB63="")),AND(AF$51&gt;=$Z63,AF$51&lt;$AB63))),"",AND(AF$51&gt;=$L63,AF$51&lt;=$O63),"○",TRUE,"")</f>
        <v/>
      </c>
      <c r="AG63" s="349" t="str" cm="1">
        <f t="array" ref="AG63">_xlfn.IFS(OR(AND(NOT(OR($R63="",$T63="")),AND(AG$51&gt;=$R63,AG$51&lt;$T63)),AND(NOT(OR($V63="",$X63="",)),AND(AG$51&gt;=$V63,AG$51&lt;$X63)),AND(NOT(OR($Z63="",$AB63="")),AND(AG$51&gt;=$Z63,AG$51&lt;$AB63))),"",AND(AG$51&gt;=$L63,AG$51&lt;=$O63),"○",TRUE,"")</f>
        <v/>
      </c>
      <c r="AH63" s="349" t="str" cm="1">
        <f t="array" ref="AH63">_xlfn.IFS(OR(AND(NOT(OR($R63="",$T63="")),AND(AH$51&gt;=$R63,AH$51&lt;$T63)),AND(NOT(OR($V63="",$X63="",)),AND(AH$51&gt;=$V63,AH$51&lt;$X63)),AND(NOT(OR($Z63="",$AB63="")),AND(AH$51&gt;=$Z63,AH$51&lt;$AB63))),"",AND(AH$51&gt;=$L63,AH$51&lt;=$O63),"○",TRUE,"")</f>
        <v/>
      </c>
      <c r="AI63" s="349" t="str" cm="1">
        <f t="array" ref="AI63">_xlfn.IFS(OR(AND(NOT(OR($R63="",$T63="")),AND(AI$51&gt;=$R63,AI$51&lt;$T63)),AND(NOT(OR($V63="",$X63="",)),AND(AI$51&gt;=$V63,AI$51&lt;$X63)),AND(NOT(OR($Z63="",$AB63="")),AND(AI$51&gt;=$Z63,AI$51&lt;$AB63))),"",AND(AI$51&gt;=$L63,AI$51&lt;=$O63),"○",TRUE,"")</f>
        <v/>
      </c>
      <c r="AJ63" s="349" t="str" cm="1">
        <f t="array" ref="AJ63">_xlfn.IFS(OR(AND(NOT(OR($R63="",$T63="")),AND(AJ$51&gt;=$R63,AJ$51&lt;$T63)),AND(NOT(OR($V63="",$X63="",)),AND(AJ$51&gt;=$V63,AJ$51&lt;$X63)),AND(NOT(OR($Z63="",$AB63="")),AND(AJ$51&gt;=$Z63,AJ$51&lt;$AB63))),"",AND(AJ$51&gt;=$L63,AJ$51&lt;=$O63),"○",TRUE,"")</f>
        <v/>
      </c>
      <c r="AK63" s="349" t="str" cm="1">
        <f t="array" ref="AK63">_xlfn.IFS(OR(AND(NOT(OR($R63="",$T63="")),AND(AK$51&gt;=$R63,AK$51&lt;$T63)),AND(NOT(OR($V63="",$X63="",)),AND(AK$51&gt;=$V63,AK$51&lt;$X63)),AND(NOT(OR($Z63="",$AB63="")),AND(AK$51&gt;=$Z63,AK$51&lt;$AB63))),"",AND(AK$51&gt;=$L63,AK$51&lt;=$O63),"○",TRUE,"")</f>
        <v/>
      </c>
      <c r="AL63" s="349" t="str" cm="1">
        <f t="array" ref="AL63">_xlfn.IFS(OR(AND(NOT(OR($R63="",$T63="")),AND(AL$51&gt;=$R63,AL$51&lt;$T63)),AND(NOT(OR($V63="",$X63="",)),AND(AL$51&gt;=$V63,AL$51&lt;$X63)),AND(NOT(OR($Z63="",$AB63="")),AND(AL$51&gt;=$Z63,AL$51&lt;$AB63))),"",AND(AL$51&gt;=$L63,AL$51&lt;=$O63),"○",TRUE,"")</f>
        <v/>
      </c>
      <c r="AM63" s="349" t="str" cm="1">
        <f t="array" ref="AM63">_xlfn.IFS(OR(AND(NOT(OR($R63="",$T63="")),AND(AM$51&gt;=$R63,AM$51&lt;$T63)),AND(NOT(OR($V63="",$X63="",)),AND(AM$51&gt;=$V63,AM$51&lt;$X63)),AND(NOT(OR($Z63="",$AB63="")),AND(AM$51&gt;=$Z63,AM$51&lt;$AB63))),"",AND(AM$51&gt;=$L63,AM$51&lt;=$O63),"○",TRUE,"")</f>
        <v/>
      </c>
      <c r="AN63" s="349" t="str" cm="1">
        <f t="array" ref="AN63">_xlfn.IFS(OR(AND(NOT(OR($R63="",$T63="")),AND(AN$51&gt;=$R63,AN$51&lt;$T63)),AND(NOT(OR($V63="",$X63="",)),AND(AN$51&gt;=$V63,AN$51&lt;$X63)),AND(NOT(OR($Z63="",$AB63="")),AND(AN$51&gt;=$Z63,AN$51&lt;$AB63))),"",AND(AN$51&gt;=$L63,AN$51&lt;=$O63),"○",TRUE,"")</f>
        <v/>
      </c>
      <c r="AO63" s="349" t="str" cm="1">
        <f t="array" ref="AO63">_xlfn.IFS(OR(AND(NOT(OR($R63="",$T63="")),AND(AO$51&gt;=$R63,AO$51&lt;$T63)),AND(NOT(OR($V63="",$X63="",)),AND(AO$51&gt;=$V63,AO$51&lt;$X63)),AND(NOT(OR($Z63="",$AB63="")),AND(AO$51&gt;=$Z63,AO$51&lt;$AB63))),"",AND(AO$51&gt;=$L63,AO$51&lt;=$O63),"○",TRUE,"")</f>
        <v/>
      </c>
      <c r="AP63" s="349" t="str" cm="1">
        <f t="array" ref="AP63">_xlfn.IFS(OR(AND(NOT(OR($R63="",$T63="")),AND(AP$51&gt;=$R63,AP$51&lt;$T63)),AND(NOT(OR($V63="",$X63="",)),AND(AP$51&gt;=$V63,AP$51&lt;$X63)),AND(NOT(OR($Z63="",$AB63="")),AND(AP$51&gt;=$Z63,AP$51&lt;$AB63))),"",AND(AP$51&gt;=$L63,AP$51&lt;=$O63),"○",TRUE,"")</f>
        <v/>
      </c>
      <c r="AQ63" s="349" t="str" cm="1">
        <f t="array" ref="AQ63">_xlfn.IFS(OR(AND(NOT(OR($R63="",$T63="")),AND(AQ$51&gt;=$R63,AQ$51&lt;$T63)),AND(NOT(OR($V63="",$X63="",)),AND(AQ$51&gt;=$V63,AQ$51&lt;$X63)),AND(NOT(OR($Z63="",$AB63="")),AND(AQ$51&gt;=$Z63,AQ$51&lt;$AB63))),"",AND(AQ$51&gt;=$L63,AQ$51&lt;=$O63),"○",TRUE,"")</f>
        <v/>
      </c>
      <c r="AR63" s="349" t="str" cm="1">
        <f t="array" ref="AR63">_xlfn.IFS(OR(AND(NOT(OR($R63="",$T63="")),AND(AR$51&gt;=$R63,AR$51&lt;$T63)),AND(NOT(OR($V63="",$X63="",)),AND(AR$51&gt;=$V63,AR$51&lt;$X63)),AND(NOT(OR($Z63="",$AB63="")),AND(AR$51&gt;=$Z63,AR$51&lt;$AB63))),"",AND(AR$51&gt;=$L63,AR$51&lt;=$O63),"○",TRUE,"")</f>
        <v/>
      </c>
      <c r="AS63" s="349" t="str" cm="1">
        <f t="array" ref="AS63">_xlfn.IFS(OR(AND(NOT(OR($R63="",$T63="")),AND(AS$51&gt;=$R63,AS$51&lt;$T63)),AND(NOT(OR($V63="",$X63="",)),AND(AS$51&gt;=$V63,AS$51&lt;$X63)),AND(NOT(OR($Z63="",$AB63="")),AND(AS$51&gt;=$Z63,AS$51&lt;$AB63))),"",AND(AS$51&gt;=$L63,AS$51&lt;=$O63),"○",TRUE,"")</f>
        <v/>
      </c>
      <c r="AT63" s="349" t="str" cm="1">
        <f t="array" ref="AT63">_xlfn.IFS(OR(AND(NOT(OR($R63="",$T63="")),AND(AT$51&gt;=$R63,AT$51&lt;$T63)),AND(NOT(OR($V63="",$X63="",)),AND(AT$51&gt;=$V63,AT$51&lt;$X63)),AND(NOT(OR($Z63="",$AB63="")),AND(AT$51&gt;=$Z63,AT$51&lt;$AB63))),"",AND(AT$51&gt;=$L63,AT$51&lt;=$O63),"○",TRUE,"")</f>
        <v/>
      </c>
      <c r="AU63" s="349" t="str" cm="1">
        <f t="array" ref="AU63">_xlfn.IFS(OR(AND(NOT(OR($R63="",$T63="")),AND(AU$51&gt;=$R63,AU$51&lt;$T63)),AND(NOT(OR($V63="",$X63="",)),AND(AU$51&gt;=$V63,AU$51&lt;$X63)),AND(NOT(OR($Z63="",$AB63="")),AND(AU$51&gt;=$Z63,AU$51&lt;$AB63))),"",AND(AU$51&gt;=$L63,AU$51&lt;=$O63),"○",TRUE,"")</f>
        <v/>
      </c>
      <c r="AV63" s="349" t="str" cm="1">
        <f t="array" ref="AV63">_xlfn.IFS(OR(AND(NOT(OR($R63="",$T63="")),AND(AV$51&gt;=$R63,AV$51&lt;$T63)),AND(NOT(OR($V63="",$X63="",)),AND(AV$51&gt;=$V63,AV$51&lt;$X63)),AND(NOT(OR($Z63="",$AB63="")),AND(AV$51&gt;=$Z63,AV$51&lt;$AB63))),"",AND(AV$51&gt;=$L63,AV$51&lt;=$O63),"○",TRUE,"")</f>
        <v/>
      </c>
      <c r="AW63" s="349" t="str" cm="1">
        <f t="array" ref="AW63">_xlfn.IFS(OR(AND(NOT(OR($R63="",$T63="")),AND(AW$51&gt;=$R63,AW$51&lt;$T63)),AND(NOT(OR($V63="",$X63="",)),AND(AW$51&gt;=$V63,AW$51&lt;$X63)),AND(NOT(OR($Z63="",$AB63="")),AND(AW$51&gt;=$Z63,AW$51&lt;$AB63))),"",AND(AW$51&gt;=$L63,AW$51&lt;=$O63),"○",TRUE,"")</f>
        <v/>
      </c>
      <c r="AX63" s="349" t="str" cm="1">
        <f t="array" ref="AX63">_xlfn.IFS(OR(AND(NOT(OR($R63="",$T63="")),AND(AX$51&gt;=$R63,AX$51&lt;$T63)),AND(NOT(OR($V63="",$X63="",)),AND(AX$51&gt;=$V63,AX$51&lt;$X63)),AND(NOT(OR($Z63="",$AB63="")),AND(AX$51&gt;=$Z63,AX$51&lt;$AB63))),"",AND(AX$51&gt;=$L63,AX$51&lt;=$O63),"○",TRUE,"")</f>
        <v/>
      </c>
      <c r="AY63" s="349" t="str" cm="1">
        <f t="array" ref="AY63">_xlfn.IFS(OR(AND(NOT(OR($R63="",$T63="")),AND(AY$51&gt;=$R63,AY$51&lt;$T63)),AND(NOT(OR($V63="",$X63="",)),AND(AY$51&gt;=$V63,AY$51&lt;$X63)),AND(NOT(OR($Z63="",$AB63="")),AND(AY$51&gt;=$Z63,AY$51&lt;$AB63))),"",AND(AY$51&gt;=$L63,AY$51&lt;=$O63),"○",TRUE,"")</f>
        <v/>
      </c>
      <c r="AZ63" s="349" t="str" cm="1">
        <f t="array" ref="AZ63">_xlfn.IFS(OR(AND(NOT(OR($R63="",$T63="")),AND(AZ$51&gt;=$R63,AZ$51&lt;$T63)),AND(NOT(OR($V63="",$X63="",)),AND(AZ$51&gt;=$V63,AZ$51&lt;$X63)),AND(NOT(OR($Z63="",$AB63="")),AND(AZ$51&gt;=$Z63,AZ$51&lt;$AB63))),"",AND(AZ$51&gt;=$L63,AZ$51&lt;=$O63),"○",TRUE,"")</f>
        <v/>
      </c>
      <c r="BA63" s="349" t="str" cm="1">
        <f t="array" ref="BA63">_xlfn.IFS(OR(AND(NOT(OR($R63="",$T63="")),AND(BA$51&gt;=$R63,BA$51&lt;$T63)),AND(NOT(OR($V63="",$X63="",)),AND(BA$51&gt;=$V63,BA$51&lt;$X63)),AND(NOT(OR($Z63="",$AB63="")),AND(BA$51&gt;=$Z63,BA$51&lt;$AB63))),"",AND(BA$51&gt;=$L63,BA$51&lt;=$O63),"○",TRUE,"")</f>
        <v/>
      </c>
      <c r="BB63" s="349" t="str" cm="1">
        <f t="array" ref="BB63">_xlfn.IFS(OR(AND(NOT(OR($R63="",$T63="")),AND(BB$51&gt;=$R63,BB$51&lt;$T63)),AND(NOT(OR($V63="",$X63="",)),AND(BB$51&gt;=$V63,BB$51&lt;$X63)),AND(NOT(OR($Z63="",$AB63="")),AND(BB$51&gt;=$Z63,BB$51&lt;$AB63))),"",AND(BB$51&gt;=$L63,BB$51&lt;=$O63),"○",TRUE,"")</f>
        <v/>
      </c>
      <c r="BC63" s="349" t="str" cm="1">
        <f t="array" ref="BC63">_xlfn.IFS(OR(AND(NOT(OR($R63="",$T63="")),AND(BC$51&gt;=$R63,BC$51&lt;$T63)),AND(NOT(OR($V63="",$X63="",)),AND(BC$51&gt;=$V63,BC$51&lt;$X63)),AND(NOT(OR($Z63="",$AB63="")),AND(BC$51&gt;=$Z63,BC$51&lt;$AB63))),"",AND(BC$51&gt;=$L63,BC$51&lt;=$O63),"○",TRUE,"")</f>
        <v/>
      </c>
    </row>
    <row r="64" spans="1:58" x14ac:dyDescent="0.3">
      <c r="A64" s="417">
        <v>11</v>
      </c>
      <c r="B64" s="900"/>
      <c r="C64" s="901"/>
      <c r="D64" s="902"/>
      <c r="E64" s="900"/>
      <c r="F64" s="901"/>
      <c r="G64" s="901"/>
      <c r="H64" s="902"/>
      <c r="I64" s="901"/>
      <c r="J64" s="901"/>
      <c r="K64" s="901"/>
      <c r="L64" s="897"/>
      <c r="M64" s="897"/>
      <c r="N64" s="897"/>
      <c r="O64" s="897"/>
      <c r="P64" s="897"/>
      <c r="Q64" s="897"/>
      <c r="R64" s="897"/>
      <c r="S64" s="897"/>
      <c r="T64" s="897"/>
      <c r="U64" s="897"/>
      <c r="V64" s="897"/>
      <c r="W64" s="897"/>
      <c r="X64" s="897"/>
      <c r="Y64" s="897"/>
      <c r="Z64" s="897"/>
      <c r="AA64" s="897"/>
      <c r="AB64" s="898"/>
      <c r="AC64" s="899"/>
      <c r="AD64" s="350" t="str">
        <f t="shared" si="14"/>
        <v/>
      </c>
      <c r="AE64" s="349" t="str" cm="1">
        <f t="array" ref="AE64">_xlfn.IFS(OR(AND(NOT(OR($R64="",$T64="")),AND(AE$51&gt;=$R64,AE$51&lt;$T64)),AND(NOT(OR($V64="",$X64="",)),AND(AE$51&gt;=$V64,AE$51&lt;$X64)),AND(NOT(OR($Z64="",$AB64="")),AND(AE$51&gt;=$Z64,AE$51&lt;$AB64))),"",AND(AE$51&gt;=$L64,AE$51&lt;=$O64),"○",TRUE,"")</f>
        <v/>
      </c>
      <c r="AF64" s="349" t="str" cm="1">
        <f t="array" ref="AF64">_xlfn.IFS(OR(AND(NOT(OR($R64="",$T64="")),AND(AF$51&gt;=$R64,AF$51&lt;$T64)),AND(NOT(OR($V64="",$X64="",)),AND(AF$51&gt;=$V64,AF$51&lt;$X64)),AND(NOT(OR($Z64="",$AB64="")),AND(AF$51&gt;=$Z64,AF$51&lt;$AB64))),"",AND(AF$51&gt;=$L64,AF$51&lt;=$O64),"○",TRUE,"")</f>
        <v/>
      </c>
      <c r="AG64" s="349" t="str" cm="1">
        <f t="array" ref="AG64">_xlfn.IFS(OR(AND(NOT(OR($R64="",$T64="")),AND(AG$51&gt;=$R64,AG$51&lt;$T64)),AND(NOT(OR($V64="",$X64="",)),AND(AG$51&gt;=$V64,AG$51&lt;$X64)),AND(NOT(OR($Z64="",$AB64="")),AND(AG$51&gt;=$Z64,AG$51&lt;$AB64))),"",AND(AG$51&gt;=$L64,AG$51&lt;=$O64),"○",TRUE,"")</f>
        <v/>
      </c>
      <c r="AH64" s="349" t="str" cm="1">
        <f t="array" ref="AH64">_xlfn.IFS(OR(AND(NOT(OR($R64="",$T64="")),AND(AH$51&gt;=$R64,AH$51&lt;$T64)),AND(NOT(OR($V64="",$X64="",)),AND(AH$51&gt;=$V64,AH$51&lt;$X64)),AND(NOT(OR($Z64="",$AB64="")),AND(AH$51&gt;=$Z64,AH$51&lt;$AB64))),"",AND(AH$51&gt;=$L64,AH$51&lt;=$O64),"○",TRUE,"")</f>
        <v/>
      </c>
      <c r="AI64" s="349" t="str" cm="1">
        <f t="array" ref="AI64">_xlfn.IFS(OR(AND(NOT(OR($R64="",$T64="")),AND(AI$51&gt;=$R64,AI$51&lt;$T64)),AND(NOT(OR($V64="",$X64="",)),AND(AI$51&gt;=$V64,AI$51&lt;$X64)),AND(NOT(OR($Z64="",$AB64="")),AND(AI$51&gt;=$Z64,AI$51&lt;$AB64))),"",AND(AI$51&gt;=$L64,AI$51&lt;=$O64),"○",TRUE,"")</f>
        <v/>
      </c>
      <c r="AJ64" s="349" t="str" cm="1">
        <f t="array" ref="AJ64">_xlfn.IFS(OR(AND(NOT(OR($R64="",$T64="")),AND(AJ$51&gt;=$R64,AJ$51&lt;$T64)),AND(NOT(OR($V64="",$X64="",)),AND(AJ$51&gt;=$V64,AJ$51&lt;$X64)),AND(NOT(OR($Z64="",$AB64="")),AND(AJ$51&gt;=$Z64,AJ$51&lt;$AB64))),"",AND(AJ$51&gt;=$L64,AJ$51&lt;=$O64),"○",TRUE,"")</f>
        <v/>
      </c>
      <c r="AK64" s="349" t="str" cm="1">
        <f t="array" ref="AK64">_xlfn.IFS(OR(AND(NOT(OR($R64="",$T64="")),AND(AK$51&gt;=$R64,AK$51&lt;$T64)),AND(NOT(OR($V64="",$X64="",)),AND(AK$51&gt;=$V64,AK$51&lt;$X64)),AND(NOT(OR($Z64="",$AB64="")),AND(AK$51&gt;=$Z64,AK$51&lt;$AB64))),"",AND(AK$51&gt;=$L64,AK$51&lt;=$O64),"○",TRUE,"")</f>
        <v/>
      </c>
      <c r="AL64" s="349" t="str" cm="1">
        <f t="array" ref="AL64">_xlfn.IFS(OR(AND(NOT(OR($R64="",$T64="")),AND(AL$51&gt;=$R64,AL$51&lt;$T64)),AND(NOT(OR($V64="",$X64="",)),AND(AL$51&gt;=$V64,AL$51&lt;$X64)),AND(NOT(OR($Z64="",$AB64="")),AND(AL$51&gt;=$Z64,AL$51&lt;$AB64))),"",AND(AL$51&gt;=$L64,AL$51&lt;=$O64),"○",TRUE,"")</f>
        <v/>
      </c>
      <c r="AM64" s="349" t="str" cm="1">
        <f t="array" ref="AM64">_xlfn.IFS(OR(AND(NOT(OR($R64="",$T64="")),AND(AM$51&gt;=$R64,AM$51&lt;$T64)),AND(NOT(OR($V64="",$X64="",)),AND(AM$51&gt;=$V64,AM$51&lt;$X64)),AND(NOT(OR($Z64="",$AB64="")),AND(AM$51&gt;=$Z64,AM$51&lt;$AB64))),"",AND(AM$51&gt;=$L64,AM$51&lt;=$O64),"○",TRUE,"")</f>
        <v/>
      </c>
      <c r="AN64" s="349" t="str" cm="1">
        <f t="array" ref="AN64">_xlfn.IFS(OR(AND(NOT(OR($R64="",$T64="")),AND(AN$51&gt;=$R64,AN$51&lt;$T64)),AND(NOT(OR($V64="",$X64="",)),AND(AN$51&gt;=$V64,AN$51&lt;$X64)),AND(NOT(OR($Z64="",$AB64="")),AND(AN$51&gt;=$Z64,AN$51&lt;$AB64))),"",AND(AN$51&gt;=$L64,AN$51&lt;=$O64),"○",TRUE,"")</f>
        <v/>
      </c>
      <c r="AO64" s="349" t="str" cm="1">
        <f t="array" ref="AO64">_xlfn.IFS(OR(AND(NOT(OR($R64="",$T64="")),AND(AO$51&gt;=$R64,AO$51&lt;$T64)),AND(NOT(OR($V64="",$X64="",)),AND(AO$51&gt;=$V64,AO$51&lt;$X64)),AND(NOT(OR($Z64="",$AB64="")),AND(AO$51&gt;=$Z64,AO$51&lt;$AB64))),"",AND(AO$51&gt;=$L64,AO$51&lt;=$O64),"○",TRUE,"")</f>
        <v/>
      </c>
      <c r="AP64" s="349" t="str" cm="1">
        <f t="array" ref="AP64">_xlfn.IFS(OR(AND(NOT(OR($R64="",$T64="")),AND(AP$51&gt;=$R64,AP$51&lt;$T64)),AND(NOT(OR($V64="",$X64="",)),AND(AP$51&gt;=$V64,AP$51&lt;$X64)),AND(NOT(OR($Z64="",$AB64="")),AND(AP$51&gt;=$Z64,AP$51&lt;$AB64))),"",AND(AP$51&gt;=$L64,AP$51&lt;=$O64),"○",TRUE,"")</f>
        <v/>
      </c>
      <c r="AQ64" s="349" t="str" cm="1">
        <f t="array" ref="AQ64">_xlfn.IFS(OR(AND(NOT(OR($R64="",$T64="")),AND(AQ$51&gt;=$R64,AQ$51&lt;$T64)),AND(NOT(OR($V64="",$X64="",)),AND(AQ$51&gt;=$V64,AQ$51&lt;$X64)),AND(NOT(OR($Z64="",$AB64="")),AND(AQ$51&gt;=$Z64,AQ$51&lt;$AB64))),"",AND(AQ$51&gt;=$L64,AQ$51&lt;=$O64),"○",TRUE,"")</f>
        <v/>
      </c>
      <c r="AR64" s="349" t="str" cm="1">
        <f t="array" ref="AR64">_xlfn.IFS(OR(AND(NOT(OR($R64="",$T64="")),AND(AR$51&gt;=$R64,AR$51&lt;$T64)),AND(NOT(OR($V64="",$X64="",)),AND(AR$51&gt;=$V64,AR$51&lt;$X64)),AND(NOT(OR($Z64="",$AB64="")),AND(AR$51&gt;=$Z64,AR$51&lt;$AB64))),"",AND(AR$51&gt;=$L64,AR$51&lt;=$O64),"○",TRUE,"")</f>
        <v/>
      </c>
      <c r="AS64" s="349" t="str" cm="1">
        <f t="array" ref="AS64">_xlfn.IFS(OR(AND(NOT(OR($R64="",$T64="")),AND(AS$51&gt;=$R64,AS$51&lt;$T64)),AND(NOT(OR($V64="",$X64="",)),AND(AS$51&gt;=$V64,AS$51&lt;$X64)),AND(NOT(OR($Z64="",$AB64="")),AND(AS$51&gt;=$Z64,AS$51&lt;$AB64))),"",AND(AS$51&gt;=$L64,AS$51&lt;=$O64),"○",TRUE,"")</f>
        <v/>
      </c>
      <c r="AT64" s="349" t="str" cm="1">
        <f t="array" ref="AT64">_xlfn.IFS(OR(AND(NOT(OR($R64="",$T64="")),AND(AT$51&gt;=$R64,AT$51&lt;$T64)),AND(NOT(OR($V64="",$X64="",)),AND(AT$51&gt;=$V64,AT$51&lt;$X64)),AND(NOT(OR($Z64="",$AB64="")),AND(AT$51&gt;=$Z64,AT$51&lt;$AB64))),"",AND(AT$51&gt;=$L64,AT$51&lt;=$O64),"○",TRUE,"")</f>
        <v/>
      </c>
      <c r="AU64" s="349" t="str" cm="1">
        <f t="array" ref="AU64">_xlfn.IFS(OR(AND(NOT(OR($R64="",$T64="")),AND(AU$51&gt;=$R64,AU$51&lt;$T64)),AND(NOT(OR($V64="",$X64="",)),AND(AU$51&gt;=$V64,AU$51&lt;$X64)),AND(NOT(OR($Z64="",$AB64="")),AND(AU$51&gt;=$Z64,AU$51&lt;$AB64))),"",AND(AU$51&gt;=$L64,AU$51&lt;=$O64),"○",TRUE,"")</f>
        <v/>
      </c>
      <c r="AV64" s="349" t="str" cm="1">
        <f t="array" ref="AV64">_xlfn.IFS(OR(AND(NOT(OR($R64="",$T64="")),AND(AV$51&gt;=$R64,AV$51&lt;$T64)),AND(NOT(OR($V64="",$X64="",)),AND(AV$51&gt;=$V64,AV$51&lt;$X64)),AND(NOT(OR($Z64="",$AB64="")),AND(AV$51&gt;=$Z64,AV$51&lt;$AB64))),"",AND(AV$51&gt;=$L64,AV$51&lt;=$O64),"○",TRUE,"")</f>
        <v/>
      </c>
      <c r="AW64" s="349" t="str" cm="1">
        <f t="array" ref="AW64">_xlfn.IFS(OR(AND(NOT(OR($R64="",$T64="")),AND(AW$51&gt;=$R64,AW$51&lt;$T64)),AND(NOT(OR($V64="",$X64="",)),AND(AW$51&gt;=$V64,AW$51&lt;$X64)),AND(NOT(OR($Z64="",$AB64="")),AND(AW$51&gt;=$Z64,AW$51&lt;$AB64))),"",AND(AW$51&gt;=$L64,AW$51&lt;=$O64),"○",TRUE,"")</f>
        <v/>
      </c>
      <c r="AX64" s="349" t="str" cm="1">
        <f t="array" ref="AX64">_xlfn.IFS(OR(AND(NOT(OR($R64="",$T64="")),AND(AX$51&gt;=$R64,AX$51&lt;$T64)),AND(NOT(OR($V64="",$X64="",)),AND(AX$51&gt;=$V64,AX$51&lt;$X64)),AND(NOT(OR($Z64="",$AB64="")),AND(AX$51&gt;=$Z64,AX$51&lt;$AB64))),"",AND(AX$51&gt;=$L64,AX$51&lt;=$O64),"○",TRUE,"")</f>
        <v/>
      </c>
      <c r="AY64" s="349" t="str" cm="1">
        <f t="array" ref="AY64">_xlfn.IFS(OR(AND(NOT(OR($R64="",$T64="")),AND(AY$51&gt;=$R64,AY$51&lt;$T64)),AND(NOT(OR($V64="",$X64="",)),AND(AY$51&gt;=$V64,AY$51&lt;$X64)),AND(NOT(OR($Z64="",$AB64="")),AND(AY$51&gt;=$Z64,AY$51&lt;$AB64))),"",AND(AY$51&gt;=$L64,AY$51&lt;=$O64),"○",TRUE,"")</f>
        <v/>
      </c>
      <c r="AZ64" s="349" t="str" cm="1">
        <f t="array" ref="AZ64">_xlfn.IFS(OR(AND(NOT(OR($R64="",$T64="")),AND(AZ$51&gt;=$R64,AZ$51&lt;$T64)),AND(NOT(OR($V64="",$X64="",)),AND(AZ$51&gt;=$V64,AZ$51&lt;$X64)),AND(NOT(OR($Z64="",$AB64="")),AND(AZ$51&gt;=$Z64,AZ$51&lt;$AB64))),"",AND(AZ$51&gt;=$L64,AZ$51&lt;=$O64),"○",TRUE,"")</f>
        <v/>
      </c>
      <c r="BA64" s="349" t="str" cm="1">
        <f t="array" ref="BA64">_xlfn.IFS(OR(AND(NOT(OR($R64="",$T64="")),AND(BA$51&gt;=$R64,BA$51&lt;$T64)),AND(NOT(OR($V64="",$X64="",)),AND(BA$51&gt;=$V64,BA$51&lt;$X64)),AND(NOT(OR($Z64="",$AB64="")),AND(BA$51&gt;=$Z64,BA$51&lt;$AB64))),"",AND(BA$51&gt;=$L64,BA$51&lt;=$O64),"○",TRUE,"")</f>
        <v/>
      </c>
      <c r="BB64" s="349" t="str" cm="1">
        <f t="array" ref="BB64">_xlfn.IFS(OR(AND(NOT(OR($R64="",$T64="")),AND(BB$51&gt;=$R64,BB$51&lt;$T64)),AND(NOT(OR($V64="",$X64="",)),AND(BB$51&gt;=$V64,BB$51&lt;$X64)),AND(NOT(OR($Z64="",$AB64="")),AND(BB$51&gt;=$Z64,BB$51&lt;$AB64))),"",AND(BB$51&gt;=$L64,BB$51&lt;=$O64),"○",TRUE,"")</f>
        <v/>
      </c>
      <c r="BC64" s="349" t="str" cm="1">
        <f t="array" ref="BC64">_xlfn.IFS(OR(AND(NOT(OR($R64="",$T64="")),AND(BC$51&gt;=$R64,BC$51&lt;$T64)),AND(NOT(OR($V64="",$X64="",)),AND(BC$51&gt;=$V64,BC$51&lt;$X64)),AND(NOT(OR($Z64="",$AB64="")),AND(BC$51&gt;=$Z64,BC$51&lt;$AB64))),"",AND(BC$51&gt;=$L64,BC$51&lt;=$O64),"○",TRUE,"")</f>
        <v/>
      </c>
    </row>
    <row r="65" spans="1:55" x14ac:dyDescent="0.3">
      <c r="A65" s="417">
        <v>12</v>
      </c>
      <c r="B65" s="900"/>
      <c r="C65" s="901"/>
      <c r="D65" s="902"/>
      <c r="E65" s="900"/>
      <c r="F65" s="901"/>
      <c r="G65" s="901"/>
      <c r="H65" s="902"/>
      <c r="I65" s="901"/>
      <c r="J65" s="901"/>
      <c r="K65" s="901"/>
      <c r="L65" s="897"/>
      <c r="M65" s="897"/>
      <c r="N65" s="897"/>
      <c r="O65" s="897"/>
      <c r="P65" s="897"/>
      <c r="Q65" s="897"/>
      <c r="R65" s="897"/>
      <c r="S65" s="897"/>
      <c r="T65" s="897"/>
      <c r="U65" s="897"/>
      <c r="V65" s="897"/>
      <c r="W65" s="897"/>
      <c r="X65" s="897"/>
      <c r="Y65" s="897"/>
      <c r="Z65" s="897"/>
      <c r="AA65" s="897"/>
      <c r="AB65" s="898"/>
      <c r="AC65" s="899"/>
      <c r="AD65" s="350" t="str">
        <f t="shared" si="14"/>
        <v/>
      </c>
      <c r="AE65" s="349" t="str" cm="1">
        <f t="array" ref="AE65">_xlfn.IFS(OR(AND(NOT(OR($R65="",$T65="")),AND(AE$51&gt;=$R65,AE$51&lt;$T65)),AND(NOT(OR($V65="",$X65="",)),AND(AE$51&gt;=$V65,AE$51&lt;$X65)),AND(NOT(OR($Z65="",$AB65="")),AND(AE$51&gt;=$Z65,AE$51&lt;$AB65))),"",AND(AE$51&gt;=$L65,AE$51&lt;=$O65),"○",TRUE,"")</f>
        <v/>
      </c>
      <c r="AF65" s="349" t="str" cm="1">
        <f t="array" ref="AF65">_xlfn.IFS(OR(AND(NOT(OR($R65="",$T65="")),AND(AF$51&gt;=$R65,AF$51&lt;$T65)),AND(NOT(OR($V65="",$X65="",)),AND(AF$51&gt;=$V65,AF$51&lt;$X65)),AND(NOT(OR($Z65="",$AB65="")),AND(AF$51&gt;=$Z65,AF$51&lt;$AB65))),"",AND(AF$51&gt;=$L65,AF$51&lt;=$O65),"○",TRUE,"")</f>
        <v/>
      </c>
      <c r="AG65" s="349" t="str" cm="1">
        <f t="array" ref="AG65">_xlfn.IFS(OR(AND(NOT(OR($R65="",$T65="")),AND(AG$51&gt;=$R65,AG$51&lt;$T65)),AND(NOT(OR($V65="",$X65="",)),AND(AG$51&gt;=$V65,AG$51&lt;$X65)),AND(NOT(OR($Z65="",$AB65="")),AND(AG$51&gt;=$Z65,AG$51&lt;$AB65))),"",AND(AG$51&gt;=$L65,AG$51&lt;=$O65),"○",TRUE,"")</f>
        <v/>
      </c>
      <c r="AH65" s="349" t="str" cm="1">
        <f t="array" ref="AH65">_xlfn.IFS(OR(AND(NOT(OR($R65="",$T65="")),AND(AH$51&gt;=$R65,AH$51&lt;$T65)),AND(NOT(OR($V65="",$X65="",)),AND(AH$51&gt;=$V65,AH$51&lt;$X65)),AND(NOT(OR($Z65="",$AB65="")),AND(AH$51&gt;=$Z65,AH$51&lt;$AB65))),"",AND(AH$51&gt;=$L65,AH$51&lt;=$O65),"○",TRUE,"")</f>
        <v/>
      </c>
      <c r="AI65" s="349" t="str" cm="1">
        <f t="array" ref="AI65">_xlfn.IFS(OR(AND(NOT(OR($R65="",$T65="")),AND(AI$51&gt;=$R65,AI$51&lt;$T65)),AND(NOT(OR($V65="",$X65="",)),AND(AI$51&gt;=$V65,AI$51&lt;$X65)),AND(NOT(OR($Z65="",$AB65="")),AND(AI$51&gt;=$Z65,AI$51&lt;$AB65))),"",AND(AI$51&gt;=$L65,AI$51&lt;=$O65),"○",TRUE,"")</f>
        <v/>
      </c>
      <c r="AJ65" s="349" t="str" cm="1">
        <f t="array" ref="AJ65">_xlfn.IFS(OR(AND(NOT(OR($R65="",$T65="")),AND(AJ$51&gt;=$R65,AJ$51&lt;$T65)),AND(NOT(OR($V65="",$X65="",)),AND(AJ$51&gt;=$V65,AJ$51&lt;$X65)),AND(NOT(OR($Z65="",$AB65="")),AND(AJ$51&gt;=$Z65,AJ$51&lt;$AB65))),"",AND(AJ$51&gt;=$L65,AJ$51&lt;=$O65),"○",TRUE,"")</f>
        <v/>
      </c>
      <c r="AK65" s="349" t="str" cm="1">
        <f t="array" ref="AK65">_xlfn.IFS(OR(AND(NOT(OR($R65="",$T65="")),AND(AK$51&gt;=$R65,AK$51&lt;$T65)),AND(NOT(OR($V65="",$X65="",)),AND(AK$51&gt;=$V65,AK$51&lt;$X65)),AND(NOT(OR($Z65="",$AB65="")),AND(AK$51&gt;=$Z65,AK$51&lt;$AB65))),"",AND(AK$51&gt;=$L65,AK$51&lt;=$O65),"○",TRUE,"")</f>
        <v/>
      </c>
      <c r="AL65" s="349" t="str" cm="1">
        <f t="array" ref="AL65">_xlfn.IFS(OR(AND(NOT(OR($R65="",$T65="")),AND(AL$51&gt;=$R65,AL$51&lt;$T65)),AND(NOT(OR($V65="",$X65="",)),AND(AL$51&gt;=$V65,AL$51&lt;$X65)),AND(NOT(OR($Z65="",$AB65="")),AND(AL$51&gt;=$Z65,AL$51&lt;$AB65))),"",AND(AL$51&gt;=$L65,AL$51&lt;=$O65),"○",TRUE,"")</f>
        <v/>
      </c>
      <c r="AM65" s="349" t="str" cm="1">
        <f t="array" ref="AM65">_xlfn.IFS(OR(AND(NOT(OR($R65="",$T65="")),AND(AM$51&gt;=$R65,AM$51&lt;$T65)),AND(NOT(OR($V65="",$X65="",)),AND(AM$51&gt;=$V65,AM$51&lt;$X65)),AND(NOT(OR($Z65="",$AB65="")),AND(AM$51&gt;=$Z65,AM$51&lt;$AB65))),"",AND(AM$51&gt;=$L65,AM$51&lt;=$O65),"○",TRUE,"")</f>
        <v/>
      </c>
      <c r="AN65" s="349" t="str" cm="1">
        <f t="array" ref="AN65">_xlfn.IFS(OR(AND(NOT(OR($R65="",$T65="")),AND(AN$51&gt;=$R65,AN$51&lt;$T65)),AND(NOT(OR($V65="",$X65="",)),AND(AN$51&gt;=$V65,AN$51&lt;$X65)),AND(NOT(OR($Z65="",$AB65="")),AND(AN$51&gt;=$Z65,AN$51&lt;$AB65))),"",AND(AN$51&gt;=$L65,AN$51&lt;=$O65),"○",TRUE,"")</f>
        <v/>
      </c>
      <c r="AO65" s="349" t="str" cm="1">
        <f t="array" ref="AO65">_xlfn.IFS(OR(AND(NOT(OR($R65="",$T65="")),AND(AO$51&gt;=$R65,AO$51&lt;$T65)),AND(NOT(OR($V65="",$X65="",)),AND(AO$51&gt;=$V65,AO$51&lt;$X65)),AND(NOT(OR($Z65="",$AB65="")),AND(AO$51&gt;=$Z65,AO$51&lt;$AB65))),"",AND(AO$51&gt;=$L65,AO$51&lt;=$O65),"○",TRUE,"")</f>
        <v/>
      </c>
      <c r="AP65" s="349" t="str" cm="1">
        <f t="array" ref="AP65">_xlfn.IFS(OR(AND(NOT(OR($R65="",$T65="")),AND(AP$51&gt;=$R65,AP$51&lt;$T65)),AND(NOT(OR($V65="",$X65="",)),AND(AP$51&gt;=$V65,AP$51&lt;$X65)),AND(NOT(OR($Z65="",$AB65="")),AND(AP$51&gt;=$Z65,AP$51&lt;$AB65))),"",AND(AP$51&gt;=$L65,AP$51&lt;=$O65),"○",TRUE,"")</f>
        <v/>
      </c>
      <c r="AQ65" s="349" t="str" cm="1">
        <f t="array" ref="AQ65">_xlfn.IFS(OR(AND(NOT(OR($R65="",$T65="")),AND(AQ$51&gt;=$R65,AQ$51&lt;$T65)),AND(NOT(OR($V65="",$X65="",)),AND(AQ$51&gt;=$V65,AQ$51&lt;$X65)),AND(NOT(OR($Z65="",$AB65="")),AND(AQ$51&gt;=$Z65,AQ$51&lt;$AB65))),"",AND(AQ$51&gt;=$L65,AQ$51&lt;=$O65),"○",TRUE,"")</f>
        <v/>
      </c>
      <c r="AR65" s="349" t="str" cm="1">
        <f t="array" ref="AR65">_xlfn.IFS(OR(AND(NOT(OR($R65="",$T65="")),AND(AR$51&gt;=$R65,AR$51&lt;$T65)),AND(NOT(OR($V65="",$X65="",)),AND(AR$51&gt;=$V65,AR$51&lt;$X65)),AND(NOT(OR($Z65="",$AB65="")),AND(AR$51&gt;=$Z65,AR$51&lt;$AB65))),"",AND(AR$51&gt;=$L65,AR$51&lt;=$O65),"○",TRUE,"")</f>
        <v/>
      </c>
      <c r="AS65" s="349" t="str" cm="1">
        <f t="array" ref="AS65">_xlfn.IFS(OR(AND(NOT(OR($R65="",$T65="")),AND(AS$51&gt;=$R65,AS$51&lt;$T65)),AND(NOT(OR($V65="",$X65="",)),AND(AS$51&gt;=$V65,AS$51&lt;$X65)),AND(NOT(OR($Z65="",$AB65="")),AND(AS$51&gt;=$Z65,AS$51&lt;$AB65))),"",AND(AS$51&gt;=$L65,AS$51&lt;=$O65),"○",TRUE,"")</f>
        <v/>
      </c>
      <c r="AT65" s="349" t="str" cm="1">
        <f t="array" ref="AT65">_xlfn.IFS(OR(AND(NOT(OR($R65="",$T65="")),AND(AT$51&gt;=$R65,AT$51&lt;$T65)),AND(NOT(OR($V65="",$X65="",)),AND(AT$51&gt;=$V65,AT$51&lt;$X65)),AND(NOT(OR($Z65="",$AB65="")),AND(AT$51&gt;=$Z65,AT$51&lt;$AB65))),"",AND(AT$51&gt;=$L65,AT$51&lt;=$O65),"○",TRUE,"")</f>
        <v/>
      </c>
      <c r="AU65" s="349" t="str" cm="1">
        <f t="array" ref="AU65">_xlfn.IFS(OR(AND(NOT(OR($R65="",$T65="")),AND(AU$51&gt;=$R65,AU$51&lt;$T65)),AND(NOT(OR($V65="",$X65="",)),AND(AU$51&gt;=$V65,AU$51&lt;$X65)),AND(NOT(OR($Z65="",$AB65="")),AND(AU$51&gt;=$Z65,AU$51&lt;$AB65))),"",AND(AU$51&gt;=$L65,AU$51&lt;=$O65),"○",TRUE,"")</f>
        <v/>
      </c>
      <c r="AV65" s="349" t="str" cm="1">
        <f t="array" ref="AV65">_xlfn.IFS(OR(AND(NOT(OR($R65="",$T65="")),AND(AV$51&gt;=$R65,AV$51&lt;$T65)),AND(NOT(OR($V65="",$X65="",)),AND(AV$51&gt;=$V65,AV$51&lt;$X65)),AND(NOT(OR($Z65="",$AB65="")),AND(AV$51&gt;=$Z65,AV$51&lt;$AB65))),"",AND(AV$51&gt;=$L65,AV$51&lt;=$O65),"○",TRUE,"")</f>
        <v/>
      </c>
      <c r="AW65" s="349" t="str" cm="1">
        <f t="array" ref="AW65">_xlfn.IFS(OR(AND(NOT(OR($R65="",$T65="")),AND(AW$51&gt;=$R65,AW$51&lt;$T65)),AND(NOT(OR($V65="",$X65="",)),AND(AW$51&gt;=$V65,AW$51&lt;$X65)),AND(NOT(OR($Z65="",$AB65="")),AND(AW$51&gt;=$Z65,AW$51&lt;$AB65))),"",AND(AW$51&gt;=$L65,AW$51&lt;=$O65),"○",TRUE,"")</f>
        <v/>
      </c>
      <c r="AX65" s="349" t="str" cm="1">
        <f t="array" ref="AX65">_xlfn.IFS(OR(AND(NOT(OR($R65="",$T65="")),AND(AX$51&gt;=$R65,AX$51&lt;$T65)),AND(NOT(OR($V65="",$X65="",)),AND(AX$51&gt;=$V65,AX$51&lt;$X65)),AND(NOT(OR($Z65="",$AB65="")),AND(AX$51&gt;=$Z65,AX$51&lt;$AB65))),"",AND(AX$51&gt;=$L65,AX$51&lt;=$O65),"○",TRUE,"")</f>
        <v/>
      </c>
      <c r="AY65" s="349" t="str" cm="1">
        <f t="array" ref="AY65">_xlfn.IFS(OR(AND(NOT(OR($R65="",$T65="")),AND(AY$51&gt;=$R65,AY$51&lt;$T65)),AND(NOT(OR($V65="",$X65="",)),AND(AY$51&gt;=$V65,AY$51&lt;$X65)),AND(NOT(OR($Z65="",$AB65="")),AND(AY$51&gt;=$Z65,AY$51&lt;$AB65))),"",AND(AY$51&gt;=$L65,AY$51&lt;=$O65),"○",TRUE,"")</f>
        <v/>
      </c>
      <c r="AZ65" s="349" t="str" cm="1">
        <f t="array" ref="AZ65">_xlfn.IFS(OR(AND(NOT(OR($R65="",$T65="")),AND(AZ$51&gt;=$R65,AZ$51&lt;$T65)),AND(NOT(OR($V65="",$X65="",)),AND(AZ$51&gt;=$V65,AZ$51&lt;$X65)),AND(NOT(OR($Z65="",$AB65="")),AND(AZ$51&gt;=$Z65,AZ$51&lt;$AB65))),"",AND(AZ$51&gt;=$L65,AZ$51&lt;=$O65),"○",TRUE,"")</f>
        <v/>
      </c>
      <c r="BA65" s="349" t="str" cm="1">
        <f t="array" ref="BA65">_xlfn.IFS(OR(AND(NOT(OR($R65="",$T65="")),AND(BA$51&gt;=$R65,BA$51&lt;$T65)),AND(NOT(OR($V65="",$X65="",)),AND(BA$51&gt;=$V65,BA$51&lt;$X65)),AND(NOT(OR($Z65="",$AB65="")),AND(BA$51&gt;=$Z65,BA$51&lt;$AB65))),"",AND(BA$51&gt;=$L65,BA$51&lt;=$O65),"○",TRUE,"")</f>
        <v/>
      </c>
      <c r="BB65" s="349" t="str" cm="1">
        <f t="array" ref="BB65">_xlfn.IFS(OR(AND(NOT(OR($R65="",$T65="")),AND(BB$51&gt;=$R65,BB$51&lt;$T65)),AND(NOT(OR($V65="",$X65="",)),AND(BB$51&gt;=$V65,BB$51&lt;$X65)),AND(NOT(OR($Z65="",$AB65="")),AND(BB$51&gt;=$Z65,BB$51&lt;$AB65))),"",AND(BB$51&gt;=$L65,BB$51&lt;=$O65),"○",TRUE,"")</f>
        <v/>
      </c>
      <c r="BC65" s="349" t="str" cm="1">
        <f t="array" ref="BC65">_xlfn.IFS(OR(AND(NOT(OR($R65="",$T65="")),AND(BC$51&gt;=$R65,BC$51&lt;$T65)),AND(NOT(OR($V65="",$X65="",)),AND(BC$51&gt;=$V65,BC$51&lt;$X65)),AND(NOT(OR($Z65="",$AB65="")),AND(BC$51&gt;=$Z65,BC$51&lt;$AB65))),"",AND(BC$51&gt;=$L65,BC$51&lt;=$O65),"○",TRUE,"")</f>
        <v/>
      </c>
    </row>
    <row r="66" spans="1:55" x14ac:dyDescent="0.3">
      <c r="A66" s="417">
        <v>13</v>
      </c>
      <c r="B66" s="900"/>
      <c r="C66" s="901"/>
      <c r="D66" s="902"/>
      <c r="E66" s="900"/>
      <c r="F66" s="901"/>
      <c r="G66" s="901"/>
      <c r="H66" s="902"/>
      <c r="I66" s="901"/>
      <c r="J66" s="901"/>
      <c r="K66" s="901"/>
      <c r="L66" s="897"/>
      <c r="M66" s="897"/>
      <c r="N66" s="897"/>
      <c r="O66" s="897"/>
      <c r="P66" s="897"/>
      <c r="Q66" s="897"/>
      <c r="R66" s="897"/>
      <c r="S66" s="897"/>
      <c r="T66" s="897"/>
      <c r="U66" s="897"/>
      <c r="V66" s="897"/>
      <c r="W66" s="897"/>
      <c r="X66" s="897"/>
      <c r="Y66" s="897"/>
      <c r="Z66" s="897"/>
      <c r="AA66" s="897"/>
      <c r="AB66" s="898"/>
      <c r="AC66" s="899"/>
      <c r="AD66" s="350" t="str">
        <f t="shared" si="14"/>
        <v/>
      </c>
      <c r="AE66" s="349" t="str" cm="1">
        <f t="array" ref="AE66">_xlfn.IFS(OR(AND(NOT(OR($R66="",$T66="")),AND(AE$51&gt;=$R66,AE$51&lt;$T66)),AND(NOT(OR($V66="",$X66="",)),AND(AE$51&gt;=$V66,AE$51&lt;$X66)),AND(NOT(OR($Z66="",$AB66="")),AND(AE$51&gt;=$Z66,AE$51&lt;$AB66))),"",AND(AE$51&gt;=$L66,AE$51&lt;=$O66),"○",TRUE,"")</f>
        <v/>
      </c>
      <c r="AF66" s="349" t="str" cm="1">
        <f t="array" ref="AF66">_xlfn.IFS(OR(AND(NOT(OR($R66="",$T66="")),AND(AF$51&gt;=$R66,AF$51&lt;$T66)),AND(NOT(OR($V66="",$X66="",)),AND(AF$51&gt;=$V66,AF$51&lt;$X66)),AND(NOT(OR($Z66="",$AB66="")),AND(AF$51&gt;=$Z66,AF$51&lt;$AB66))),"",AND(AF$51&gt;=$L66,AF$51&lt;=$O66),"○",TRUE,"")</f>
        <v/>
      </c>
      <c r="AG66" s="349" t="str" cm="1">
        <f t="array" ref="AG66">_xlfn.IFS(OR(AND(NOT(OR($R66="",$T66="")),AND(AG$51&gt;=$R66,AG$51&lt;$T66)),AND(NOT(OR($V66="",$X66="",)),AND(AG$51&gt;=$V66,AG$51&lt;$X66)),AND(NOT(OR($Z66="",$AB66="")),AND(AG$51&gt;=$Z66,AG$51&lt;$AB66))),"",AND(AG$51&gt;=$L66,AG$51&lt;=$O66),"○",TRUE,"")</f>
        <v/>
      </c>
      <c r="AH66" s="349" t="str" cm="1">
        <f t="array" ref="AH66">_xlfn.IFS(OR(AND(NOT(OR($R66="",$T66="")),AND(AH$51&gt;=$R66,AH$51&lt;$T66)),AND(NOT(OR($V66="",$X66="",)),AND(AH$51&gt;=$V66,AH$51&lt;$X66)),AND(NOT(OR($Z66="",$AB66="")),AND(AH$51&gt;=$Z66,AH$51&lt;$AB66))),"",AND(AH$51&gt;=$L66,AH$51&lt;=$O66),"○",TRUE,"")</f>
        <v/>
      </c>
      <c r="AI66" s="349" t="str" cm="1">
        <f t="array" ref="AI66">_xlfn.IFS(OR(AND(NOT(OR($R66="",$T66="")),AND(AI$51&gt;=$R66,AI$51&lt;$T66)),AND(NOT(OR($V66="",$X66="",)),AND(AI$51&gt;=$V66,AI$51&lt;$X66)),AND(NOT(OR($Z66="",$AB66="")),AND(AI$51&gt;=$Z66,AI$51&lt;$AB66))),"",AND(AI$51&gt;=$L66,AI$51&lt;=$O66),"○",TRUE,"")</f>
        <v/>
      </c>
      <c r="AJ66" s="349" t="str" cm="1">
        <f t="array" ref="AJ66">_xlfn.IFS(OR(AND(NOT(OR($R66="",$T66="")),AND(AJ$51&gt;=$R66,AJ$51&lt;$T66)),AND(NOT(OR($V66="",$X66="",)),AND(AJ$51&gt;=$V66,AJ$51&lt;$X66)),AND(NOT(OR($Z66="",$AB66="")),AND(AJ$51&gt;=$Z66,AJ$51&lt;$AB66))),"",AND(AJ$51&gt;=$L66,AJ$51&lt;=$O66),"○",TRUE,"")</f>
        <v/>
      </c>
      <c r="AK66" s="349" t="str" cm="1">
        <f t="array" ref="AK66">_xlfn.IFS(OR(AND(NOT(OR($R66="",$T66="")),AND(AK$51&gt;=$R66,AK$51&lt;$T66)),AND(NOT(OR($V66="",$X66="",)),AND(AK$51&gt;=$V66,AK$51&lt;$X66)),AND(NOT(OR($Z66="",$AB66="")),AND(AK$51&gt;=$Z66,AK$51&lt;$AB66))),"",AND(AK$51&gt;=$L66,AK$51&lt;=$O66),"○",TRUE,"")</f>
        <v/>
      </c>
      <c r="AL66" s="349" t="str" cm="1">
        <f t="array" ref="AL66">_xlfn.IFS(OR(AND(NOT(OR($R66="",$T66="")),AND(AL$51&gt;=$R66,AL$51&lt;$T66)),AND(NOT(OR($V66="",$X66="",)),AND(AL$51&gt;=$V66,AL$51&lt;$X66)),AND(NOT(OR($Z66="",$AB66="")),AND(AL$51&gt;=$Z66,AL$51&lt;$AB66))),"",AND(AL$51&gt;=$L66,AL$51&lt;=$O66),"○",TRUE,"")</f>
        <v/>
      </c>
      <c r="AM66" s="349" t="str" cm="1">
        <f t="array" ref="AM66">_xlfn.IFS(OR(AND(NOT(OR($R66="",$T66="")),AND(AM$51&gt;=$R66,AM$51&lt;$T66)),AND(NOT(OR($V66="",$X66="",)),AND(AM$51&gt;=$V66,AM$51&lt;$X66)),AND(NOT(OR($Z66="",$AB66="")),AND(AM$51&gt;=$Z66,AM$51&lt;$AB66))),"",AND(AM$51&gt;=$L66,AM$51&lt;=$O66),"○",TRUE,"")</f>
        <v/>
      </c>
      <c r="AN66" s="349" t="str" cm="1">
        <f t="array" ref="AN66">_xlfn.IFS(OR(AND(NOT(OR($R66="",$T66="")),AND(AN$51&gt;=$R66,AN$51&lt;$T66)),AND(NOT(OR($V66="",$X66="",)),AND(AN$51&gt;=$V66,AN$51&lt;$X66)),AND(NOT(OR($Z66="",$AB66="")),AND(AN$51&gt;=$Z66,AN$51&lt;$AB66))),"",AND(AN$51&gt;=$L66,AN$51&lt;=$O66),"○",TRUE,"")</f>
        <v/>
      </c>
      <c r="AO66" s="349" t="str" cm="1">
        <f t="array" ref="AO66">_xlfn.IFS(OR(AND(NOT(OR($R66="",$T66="")),AND(AO$51&gt;=$R66,AO$51&lt;$T66)),AND(NOT(OR($V66="",$X66="",)),AND(AO$51&gt;=$V66,AO$51&lt;$X66)),AND(NOT(OR($Z66="",$AB66="")),AND(AO$51&gt;=$Z66,AO$51&lt;$AB66))),"",AND(AO$51&gt;=$L66,AO$51&lt;=$O66),"○",TRUE,"")</f>
        <v/>
      </c>
      <c r="AP66" s="349" t="str" cm="1">
        <f t="array" ref="AP66">_xlfn.IFS(OR(AND(NOT(OR($R66="",$T66="")),AND(AP$51&gt;=$R66,AP$51&lt;$T66)),AND(NOT(OR($V66="",$X66="",)),AND(AP$51&gt;=$V66,AP$51&lt;$X66)),AND(NOT(OR($Z66="",$AB66="")),AND(AP$51&gt;=$Z66,AP$51&lt;$AB66))),"",AND(AP$51&gt;=$L66,AP$51&lt;=$O66),"○",TRUE,"")</f>
        <v/>
      </c>
      <c r="AQ66" s="349" t="str" cm="1">
        <f t="array" ref="AQ66">_xlfn.IFS(OR(AND(NOT(OR($R66="",$T66="")),AND(AQ$51&gt;=$R66,AQ$51&lt;$T66)),AND(NOT(OR($V66="",$X66="",)),AND(AQ$51&gt;=$V66,AQ$51&lt;$X66)),AND(NOT(OR($Z66="",$AB66="")),AND(AQ$51&gt;=$Z66,AQ$51&lt;$AB66))),"",AND(AQ$51&gt;=$L66,AQ$51&lt;=$O66),"○",TRUE,"")</f>
        <v/>
      </c>
      <c r="AR66" s="349" t="str" cm="1">
        <f t="array" ref="AR66">_xlfn.IFS(OR(AND(NOT(OR($R66="",$T66="")),AND(AR$51&gt;=$R66,AR$51&lt;$T66)),AND(NOT(OR($V66="",$X66="",)),AND(AR$51&gt;=$V66,AR$51&lt;$X66)),AND(NOT(OR($Z66="",$AB66="")),AND(AR$51&gt;=$Z66,AR$51&lt;$AB66))),"",AND(AR$51&gt;=$L66,AR$51&lt;=$O66),"○",TRUE,"")</f>
        <v/>
      </c>
      <c r="AS66" s="349" t="str" cm="1">
        <f t="array" ref="AS66">_xlfn.IFS(OR(AND(NOT(OR($R66="",$T66="")),AND(AS$51&gt;=$R66,AS$51&lt;$T66)),AND(NOT(OR($V66="",$X66="",)),AND(AS$51&gt;=$V66,AS$51&lt;$X66)),AND(NOT(OR($Z66="",$AB66="")),AND(AS$51&gt;=$Z66,AS$51&lt;$AB66))),"",AND(AS$51&gt;=$L66,AS$51&lt;=$O66),"○",TRUE,"")</f>
        <v/>
      </c>
      <c r="AT66" s="349" t="str" cm="1">
        <f t="array" ref="AT66">_xlfn.IFS(OR(AND(NOT(OR($R66="",$T66="")),AND(AT$51&gt;=$R66,AT$51&lt;$T66)),AND(NOT(OR($V66="",$X66="",)),AND(AT$51&gt;=$V66,AT$51&lt;$X66)),AND(NOT(OR($Z66="",$AB66="")),AND(AT$51&gt;=$Z66,AT$51&lt;$AB66))),"",AND(AT$51&gt;=$L66,AT$51&lt;=$O66),"○",TRUE,"")</f>
        <v/>
      </c>
      <c r="AU66" s="349" t="str" cm="1">
        <f t="array" ref="AU66">_xlfn.IFS(OR(AND(NOT(OR($R66="",$T66="")),AND(AU$51&gt;=$R66,AU$51&lt;$T66)),AND(NOT(OR($V66="",$X66="",)),AND(AU$51&gt;=$V66,AU$51&lt;$X66)),AND(NOT(OR($Z66="",$AB66="")),AND(AU$51&gt;=$Z66,AU$51&lt;$AB66))),"",AND(AU$51&gt;=$L66,AU$51&lt;=$O66),"○",TRUE,"")</f>
        <v/>
      </c>
      <c r="AV66" s="349" t="str" cm="1">
        <f t="array" ref="AV66">_xlfn.IFS(OR(AND(NOT(OR($R66="",$T66="")),AND(AV$51&gt;=$R66,AV$51&lt;$T66)),AND(NOT(OR($V66="",$X66="",)),AND(AV$51&gt;=$V66,AV$51&lt;$X66)),AND(NOT(OR($Z66="",$AB66="")),AND(AV$51&gt;=$Z66,AV$51&lt;$AB66))),"",AND(AV$51&gt;=$L66,AV$51&lt;=$O66),"○",TRUE,"")</f>
        <v/>
      </c>
      <c r="AW66" s="349" t="str" cm="1">
        <f t="array" ref="AW66">_xlfn.IFS(OR(AND(NOT(OR($R66="",$T66="")),AND(AW$51&gt;=$R66,AW$51&lt;$T66)),AND(NOT(OR($V66="",$X66="",)),AND(AW$51&gt;=$V66,AW$51&lt;$X66)),AND(NOT(OR($Z66="",$AB66="")),AND(AW$51&gt;=$Z66,AW$51&lt;$AB66))),"",AND(AW$51&gt;=$L66,AW$51&lt;=$O66),"○",TRUE,"")</f>
        <v/>
      </c>
      <c r="AX66" s="349" t="str" cm="1">
        <f t="array" ref="AX66">_xlfn.IFS(OR(AND(NOT(OR($R66="",$T66="")),AND(AX$51&gt;=$R66,AX$51&lt;$T66)),AND(NOT(OR($V66="",$X66="",)),AND(AX$51&gt;=$V66,AX$51&lt;$X66)),AND(NOT(OR($Z66="",$AB66="")),AND(AX$51&gt;=$Z66,AX$51&lt;$AB66))),"",AND(AX$51&gt;=$L66,AX$51&lt;=$O66),"○",TRUE,"")</f>
        <v/>
      </c>
      <c r="AY66" s="349" t="str" cm="1">
        <f t="array" ref="AY66">_xlfn.IFS(OR(AND(NOT(OR($R66="",$T66="")),AND(AY$51&gt;=$R66,AY$51&lt;$T66)),AND(NOT(OR($V66="",$X66="",)),AND(AY$51&gt;=$V66,AY$51&lt;$X66)),AND(NOT(OR($Z66="",$AB66="")),AND(AY$51&gt;=$Z66,AY$51&lt;$AB66))),"",AND(AY$51&gt;=$L66,AY$51&lt;=$O66),"○",TRUE,"")</f>
        <v/>
      </c>
      <c r="AZ66" s="349" t="str" cm="1">
        <f t="array" ref="AZ66">_xlfn.IFS(OR(AND(NOT(OR($R66="",$T66="")),AND(AZ$51&gt;=$R66,AZ$51&lt;$T66)),AND(NOT(OR($V66="",$X66="",)),AND(AZ$51&gt;=$V66,AZ$51&lt;$X66)),AND(NOT(OR($Z66="",$AB66="")),AND(AZ$51&gt;=$Z66,AZ$51&lt;$AB66))),"",AND(AZ$51&gt;=$L66,AZ$51&lt;=$O66),"○",TRUE,"")</f>
        <v/>
      </c>
      <c r="BA66" s="349" t="str" cm="1">
        <f t="array" ref="BA66">_xlfn.IFS(OR(AND(NOT(OR($R66="",$T66="")),AND(BA$51&gt;=$R66,BA$51&lt;$T66)),AND(NOT(OR($V66="",$X66="",)),AND(BA$51&gt;=$V66,BA$51&lt;$X66)),AND(NOT(OR($Z66="",$AB66="")),AND(BA$51&gt;=$Z66,BA$51&lt;$AB66))),"",AND(BA$51&gt;=$L66,BA$51&lt;=$O66),"○",TRUE,"")</f>
        <v/>
      </c>
      <c r="BB66" s="349" t="str" cm="1">
        <f t="array" ref="BB66">_xlfn.IFS(OR(AND(NOT(OR($R66="",$T66="")),AND(BB$51&gt;=$R66,BB$51&lt;$T66)),AND(NOT(OR($V66="",$X66="",)),AND(BB$51&gt;=$V66,BB$51&lt;$X66)),AND(NOT(OR($Z66="",$AB66="")),AND(BB$51&gt;=$Z66,BB$51&lt;$AB66))),"",AND(BB$51&gt;=$L66,BB$51&lt;=$O66),"○",TRUE,"")</f>
        <v/>
      </c>
      <c r="BC66" s="349" t="str" cm="1">
        <f t="array" ref="BC66">_xlfn.IFS(OR(AND(NOT(OR($R66="",$T66="")),AND(BC$51&gt;=$R66,BC$51&lt;$T66)),AND(NOT(OR($V66="",$X66="",)),AND(BC$51&gt;=$V66,BC$51&lt;$X66)),AND(NOT(OR($Z66="",$AB66="")),AND(BC$51&gt;=$Z66,BC$51&lt;$AB66))),"",AND(BC$51&gt;=$L66,BC$51&lt;=$O66),"○",TRUE,"")</f>
        <v/>
      </c>
    </row>
    <row r="67" spans="1:55" x14ac:dyDescent="0.3">
      <c r="A67" s="417">
        <v>14</v>
      </c>
      <c r="B67" s="900"/>
      <c r="C67" s="901"/>
      <c r="D67" s="902"/>
      <c r="E67" s="900"/>
      <c r="F67" s="901"/>
      <c r="G67" s="901"/>
      <c r="H67" s="902"/>
      <c r="I67" s="901"/>
      <c r="J67" s="901"/>
      <c r="K67" s="901"/>
      <c r="L67" s="897"/>
      <c r="M67" s="897"/>
      <c r="N67" s="897"/>
      <c r="O67" s="897"/>
      <c r="P67" s="897"/>
      <c r="Q67" s="897"/>
      <c r="R67" s="897"/>
      <c r="S67" s="897"/>
      <c r="T67" s="897"/>
      <c r="U67" s="897"/>
      <c r="V67" s="897"/>
      <c r="W67" s="897"/>
      <c r="X67" s="897"/>
      <c r="Y67" s="897"/>
      <c r="Z67" s="897"/>
      <c r="AA67" s="897"/>
      <c r="AB67" s="898"/>
      <c r="AC67" s="899"/>
      <c r="AD67" s="350" t="str">
        <f t="shared" si="14"/>
        <v/>
      </c>
      <c r="AE67" s="349" t="str" cm="1">
        <f t="array" ref="AE67">_xlfn.IFS(OR(AND(NOT(OR($R67="",$T67="")),AND(AE$51&gt;=$R67,AE$51&lt;$T67)),AND(NOT(OR($V67="",$X67="",)),AND(AE$51&gt;=$V67,AE$51&lt;$X67)),AND(NOT(OR($Z67="",$AB67="")),AND(AE$51&gt;=$Z67,AE$51&lt;$AB67))),"",AND(AE$51&gt;=$L67,AE$51&lt;=$O67),"○",TRUE,"")</f>
        <v/>
      </c>
      <c r="AF67" s="349" t="str" cm="1">
        <f t="array" ref="AF67">_xlfn.IFS(OR(AND(NOT(OR($R67="",$T67="")),AND(AF$51&gt;=$R67,AF$51&lt;$T67)),AND(NOT(OR($V67="",$X67="",)),AND(AF$51&gt;=$V67,AF$51&lt;$X67)),AND(NOT(OR($Z67="",$AB67="")),AND(AF$51&gt;=$Z67,AF$51&lt;$AB67))),"",AND(AF$51&gt;=$L67,AF$51&lt;=$O67),"○",TRUE,"")</f>
        <v/>
      </c>
      <c r="AG67" s="349" t="str" cm="1">
        <f t="array" ref="AG67">_xlfn.IFS(OR(AND(NOT(OR($R67="",$T67="")),AND(AG$51&gt;=$R67,AG$51&lt;$T67)),AND(NOT(OR($V67="",$X67="",)),AND(AG$51&gt;=$V67,AG$51&lt;$X67)),AND(NOT(OR($Z67="",$AB67="")),AND(AG$51&gt;=$Z67,AG$51&lt;$AB67))),"",AND(AG$51&gt;=$L67,AG$51&lt;=$O67),"○",TRUE,"")</f>
        <v/>
      </c>
      <c r="AH67" s="349" t="str" cm="1">
        <f t="array" ref="AH67">_xlfn.IFS(OR(AND(NOT(OR($R67="",$T67="")),AND(AH$51&gt;=$R67,AH$51&lt;$T67)),AND(NOT(OR($V67="",$X67="",)),AND(AH$51&gt;=$V67,AH$51&lt;$X67)),AND(NOT(OR($Z67="",$AB67="")),AND(AH$51&gt;=$Z67,AH$51&lt;$AB67))),"",AND(AH$51&gt;=$L67,AH$51&lt;=$O67),"○",TRUE,"")</f>
        <v/>
      </c>
      <c r="AI67" s="349" t="str" cm="1">
        <f t="array" ref="AI67">_xlfn.IFS(OR(AND(NOT(OR($R67="",$T67="")),AND(AI$51&gt;=$R67,AI$51&lt;$T67)),AND(NOT(OR($V67="",$X67="",)),AND(AI$51&gt;=$V67,AI$51&lt;$X67)),AND(NOT(OR($Z67="",$AB67="")),AND(AI$51&gt;=$Z67,AI$51&lt;$AB67))),"",AND(AI$51&gt;=$L67,AI$51&lt;=$O67),"○",TRUE,"")</f>
        <v/>
      </c>
      <c r="AJ67" s="349" t="str" cm="1">
        <f t="array" ref="AJ67">_xlfn.IFS(OR(AND(NOT(OR($R67="",$T67="")),AND(AJ$51&gt;=$R67,AJ$51&lt;$T67)),AND(NOT(OR($V67="",$X67="",)),AND(AJ$51&gt;=$V67,AJ$51&lt;$X67)),AND(NOT(OR($Z67="",$AB67="")),AND(AJ$51&gt;=$Z67,AJ$51&lt;$AB67))),"",AND(AJ$51&gt;=$L67,AJ$51&lt;=$O67),"○",TRUE,"")</f>
        <v/>
      </c>
      <c r="AK67" s="349" t="str" cm="1">
        <f t="array" ref="AK67">_xlfn.IFS(OR(AND(NOT(OR($R67="",$T67="")),AND(AK$51&gt;=$R67,AK$51&lt;$T67)),AND(NOT(OR($V67="",$X67="",)),AND(AK$51&gt;=$V67,AK$51&lt;$X67)),AND(NOT(OR($Z67="",$AB67="")),AND(AK$51&gt;=$Z67,AK$51&lt;$AB67))),"",AND(AK$51&gt;=$L67,AK$51&lt;=$O67),"○",TRUE,"")</f>
        <v/>
      </c>
      <c r="AL67" s="349" t="str" cm="1">
        <f t="array" ref="AL67">_xlfn.IFS(OR(AND(NOT(OR($R67="",$T67="")),AND(AL$51&gt;=$R67,AL$51&lt;$T67)),AND(NOT(OR($V67="",$X67="",)),AND(AL$51&gt;=$V67,AL$51&lt;$X67)),AND(NOT(OR($Z67="",$AB67="")),AND(AL$51&gt;=$Z67,AL$51&lt;$AB67))),"",AND(AL$51&gt;=$L67,AL$51&lt;=$O67),"○",TRUE,"")</f>
        <v/>
      </c>
      <c r="AM67" s="349" t="str" cm="1">
        <f t="array" ref="AM67">_xlfn.IFS(OR(AND(NOT(OR($R67="",$T67="")),AND(AM$51&gt;=$R67,AM$51&lt;$T67)),AND(NOT(OR($V67="",$X67="",)),AND(AM$51&gt;=$V67,AM$51&lt;$X67)),AND(NOT(OR($Z67="",$AB67="")),AND(AM$51&gt;=$Z67,AM$51&lt;$AB67))),"",AND(AM$51&gt;=$L67,AM$51&lt;=$O67),"○",TRUE,"")</f>
        <v/>
      </c>
      <c r="AN67" s="349" t="str" cm="1">
        <f t="array" ref="AN67">_xlfn.IFS(OR(AND(NOT(OR($R67="",$T67="")),AND(AN$51&gt;=$R67,AN$51&lt;$T67)),AND(NOT(OR($V67="",$X67="",)),AND(AN$51&gt;=$V67,AN$51&lt;$X67)),AND(NOT(OR($Z67="",$AB67="")),AND(AN$51&gt;=$Z67,AN$51&lt;$AB67))),"",AND(AN$51&gt;=$L67,AN$51&lt;=$O67),"○",TRUE,"")</f>
        <v/>
      </c>
      <c r="AO67" s="349" t="str" cm="1">
        <f t="array" ref="AO67">_xlfn.IFS(OR(AND(NOT(OR($R67="",$T67="")),AND(AO$51&gt;=$R67,AO$51&lt;$T67)),AND(NOT(OR($V67="",$X67="",)),AND(AO$51&gt;=$V67,AO$51&lt;$X67)),AND(NOT(OR($Z67="",$AB67="")),AND(AO$51&gt;=$Z67,AO$51&lt;$AB67))),"",AND(AO$51&gt;=$L67,AO$51&lt;=$O67),"○",TRUE,"")</f>
        <v/>
      </c>
      <c r="AP67" s="349" t="str" cm="1">
        <f t="array" ref="AP67">_xlfn.IFS(OR(AND(NOT(OR($R67="",$T67="")),AND(AP$51&gt;=$R67,AP$51&lt;$T67)),AND(NOT(OR($V67="",$X67="",)),AND(AP$51&gt;=$V67,AP$51&lt;$X67)),AND(NOT(OR($Z67="",$AB67="")),AND(AP$51&gt;=$Z67,AP$51&lt;$AB67))),"",AND(AP$51&gt;=$L67,AP$51&lt;=$O67),"○",TRUE,"")</f>
        <v/>
      </c>
      <c r="AQ67" s="349" t="str" cm="1">
        <f t="array" ref="AQ67">_xlfn.IFS(OR(AND(NOT(OR($R67="",$T67="")),AND(AQ$51&gt;=$R67,AQ$51&lt;$T67)),AND(NOT(OR($V67="",$X67="",)),AND(AQ$51&gt;=$V67,AQ$51&lt;$X67)),AND(NOT(OR($Z67="",$AB67="")),AND(AQ$51&gt;=$Z67,AQ$51&lt;$AB67))),"",AND(AQ$51&gt;=$L67,AQ$51&lt;=$O67),"○",TRUE,"")</f>
        <v/>
      </c>
      <c r="AR67" s="349" t="str" cm="1">
        <f t="array" ref="AR67">_xlfn.IFS(OR(AND(NOT(OR($R67="",$T67="")),AND(AR$51&gt;=$R67,AR$51&lt;$T67)),AND(NOT(OR($V67="",$X67="",)),AND(AR$51&gt;=$V67,AR$51&lt;$X67)),AND(NOT(OR($Z67="",$AB67="")),AND(AR$51&gt;=$Z67,AR$51&lt;$AB67))),"",AND(AR$51&gt;=$L67,AR$51&lt;=$O67),"○",TRUE,"")</f>
        <v/>
      </c>
      <c r="AS67" s="349" t="str" cm="1">
        <f t="array" ref="AS67">_xlfn.IFS(OR(AND(NOT(OR($R67="",$T67="")),AND(AS$51&gt;=$R67,AS$51&lt;$T67)),AND(NOT(OR($V67="",$X67="",)),AND(AS$51&gt;=$V67,AS$51&lt;$X67)),AND(NOT(OR($Z67="",$AB67="")),AND(AS$51&gt;=$Z67,AS$51&lt;$AB67))),"",AND(AS$51&gt;=$L67,AS$51&lt;=$O67),"○",TRUE,"")</f>
        <v/>
      </c>
      <c r="AT67" s="349" t="str" cm="1">
        <f t="array" ref="AT67">_xlfn.IFS(OR(AND(NOT(OR($R67="",$T67="")),AND(AT$51&gt;=$R67,AT$51&lt;$T67)),AND(NOT(OR($V67="",$X67="",)),AND(AT$51&gt;=$V67,AT$51&lt;$X67)),AND(NOT(OR($Z67="",$AB67="")),AND(AT$51&gt;=$Z67,AT$51&lt;$AB67))),"",AND(AT$51&gt;=$L67,AT$51&lt;=$O67),"○",TRUE,"")</f>
        <v/>
      </c>
      <c r="AU67" s="349" t="str" cm="1">
        <f t="array" ref="AU67">_xlfn.IFS(OR(AND(NOT(OR($R67="",$T67="")),AND(AU$51&gt;=$R67,AU$51&lt;$T67)),AND(NOT(OR($V67="",$X67="",)),AND(AU$51&gt;=$V67,AU$51&lt;$X67)),AND(NOT(OR($Z67="",$AB67="")),AND(AU$51&gt;=$Z67,AU$51&lt;$AB67))),"",AND(AU$51&gt;=$L67,AU$51&lt;=$O67),"○",TRUE,"")</f>
        <v/>
      </c>
      <c r="AV67" s="349" t="str" cm="1">
        <f t="array" ref="AV67">_xlfn.IFS(OR(AND(NOT(OR($R67="",$T67="")),AND(AV$51&gt;=$R67,AV$51&lt;$T67)),AND(NOT(OR($V67="",$X67="",)),AND(AV$51&gt;=$V67,AV$51&lt;$X67)),AND(NOT(OR($Z67="",$AB67="")),AND(AV$51&gt;=$Z67,AV$51&lt;$AB67))),"",AND(AV$51&gt;=$L67,AV$51&lt;=$O67),"○",TRUE,"")</f>
        <v/>
      </c>
      <c r="AW67" s="349" t="str" cm="1">
        <f t="array" ref="AW67">_xlfn.IFS(OR(AND(NOT(OR($R67="",$T67="")),AND(AW$51&gt;=$R67,AW$51&lt;$T67)),AND(NOT(OR($V67="",$X67="",)),AND(AW$51&gt;=$V67,AW$51&lt;$X67)),AND(NOT(OR($Z67="",$AB67="")),AND(AW$51&gt;=$Z67,AW$51&lt;$AB67))),"",AND(AW$51&gt;=$L67,AW$51&lt;=$O67),"○",TRUE,"")</f>
        <v/>
      </c>
      <c r="AX67" s="349" t="str" cm="1">
        <f t="array" ref="AX67">_xlfn.IFS(OR(AND(NOT(OR($R67="",$T67="")),AND(AX$51&gt;=$R67,AX$51&lt;$T67)),AND(NOT(OR($V67="",$X67="",)),AND(AX$51&gt;=$V67,AX$51&lt;$X67)),AND(NOT(OR($Z67="",$AB67="")),AND(AX$51&gt;=$Z67,AX$51&lt;$AB67))),"",AND(AX$51&gt;=$L67,AX$51&lt;=$O67),"○",TRUE,"")</f>
        <v/>
      </c>
      <c r="AY67" s="349" t="str" cm="1">
        <f t="array" ref="AY67">_xlfn.IFS(OR(AND(NOT(OR($R67="",$T67="")),AND(AY$51&gt;=$R67,AY$51&lt;$T67)),AND(NOT(OR($V67="",$X67="",)),AND(AY$51&gt;=$V67,AY$51&lt;$X67)),AND(NOT(OR($Z67="",$AB67="")),AND(AY$51&gt;=$Z67,AY$51&lt;$AB67))),"",AND(AY$51&gt;=$L67,AY$51&lt;=$O67),"○",TRUE,"")</f>
        <v/>
      </c>
      <c r="AZ67" s="349" t="str" cm="1">
        <f t="array" ref="AZ67">_xlfn.IFS(OR(AND(NOT(OR($R67="",$T67="")),AND(AZ$51&gt;=$R67,AZ$51&lt;$T67)),AND(NOT(OR($V67="",$X67="",)),AND(AZ$51&gt;=$V67,AZ$51&lt;$X67)),AND(NOT(OR($Z67="",$AB67="")),AND(AZ$51&gt;=$Z67,AZ$51&lt;$AB67))),"",AND(AZ$51&gt;=$L67,AZ$51&lt;=$O67),"○",TRUE,"")</f>
        <v/>
      </c>
      <c r="BA67" s="349" t="str" cm="1">
        <f t="array" ref="BA67">_xlfn.IFS(OR(AND(NOT(OR($R67="",$T67="")),AND(BA$51&gt;=$R67,BA$51&lt;$T67)),AND(NOT(OR($V67="",$X67="",)),AND(BA$51&gt;=$V67,BA$51&lt;$X67)),AND(NOT(OR($Z67="",$AB67="")),AND(BA$51&gt;=$Z67,BA$51&lt;$AB67))),"",AND(BA$51&gt;=$L67,BA$51&lt;=$O67),"○",TRUE,"")</f>
        <v/>
      </c>
      <c r="BB67" s="349" t="str" cm="1">
        <f t="array" ref="BB67">_xlfn.IFS(OR(AND(NOT(OR($R67="",$T67="")),AND(BB$51&gt;=$R67,BB$51&lt;$T67)),AND(NOT(OR($V67="",$X67="",)),AND(BB$51&gt;=$V67,BB$51&lt;$X67)),AND(NOT(OR($Z67="",$AB67="")),AND(BB$51&gt;=$Z67,BB$51&lt;$AB67))),"",AND(BB$51&gt;=$L67,BB$51&lt;=$O67),"○",TRUE,"")</f>
        <v/>
      </c>
      <c r="BC67" s="349" t="str" cm="1">
        <f t="array" ref="BC67">_xlfn.IFS(OR(AND(NOT(OR($R67="",$T67="")),AND(BC$51&gt;=$R67,BC$51&lt;$T67)),AND(NOT(OR($V67="",$X67="",)),AND(BC$51&gt;=$V67,BC$51&lt;$X67)),AND(NOT(OR($Z67="",$AB67="")),AND(BC$51&gt;=$Z67,BC$51&lt;$AB67))),"",AND(BC$51&gt;=$L67,BC$51&lt;=$O67),"○",TRUE,"")</f>
        <v/>
      </c>
    </row>
    <row r="68" spans="1:55" x14ac:dyDescent="0.3">
      <c r="A68" s="417">
        <v>15</v>
      </c>
      <c r="B68" s="900"/>
      <c r="C68" s="901"/>
      <c r="D68" s="902"/>
      <c r="E68" s="900"/>
      <c r="F68" s="901"/>
      <c r="G68" s="901"/>
      <c r="H68" s="902"/>
      <c r="I68" s="901"/>
      <c r="J68" s="901"/>
      <c r="K68" s="901"/>
      <c r="L68" s="897"/>
      <c r="M68" s="897"/>
      <c r="N68" s="897"/>
      <c r="O68" s="897"/>
      <c r="P68" s="897"/>
      <c r="Q68" s="897"/>
      <c r="R68" s="897"/>
      <c r="S68" s="897"/>
      <c r="T68" s="897"/>
      <c r="U68" s="897"/>
      <c r="V68" s="897"/>
      <c r="W68" s="897"/>
      <c r="X68" s="897"/>
      <c r="Y68" s="897"/>
      <c r="Z68" s="897"/>
      <c r="AA68" s="897"/>
      <c r="AB68" s="898"/>
      <c r="AC68" s="899"/>
      <c r="AD68" s="350" t="str">
        <f t="shared" si="14"/>
        <v/>
      </c>
      <c r="AE68" s="349" t="str" cm="1">
        <f t="array" ref="AE68">_xlfn.IFS(OR(AND(NOT(OR($R68="",$T68="")),AND(AE$51&gt;=$R68,AE$51&lt;$T68)),AND(NOT(OR($V68="",$X68="",)),AND(AE$51&gt;=$V68,AE$51&lt;$X68)),AND(NOT(OR($Z68="",$AB68="")),AND(AE$51&gt;=$Z68,AE$51&lt;$AB68))),"",AND(AE$51&gt;=$L68,AE$51&lt;=$O68),"○",TRUE,"")</f>
        <v/>
      </c>
      <c r="AF68" s="349" t="str" cm="1">
        <f t="array" ref="AF68">_xlfn.IFS(OR(AND(NOT(OR($R68="",$T68="")),AND(AF$51&gt;=$R68,AF$51&lt;$T68)),AND(NOT(OR($V68="",$X68="",)),AND(AF$51&gt;=$V68,AF$51&lt;$X68)),AND(NOT(OR($Z68="",$AB68="")),AND(AF$51&gt;=$Z68,AF$51&lt;$AB68))),"",AND(AF$51&gt;=$L68,AF$51&lt;=$O68),"○",TRUE,"")</f>
        <v/>
      </c>
      <c r="AG68" s="349" t="str" cm="1">
        <f t="array" ref="AG68">_xlfn.IFS(OR(AND(NOT(OR($R68="",$T68="")),AND(AG$51&gt;=$R68,AG$51&lt;$T68)),AND(NOT(OR($V68="",$X68="",)),AND(AG$51&gt;=$V68,AG$51&lt;$X68)),AND(NOT(OR($Z68="",$AB68="")),AND(AG$51&gt;=$Z68,AG$51&lt;$AB68))),"",AND(AG$51&gt;=$L68,AG$51&lt;=$O68),"○",TRUE,"")</f>
        <v/>
      </c>
      <c r="AH68" s="349" t="str" cm="1">
        <f t="array" ref="AH68">_xlfn.IFS(OR(AND(NOT(OR($R68="",$T68="")),AND(AH$51&gt;=$R68,AH$51&lt;$T68)),AND(NOT(OR($V68="",$X68="",)),AND(AH$51&gt;=$V68,AH$51&lt;$X68)),AND(NOT(OR($Z68="",$AB68="")),AND(AH$51&gt;=$Z68,AH$51&lt;$AB68))),"",AND(AH$51&gt;=$L68,AH$51&lt;=$O68),"○",TRUE,"")</f>
        <v/>
      </c>
      <c r="AI68" s="349" t="str" cm="1">
        <f t="array" ref="AI68">_xlfn.IFS(OR(AND(NOT(OR($R68="",$T68="")),AND(AI$51&gt;=$R68,AI$51&lt;$T68)),AND(NOT(OR($V68="",$X68="",)),AND(AI$51&gt;=$V68,AI$51&lt;$X68)),AND(NOT(OR($Z68="",$AB68="")),AND(AI$51&gt;=$Z68,AI$51&lt;$AB68))),"",AND(AI$51&gt;=$L68,AI$51&lt;=$O68),"○",TRUE,"")</f>
        <v/>
      </c>
      <c r="AJ68" s="349" t="str" cm="1">
        <f t="array" ref="AJ68">_xlfn.IFS(OR(AND(NOT(OR($R68="",$T68="")),AND(AJ$51&gt;=$R68,AJ$51&lt;$T68)),AND(NOT(OR($V68="",$X68="",)),AND(AJ$51&gt;=$V68,AJ$51&lt;$X68)),AND(NOT(OR($Z68="",$AB68="")),AND(AJ$51&gt;=$Z68,AJ$51&lt;$AB68))),"",AND(AJ$51&gt;=$L68,AJ$51&lt;=$O68),"○",TRUE,"")</f>
        <v/>
      </c>
      <c r="AK68" s="349" t="str" cm="1">
        <f t="array" ref="AK68">_xlfn.IFS(OR(AND(NOT(OR($R68="",$T68="")),AND(AK$51&gt;=$R68,AK$51&lt;$T68)),AND(NOT(OR($V68="",$X68="",)),AND(AK$51&gt;=$V68,AK$51&lt;$X68)),AND(NOT(OR($Z68="",$AB68="")),AND(AK$51&gt;=$Z68,AK$51&lt;$AB68))),"",AND(AK$51&gt;=$L68,AK$51&lt;=$O68),"○",TRUE,"")</f>
        <v/>
      </c>
      <c r="AL68" s="349" t="str" cm="1">
        <f t="array" ref="AL68">_xlfn.IFS(OR(AND(NOT(OR($R68="",$T68="")),AND(AL$51&gt;=$R68,AL$51&lt;$T68)),AND(NOT(OR($V68="",$X68="",)),AND(AL$51&gt;=$V68,AL$51&lt;$X68)),AND(NOT(OR($Z68="",$AB68="")),AND(AL$51&gt;=$Z68,AL$51&lt;$AB68))),"",AND(AL$51&gt;=$L68,AL$51&lt;=$O68),"○",TRUE,"")</f>
        <v/>
      </c>
      <c r="AM68" s="349" t="str" cm="1">
        <f t="array" ref="AM68">_xlfn.IFS(OR(AND(NOT(OR($R68="",$T68="")),AND(AM$51&gt;=$R68,AM$51&lt;$T68)),AND(NOT(OR($V68="",$X68="",)),AND(AM$51&gt;=$V68,AM$51&lt;$X68)),AND(NOT(OR($Z68="",$AB68="")),AND(AM$51&gt;=$Z68,AM$51&lt;$AB68))),"",AND(AM$51&gt;=$L68,AM$51&lt;=$O68),"○",TRUE,"")</f>
        <v/>
      </c>
      <c r="AN68" s="349" t="str" cm="1">
        <f t="array" ref="AN68">_xlfn.IFS(OR(AND(NOT(OR($R68="",$T68="")),AND(AN$51&gt;=$R68,AN$51&lt;$T68)),AND(NOT(OR($V68="",$X68="",)),AND(AN$51&gt;=$V68,AN$51&lt;$X68)),AND(NOT(OR($Z68="",$AB68="")),AND(AN$51&gt;=$Z68,AN$51&lt;$AB68))),"",AND(AN$51&gt;=$L68,AN$51&lt;=$O68),"○",TRUE,"")</f>
        <v/>
      </c>
      <c r="AO68" s="349" t="str" cm="1">
        <f t="array" ref="AO68">_xlfn.IFS(OR(AND(NOT(OR($R68="",$T68="")),AND(AO$51&gt;=$R68,AO$51&lt;$T68)),AND(NOT(OR($V68="",$X68="",)),AND(AO$51&gt;=$V68,AO$51&lt;$X68)),AND(NOT(OR($Z68="",$AB68="")),AND(AO$51&gt;=$Z68,AO$51&lt;$AB68))),"",AND(AO$51&gt;=$L68,AO$51&lt;=$O68),"○",TRUE,"")</f>
        <v/>
      </c>
      <c r="AP68" s="349" t="str" cm="1">
        <f t="array" ref="AP68">_xlfn.IFS(OR(AND(NOT(OR($R68="",$T68="")),AND(AP$51&gt;=$R68,AP$51&lt;$T68)),AND(NOT(OR($V68="",$X68="",)),AND(AP$51&gt;=$V68,AP$51&lt;$X68)),AND(NOT(OR($Z68="",$AB68="")),AND(AP$51&gt;=$Z68,AP$51&lt;$AB68))),"",AND(AP$51&gt;=$L68,AP$51&lt;=$O68),"○",TRUE,"")</f>
        <v/>
      </c>
      <c r="AQ68" s="349" t="str" cm="1">
        <f t="array" ref="AQ68">_xlfn.IFS(OR(AND(NOT(OR($R68="",$T68="")),AND(AQ$51&gt;=$R68,AQ$51&lt;$T68)),AND(NOT(OR($V68="",$X68="",)),AND(AQ$51&gt;=$V68,AQ$51&lt;$X68)),AND(NOT(OR($Z68="",$AB68="")),AND(AQ$51&gt;=$Z68,AQ$51&lt;$AB68))),"",AND(AQ$51&gt;=$L68,AQ$51&lt;=$O68),"○",TRUE,"")</f>
        <v/>
      </c>
      <c r="AR68" s="349" t="str" cm="1">
        <f t="array" ref="AR68">_xlfn.IFS(OR(AND(NOT(OR($R68="",$T68="")),AND(AR$51&gt;=$R68,AR$51&lt;$T68)),AND(NOT(OR($V68="",$X68="",)),AND(AR$51&gt;=$V68,AR$51&lt;$X68)),AND(NOT(OR($Z68="",$AB68="")),AND(AR$51&gt;=$Z68,AR$51&lt;$AB68))),"",AND(AR$51&gt;=$L68,AR$51&lt;=$O68),"○",TRUE,"")</f>
        <v/>
      </c>
      <c r="AS68" s="349" t="str" cm="1">
        <f t="array" ref="AS68">_xlfn.IFS(OR(AND(NOT(OR($R68="",$T68="")),AND(AS$51&gt;=$R68,AS$51&lt;$T68)),AND(NOT(OR($V68="",$X68="",)),AND(AS$51&gt;=$V68,AS$51&lt;$X68)),AND(NOT(OR($Z68="",$AB68="")),AND(AS$51&gt;=$Z68,AS$51&lt;$AB68))),"",AND(AS$51&gt;=$L68,AS$51&lt;=$O68),"○",TRUE,"")</f>
        <v/>
      </c>
      <c r="AT68" s="349" t="str" cm="1">
        <f t="array" ref="AT68">_xlfn.IFS(OR(AND(NOT(OR($R68="",$T68="")),AND(AT$51&gt;=$R68,AT$51&lt;$T68)),AND(NOT(OR($V68="",$X68="",)),AND(AT$51&gt;=$V68,AT$51&lt;$X68)),AND(NOT(OR($Z68="",$AB68="")),AND(AT$51&gt;=$Z68,AT$51&lt;$AB68))),"",AND(AT$51&gt;=$L68,AT$51&lt;=$O68),"○",TRUE,"")</f>
        <v/>
      </c>
      <c r="AU68" s="349" t="str" cm="1">
        <f t="array" ref="AU68">_xlfn.IFS(OR(AND(NOT(OR($R68="",$T68="")),AND(AU$51&gt;=$R68,AU$51&lt;$T68)),AND(NOT(OR($V68="",$X68="",)),AND(AU$51&gt;=$V68,AU$51&lt;$X68)),AND(NOT(OR($Z68="",$AB68="")),AND(AU$51&gt;=$Z68,AU$51&lt;$AB68))),"",AND(AU$51&gt;=$L68,AU$51&lt;=$O68),"○",TRUE,"")</f>
        <v/>
      </c>
      <c r="AV68" s="349" t="str" cm="1">
        <f t="array" ref="AV68">_xlfn.IFS(OR(AND(NOT(OR($R68="",$T68="")),AND(AV$51&gt;=$R68,AV$51&lt;$T68)),AND(NOT(OR($V68="",$X68="",)),AND(AV$51&gt;=$V68,AV$51&lt;$X68)),AND(NOT(OR($Z68="",$AB68="")),AND(AV$51&gt;=$Z68,AV$51&lt;$AB68))),"",AND(AV$51&gt;=$L68,AV$51&lt;=$O68),"○",TRUE,"")</f>
        <v/>
      </c>
      <c r="AW68" s="349" t="str" cm="1">
        <f t="array" ref="AW68">_xlfn.IFS(OR(AND(NOT(OR($R68="",$T68="")),AND(AW$51&gt;=$R68,AW$51&lt;$T68)),AND(NOT(OR($V68="",$X68="",)),AND(AW$51&gt;=$V68,AW$51&lt;$X68)),AND(NOT(OR($Z68="",$AB68="")),AND(AW$51&gt;=$Z68,AW$51&lt;$AB68))),"",AND(AW$51&gt;=$L68,AW$51&lt;=$O68),"○",TRUE,"")</f>
        <v/>
      </c>
      <c r="AX68" s="349" t="str" cm="1">
        <f t="array" ref="AX68">_xlfn.IFS(OR(AND(NOT(OR($R68="",$T68="")),AND(AX$51&gt;=$R68,AX$51&lt;$T68)),AND(NOT(OR($V68="",$X68="",)),AND(AX$51&gt;=$V68,AX$51&lt;$X68)),AND(NOT(OR($Z68="",$AB68="")),AND(AX$51&gt;=$Z68,AX$51&lt;$AB68))),"",AND(AX$51&gt;=$L68,AX$51&lt;=$O68),"○",TRUE,"")</f>
        <v/>
      </c>
      <c r="AY68" s="349" t="str" cm="1">
        <f t="array" ref="AY68">_xlfn.IFS(OR(AND(NOT(OR($R68="",$T68="")),AND(AY$51&gt;=$R68,AY$51&lt;$T68)),AND(NOT(OR($V68="",$X68="",)),AND(AY$51&gt;=$V68,AY$51&lt;$X68)),AND(NOT(OR($Z68="",$AB68="")),AND(AY$51&gt;=$Z68,AY$51&lt;$AB68))),"",AND(AY$51&gt;=$L68,AY$51&lt;=$O68),"○",TRUE,"")</f>
        <v/>
      </c>
      <c r="AZ68" s="349" t="str" cm="1">
        <f t="array" ref="AZ68">_xlfn.IFS(OR(AND(NOT(OR($R68="",$T68="")),AND(AZ$51&gt;=$R68,AZ$51&lt;$T68)),AND(NOT(OR($V68="",$X68="",)),AND(AZ$51&gt;=$V68,AZ$51&lt;$X68)),AND(NOT(OR($Z68="",$AB68="")),AND(AZ$51&gt;=$Z68,AZ$51&lt;$AB68))),"",AND(AZ$51&gt;=$L68,AZ$51&lt;=$O68),"○",TRUE,"")</f>
        <v/>
      </c>
      <c r="BA68" s="349" t="str" cm="1">
        <f t="array" ref="BA68">_xlfn.IFS(OR(AND(NOT(OR($R68="",$T68="")),AND(BA$51&gt;=$R68,BA$51&lt;$T68)),AND(NOT(OR($V68="",$X68="",)),AND(BA$51&gt;=$V68,BA$51&lt;$X68)),AND(NOT(OR($Z68="",$AB68="")),AND(BA$51&gt;=$Z68,BA$51&lt;$AB68))),"",AND(BA$51&gt;=$L68,BA$51&lt;=$O68),"○",TRUE,"")</f>
        <v/>
      </c>
      <c r="BB68" s="349" t="str" cm="1">
        <f t="array" ref="BB68">_xlfn.IFS(OR(AND(NOT(OR($R68="",$T68="")),AND(BB$51&gt;=$R68,BB$51&lt;$T68)),AND(NOT(OR($V68="",$X68="",)),AND(BB$51&gt;=$V68,BB$51&lt;$X68)),AND(NOT(OR($Z68="",$AB68="")),AND(BB$51&gt;=$Z68,BB$51&lt;$AB68))),"",AND(BB$51&gt;=$L68,BB$51&lt;=$O68),"○",TRUE,"")</f>
        <v/>
      </c>
      <c r="BC68" s="349" t="str" cm="1">
        <f t="array" ref="BC68">_xlfn.IFS(OR(AND(NOT(OR($R68="",$T68="")),AND(BC$51&gt;=$R68,BC$51&lt;$T68)),AND(NOT(OR($V68="",$X68="",)),AND(BC$51&gt;=$V68,BC$51&lt;$X68)),AND(NOT(OR($Z68="",$AB68="")),AND(BC$51&gt;=$Z68,BC$51&lt;$AB68))),"",AND(BC$51&gt;=$L68,BC$51&lt;=$O68),"○",TRUE,"")</f>
        <v/>
      </c>
    </row>
    <row r="69" spans="1:55" x14ac:dyDescent="0.3">
      <c r="A69" s="417">
        <v>16</v>
      </c>
      <c r="B69" s="900"/>
      <c r="C69" s="901"/>
      <c r="D69" s="902"/>
      <c r="E69" s="900"/>
      <c r="F69" s="901"/>
      <c r="G69" s="901"/>
      <c r="H69" s="902"/>
      <c r="I69" s="901"/>
      <c r="J69" s="901"/>
      <c r="K69" s="901"/>
      <c r="L69" s="897"/>
      <c r="M69" s="897"/>
      <c r="N69" s="897"/>
      <c r="O69" s="897"/>
      <c r="P69" s="897"/>
      <c r="Q69" s="897"/>
      <c r="R69" s="897"/>
      <c r="S69" s="897"/>
      <c r="T69" s="897"/>
      <c r="U69" s="897"/>
      <c r="V69" s="897"/>
      <c r="W69" s="897"/>
      <c r="X69" s="897"/>
      <c r="Y69" s="897"/>
      <c r="Z69" s="897"/>
      <c r="AA69" s="897"/>
      <c r="AB69" s="898"/>
      <c r="AC69" s="899"/>
      <c r="AD69" s="350" t="str">
        <f t="shared" si="14"/>
        <v/>
      </c>
      <c r="AE69" s="349" t="str" cm="1">
        <f t="array" ref="AE69">_xlfn.IFS(OR(AND(NOT(OR($R69="",$T69="")),AND(AE$51&gt;=$R69,AE$51&lt;$T69)),AND(NOT(OR($V69="",$X69="",)),AND(AE$51&gt;=$V69,AE$51&lt;$X69)),AND(NOT(OR($Z69="",$AB69="")),AND(AE$51&gt;=$Z69,AE$51&lt;$AB69))),"",AND(AE$51&gt;=$L69,AE$51&lt;=$O69),"○",TRUE,"")</f>
        <v/>
      </c>
      <c r="AF69" s="349" t="str" cm="1">
        <f t="array" ref="AF69">_xlfn.IFS(OR(AND(NOT(OR($R69="",$T69="")),AND(AF$51&gt;=$R69,AF$51&lt;$T69)),AND(NOT(OR($V69="",$X69="",)),AND(AF$51&gt;=$V69,AF$51&lt;$X69)),AND(NOT(OR($Z69="",$AB69="")),AND(AF$51&gt;=$Z69,AF$51&lt;$AB69))),"",AND(AF$51&gt;=$L69,AF$51&lt;=$O69),"○",TRUE,"")</f>
        <v/>
      </c>
      <c r="AG69" s="349" t="str" cm="1">
        <f t="array" ref="AG69">_xlfn.IFS(OR(AND(NOT(OR($R69="",$T69="")),AND(AG$51&gt;=$R69,AG$51&lt;$T69)),AND(NOT(OR($V69="",$X69="",)),AND(AG$51&gt;=$V69,AG$51&lt;$X69)),AND(NOT(OR($Z69="",$AB69="")),AND(AG$51&gt;=$Z69,AG$51&lt;$AB69))),"",AND(AG$51&gt;=$L69,AG$51&lt;=$O69),"○",TRUE,"")</f>
        <v/>
      </c>
      <c r="AH69" s="349" t="str" cm="1">
        <f t="array" ref="AH69">_xlfn.IFS(OR(AND(NOT(OR($R69="",$T69="")),AND(AH$51&gt;=$R69,AH$51&lt;$T69)),AND(NOT(OR($V69="",$X69="",)),AND(AH$51&gt;=$V69,AH$51&lt;$X69)),AND(NOT(OR($Z69="",$AB69="")),AND(AH$51&gt;=$Z69,AH$51&lt;$AB69))),"",AND(AH$51&gt;=$L69,AH$51&lt;=$O69),"○",TRUE,"")</f>
        <v/>
      </c>
      <c r="AI69" s="349" t="str" cm="1">
        <f t="array" ref="AI69">_xlfn.IFS(OR(AND(NOT(OR($R69="",$T69="")),AND(AI$51&gt;=$R69,AI$51&lt;$T69)),AND(NOT(OR($V69="",$X69="",)),AND(AI$51&gt;=$V69,AI$51&lt;$X69)),AND(NOT(OR($Z69="",$AB69="")),AND(AI$51&gt;=$Z69,AI$51&lt;$AB69))),"",AND(AI$51&gt;=$L69,AI$51&lt;=$O69),"○",TRUE,"")</f>
        <v/>
      </c>
      <c r="AJ69" s="349" t="str" cm="1">
        <f t="array" ref="AJ69">_xlfn.IFS(OR(AND(NOT(OR($R69="",$T69="")),AND(AJ$51&gt;=$R69,AJ$51&lt;$T69)),AND(NOT(OR($V69="",$X69="",)),AND(AJ$51&gt;=$V69,AJ$51&lt;$X69)),AND(NOT(OR($Z69="",$AB69="")),AND(AJ$51&gt;=$Z69,AJ$51&lt;$AB69))),"",AND(AJ$51&gt;=$L69,AJ$51&lt;=$O69),"○",TRUE,"")</f>
        <v/>
      </c>
      <c r="AK69" s="349" t="str" cm="1">
        <f t="array" ref="AK69">_xlfn.IFS(OR(AND(NOT(OR($R69="",$T69="")),AND(AK$51&gt;=$R69,AK$51&lt;$T69)),AND(NOT(OR($V69="",$X69="",)),AND(AK$51&gt;=$V69,AK$51&lt;$X69)),AND(NOT(OR($Z69="",$AB69="")),AND(AK$51&gt;=$Z69,AK$51&lt;$AB69))),"",AND(AK$51&gt;=$L69,AK$51&lt;=$O69),"○",TRUE,"")</f>
        <v/>
      </c>
      <c r="AL69" s="349" t="str" cm="1">
        <f t="array" ref="AL69">_xlfn.IFS(OR(AND(NOT(OR($R69="",$T69="")),AND(AL$51&gt;=$R69,AL$51&lt;$T69)),AND(NOT(OR($V69="",$X69="",)),AND(AL$51&gt;=$V69,AL$51&lt;$X69)),AND(NOT(OR($Z69="",$AB69="")),AND(AL$51&gt;=$Z69,AL$51&lt;$AB69))),"",AND(AL$51&gt;=$L69,AL$51&lt;=$O69),"○",TRUE,"")</f>
        <v/>
      </c>
      <c r="AM69" s="349" t="str" cm="1">
        <f t="array" ref="AM69">_xlfn.IFS(OR(AND(NOT(OR($R69="",$T69="")),AND(AM$51&gt;=$R69,AM$51&lt;$T69)),AND(NOT(OR($V69="",$X69="",)),AND(AM$51&gt;=$V69,AM$51&lt;$X69)),AND(NOT(OR($Z69="",$AB69="")),AND(AM$51&gt;=$Z69,AM$51&lt;$AB69))),"",AND(AM$51&gt;=$L69,AM$51&lt;=$O69),"○",TRUE,"")</f>
        <v/>
      </c>
      <c r="AN69" s="349" t="str" cm="1">
        <f t="array" ref="AN69">_xlfn.IFS(OR(AND(NOT(OR($R69="",$T69="")),AND(AN$51&gt;=$R69,AN$51&lt;$T69)),AND(NOT(OR($V69="",$X69="",)),AND(AN$51&gt;=$V69,AN$51&lt;$X69)),AND(NOT(OR($Z69="",$AB69="")),AND(AN$51&gt;=$Z69,AN$51&lt;$AB69))),"",AND(AN$51&gt;=$L69,AN$51&lt;=$O69),"○",TRUE,"")</f>
        <v/>
      </c>
      <c r="AO69" s="349" t="str" cm="1">
        <f t="array" ref="AO69">_xlfn.IFS(OR(AND(NOT(OR($R69="",$T69="")),AND(AO$51&gt;=$R69,AO$51&lt;$T69)),AND(NOT(OR($V69="",$X69="",)),AND(AO$51&gt;=$V69,AO$51&lt;$X69)),AND(NOT(OR($Z69="",$AB69="")),AND(AO$51&gt;=$Z69,AO$51&lt;$AB69))),"",AND(AO$51&gt;=$L69,AO$51&lt;=$O69),"○",TRUE,"")</f>
        <v/>
      </c>
      <c r="AP69" s="349" t="str" cm="1">
        <f t="array" ref="AP69">_xlfn.IFS(OR(AND(NOT(OR($R69="",$T69="")),AND(AP$51&gt;=$R69,AP$51&lt;$T69)),AND(NOT(OR($V69="",$X69="",)),AND(AP$51&gt;=$V69,AP$51&lt;$X69)),AND(NOT(OR($Z69="",$AB69="")),AND(AP$51&gt;=$Z69,AP$51&lt;$AB69))),"",AND(AP$51&gt;=$L69,AP$51&lt;=$O69),"○",TRUE,"")</f>
        <v/>
      </c>
      <c r="AQ69" s="349" t="str" cm="1">
        <f t="array" ref="AQ69">_xlfn.IFS(OR(AND(NOT(OR($R69="",$T69="")),AND(AQ$51&gt;=$R69,AQ$51&lt;$T69)),AND(NOT(OR($V69="",$X69="",)),AND(AQ$51&gt;=$V69,AQ$51&lt;$X69)),AND(NOT(OR($Z69="",$AB69="")),AND(AQ$51&gt;=$Z69,AQ$51&lt;$AB69))),"",AND(AQ$51&gt;=$L69,AQ$51&lt;=$O69),"○",TRUE,"")</f>
        <v/>
      </c>
      <c r="AR69" s="349" t="str" cm="1">
        <f t="array" ref="AR69">_xlfn.IFS(OR(AND(NOT(OR($R69="",$T69="")),AND(AR$51&gt;=$R69,AR$51&lt;$T69)),AND(NOT(OR($V69="",$X69="",)),AND(AR$51&gt;=$V69,AR$51&lt;$X69)),AND(NOT(OR($Z69="",$AB69="")),AND(AR$51&gt;=$Z69,AR$51&lt;$AB69))),"",AND(AR$51&gt;=$L69,AR$51&lt;=$O69),"○",TRUE,"")</f>
        <v/>
      </c>
      <c r="AS69" s="349" t="str" cm="1">
        <f t="array" ref="AS69">_xlfn.IFS(OR(AND(NOT(OR($R69="",$T69="")),AND(AS$51&gt;=$R69,AS$51&lt;$T69)),AND(NOT(OR($V69="",$X69="",)),AND(AS$51&gt;=$V69,AS$51&lt;$X69)),AND(NOT(OR($Z69="",$AB69="")),AND(AS$51&gt;=$Z69,AS$51&lt;$AB69))),"",AND(AS$51&gt;=$L69,AS$51&lt;=$O69),"○",TRUE,"")</f>
        <v/>
      </c>
      <c r="AT69" s="349" t="str" cm="1">
        <f t="array" ref="AT69">_xlfn.IFS(OR(AND(NOT(OR($R69="",$T69="")),AND(AT$51&gt;=$R69,AT$51&lt;$T69)),AND(NOT(OR($V69="",$X69="",)),AND(AT$51&gt;=$V69,AT$51&lt;$X69)),AND(NOT(OR($Z69="",$AB69="")),AND(AT$51&gt;=$Z69,AT$51&lt;$AB69))),"",AND(AT$51&gt;=$L69,AT$51&lt;=$O69),"○",TRUE,"")</f>
        <v/>
      </c>
      <c r="AU69" s="349" t="str" cm="1">
        <f t="array" ref="AU69">_xlfn.IFS(OR(AND(NOT(OR($R69="",$T69="")),AND(AU$51&gt;=$R69,AU$51&lt;$T69)),AND(NOT(OR($V69="",$X69="",)),AND(AU$51&gt;=$V69,AU$51&lt;$X69)),AND(NOT(OR($Z69="",$AB69="")),AND(AU$51&gt;=$Z69,AU$51&lt;$AB69))),"",AND(AU$51&gt;=$L69,AU$51&lt;=$O69),"○",TRUE,"")</f>
        <v/>
      </c>
      <c r="AV69" s="349" t="str" cm="1">
        <f t="array" ref="AV69">_xlfn.IFS(OR(AND(NOT(OR($R69="",$T69="")),AND(AV$51&gt;=$R69,AV$51&lt;$T69)),AND(NOT(OR($V69="",$X69="",)),AND(AV$51&gt;=$V69,AV$51&lt;$X69)),AND(NOT(OR($Z69="",$AB69="")),AND(AV$51&gt;=$Z69,AV$51&lt;$AB69))),"",AND(AV$51&gt;=$L69,AV$51&lt;=$O69),"○",TRUE,"")</f>
        <v/>
      </c>
      <c r="AW69" s="349" t="str" cm="1">
        <f t="array" ref="AW69">_xlfn.IFS(OR(AND(NOT(OR($R69="",$T69="")),AND(AW$51&gt;=$R69,AW$51&lt;$T69)),AND(NOT(OR($V69="",$X69="",)),AND(AW$51&gt;=$V69,AW$51&lt;$X69)),AND(NOT(OR($Z69="",$AB69="")),AND(AW$51&gt;=$Z69,AW$51&lt;$AB69))),"",AND(AW$51&gt;=$L69,AW$51&lt;=$O69),"○",TRUE,"")</f>
        <v/>
      </c>
      <c r="AX69" s="349" t="str" cm="1">
        <f t="array" ref="AX69">_xlfn.IFS(OR(AND(NOT(OR($R69="",$T69="")),AND(AX$51&gt;=$R69,AX$51&lt;$T69)),AND(NOT(OR($V69="",$X69="",)),AND(AX$51&gt;=$V69,AX$51&lt;$X69)),AND(NOT(OR($Z69="",$AB69="")),AND(AX$51&gt;=$Z69,AX$51&lt;$AB69))),"",AND(AX$51&gt;=$L69,AX$51&lt;=$O69),"○",TRUE,"")</f>
        <v/>
      </c>
      <c r="AY69" s="349" t="str" cm="1">
        <f t="array" ref="AY69">_xlfn.IFS(OR(AND(NOT(OR($R69="",$T69="")),AND(AY$51&gt;=$R69,AY$51&lt;$T69)),AND(NOT(OR($V69="",$X69="",)),AND(AY$51&gt;=$V69,AY$51&lt;$X69)),AND(NOT(OR($Z69="",$AB69="")),AND(AY$51&gt;=$Z69,AY$51&lt;$AB69))),"",AND(AY$51&gt;=$L69,AY$51&lt;=$O69),"○",TRUE,"")</f>
        <v/>
      </c>
      <c r="AZ69" s="349" t="str" cm="1">
        <f t="array" ref="AZ69">_xlfn.IFS(OR(AND(NOT(OR($R69="",$T69="")),AND(AZ$51&gt;=$R69,AZ$51&lt;$T69)),AND(NOT(OR($V69="",$X69="",)),AND(AZ$51&gt;=$V69,AZ$51&lt;$X69)),AND(NOT(OR($Z69="",$AB69="")),AND(AZ$51&gt;=$Z69,AZ$51&lt;$AB69))),"",AND(AZ$51&gt;=$L69,AZ$51&lt;=$O69),"○",TRUE,"")</f>
        <v/>
      </c>
      <c r="BA69" s="349" t="str" cm="1">
        <f t="array" ref="BA69">_xlfn.IFS(OR(AND(NOT(OR($R69="",$T69="")),AND(BA$51&gt;=$R69,BA$51&lt;$T69)),AND(NOT(OR($V69="",$X69="",)),AND(BA$51&gt;=$V69,BA$51&lt;$X69)),AND(NOT(OR($Z69="",$AB69="")),AND(BA$51&gt;=$Z69,BA$51&lt;$AB69))),"",AND(BA$51&gt;=$L69,BA$51&lt;=$O69),"○",TRUE,"")</f>
        <v/>
      </c>
      <c r="BB69" s="349" t="str" cm="1">
        <f t="array" ref="BB69">_xlfn.IFS(OR(AND(NOT(OR($R69="",$T69="")),AND(BB$51&gt;=$R69,BB$51&lt;$T69)),AND(NOT(OR($V69="",$X69="",)),AND(BB$51&gt;=$V69,BB$51&lt;$X69)),AND(NOT(OR($Z69="",$AB69="")),AND(BB$51&gt;=$Z69,BB$51&lt;$AB69))),"",AND(BB$51&gt;=$L69,BB$51&lt;=$O69),"○",TRUE,"")</f>
        <v/>
      </c>
      <c r="BC69" s="349" t="str" cm="1">
        <f t="array" ref="BC69">_xlfn.IFS(OR(AND(NOT(OR($R69="",$T69="")),AND(BC$51&gt;=$R69,BC$51&lt;$T69)),AND(NOT(OR($V69="",$X69="",)),AND(BC$51&gt;=$V69,BC$51&lt;$X69)),AND(NOT(OR($Z69="",$AB69="")),AND(BC$51&gt;=$Z69,BC$51&lt;$AB69))),"",AND(BC$51&gt;=$L69,BC$51&lt;=$O69),"○",TRUE,"")</f>
        <v/>
      </c>
    </row>
    <row r="70" spans="1:55" x14ac:dyDescent="0.3">
      <c r="A70" s="417">
        <v>17</v>
      </c>
      <c r="B70" s="900"/>
      <c r="C70" s="901"/>
      <c r="D70" s="902"/>
      <c r="E70" s="900"/>
      <c r="F70" s="901"/>
      <c r="G70" s="901"/>
      <c r="H70" s="902"/>
      <c r="I70" s="901"/>
      <c r="J70" s="901"/>
      <c r="K70" s="901"/>
      <c r="L70" s="897"/>
      <c r="M70" s="897"/>
      <c r="N70" s="897"/>
      <c r="O70" s="897"/>
      <c r="P70" s="897"/>
      <c r="Q70" s="897"/>
      <c r="R70" s="897"/>
      <c r="S70" s="897"/>
      <c r="T70" s="897"/>
      <c r="U70" s="897"/>
      <c r="V70" s="897"/>
      <c r="W70" s="897"/>
      <c r="X70" s="897"/>
      <c r="Y70" s="897"/>
      <c r="Z70" s="897"/>
      <c r="AA70" s="897"/>
      <c r="AB70" s="898"/>
      <c r="AC70" s="899"/>
      <c r="AD70" s="350" t="str">
        <f t="shared" si="14"/>
        <v/>
      </c>
      <c r="AE70" s="349" t="str" cm="1">
        <f t="array" ref="AE70">_xlfn.IFS(OR(AND(NOT(OR($R70="",$T70="")),AND(AE$51&gt;=$R70,AE$51&lt;$T70)),AND(NOT(OR($V70="",$X70="",)),AND(AE$51&gt;=$V70,AE$51&lt;$X70)),AND(NOT(OR($Z70="",$AB70="")),AND(AE$51&gt;=$Z70,AE$51&lt;$AB70))),"",AND(AE$51&gt;=$L70,AE$51&lt;=$O70),"○",TRUE,"")</f>
        <v/>
      </c>
      <c r="AF70" s="349" t="str" cm="1">
        <f t="array" ref="AF70">_xlfn.IFS(OR(AND(NOT(OR($R70="",$T70="")),AND(AF$51&gt;=$R70,AF$51&lt;$T70)),AND(NOT(OR($V70="",$X70="",)),AND(AF$51&gt;=$V70,AF$51&lt;$X70)),AND(NOT(OR($Z70="",$AB70="")),AND(AF$51&gt;=$Z70,AF$51&lt;$AB70))),"",AND(AF$51&gt;=$L70,AF$51&lt;=$O70),"○",TRUE,"")</f>
        <v/>
      </c>
      <c r="AG70" s="349" t="str" cm="1">
        <f t="array" ref="AG70">_xlfn.IFS(OR(AND(NOT(OR($R70="",$T70="")),AND(AG$51&gt;=$R70,AG$51&lt;$T70)),AND(NOT(OR($V70="",$X70="",)),AND(AG$51&gt;=$V70,AG$51&lt;$X70)),AND(NOT(OR($Z70="",$AB70="")),AND(AG$51&gt;=$Z70,AG$51&lt;$AB70))),"",AND(AG$51&gt;=$L70,AG$51&lt;=$O70),"○",TRUE,"")</f>
        <v/>
      </c>
      <c r="AH70" s="349" t="str" cm="1">
        <f t="array" ref="AH70">_xlfn.IFS(OR(AND(NOT(OR($R70="",$T70="")),AND(AH$51&gt;=$R70,AH$51&lt;$T70)),AND(NOT(OR($V70="",$X70="",)),AND(AH$51&gt;=$V70,AH$51&lt;$X70)),AND(NOT(OR($Z70="",$AB70="")),AND(AH$51&gt;=$Z70,AH$51&lt;$AB70))),"",AND(AH$51&gt;=$L70,AH$51&lt;=$O70),"○",TRUE,"")</f>
        <v/>
      </c>
      <c r="AI70" s="349" t="str" cm="1">
        <f t="array" ref="AI70">_xlfn.IFS(OR(AND(NOT(OR($R70="",$T70="")),AND(AI$51&gt;=$R70,AI$51&lt;$T70)),AND(NOT(OR($V70="",$X70="",)),AND(AI$51&gt;=$V70,AI$51&lt;$X70)),AND(NOT(OR($Z70="",$AB70="")),AND(AI$51&gt;=$Z70,AI$51&lt;$AB70))),"",AND(AI$51&gt;=$L70,AI$51&lt;=$O70),"○",TRUE,"")</f>
        <v/>
      </c>
      <c r="AJ70" s="349" t="str" cm="1">
        <f t="array" ref="AJ70">_xlfn.IFS(OR(AND(NOT(OR($R70="",$T70="")),AND(AJ$51&gt;=$R70,AJ$51&lt;$T70)),AND(NOT(OR($V70="",$X70="",)),AND(AJ$51&gt;=$V70,AJ$51&lt;$X70)),AND(NOT(OR($Z70="",$AB70="")),AND(AJ$51&gt;=$Z70,AJ$51&lt;$AB70))),"",AND(AJ$51&gt;=$L70,AJ$51&lt;=$O70),"○",TRUE,"")</f>
        <v/>
      </c>
      <c r="AK70" s="349" t="str" cm="1">
        <f t="array" ref="AK70">_xlfn.IFS(OR(AND(NOT(OR($R70="",$T70="")),AND(AK$51&gt;=$R70,AK$51&lt;$T70)),AND(NOT(OR($V70="",$X70="",)),AND(AK$51&gt;=$V70,AK$51&lt;$X70)),AND(NOT(OR($Z70="",$AB70="")),AND(AK$51&gt;=$Z70,AK$51&lt;$AB70))),"",AND(AK$51&gt;=$L70,AK$51&lt;=$O70),"○",TRUE,"")</f>
        <v/>
      </c>
      <c r="AL70" s="349" t="str" cm="1">
        <f t="array" ref="AL70">_xlfn.IFS(OR(AND(NOT(OR($R70="",$T70="")),AND(AL$51&gt;=$R70,AL$51&lt;$T70)),AND(NOT(OR($V70="",$X70="",)),AND(AL$51&gt;=$V70,AL$51&lt;$X70)),AND(NOT(OR($Z70="",$AB70="")),AND(AL$51&gt;=$Z70,AL$51&lt;$AB70))),"",AND(AL$51&gt;=$L70,AL$51&lt;=$O70),"○",TRUE,"")</f>
        <v/>
      </c>
      <c r="AM70" s="349" t="str" cm="1">
        <f t="array" ref="AM70">_xlfn.IFS(OR(AND(NOT(OR($R70="",$T70="")),AND(AM$51&gt;=$R70,AM$51&lt;$T70)),AND(NOT(OR($V70="",$X70="",)),AND(AM$51&gt;=$V70,AM$51&lt;$X70)),AND(NOT(OR($Z70="",$AB70="")),AND(AM$51&gt;=$Z70,AM$51&lt;$AB70))),"",AND(AM$51&gt;=$L70,AM$51&lt;=$O70),"○",TRUE,"")</f>
        <v/>
      </c>
      <c r="AN70" s="349" t="str" cm="1">
        <f t="array" ref="AN70">_xlfn.IFS(OR(AND(NOT(OR($R70="",$T70="")),AND(AN$51&gt;=$R70,AN$51&lt;$T70)),AND(NOT(OR($V70="",$X70="",)),AND(AN$51&gt;=$V70,AN$51&lt;$X70)),AND(NOT(OR($Z70="",$AB70="")),AND(AN$51&gt;=$Z70,AN$51&lt;$AB70))),"",AND(AN$51&gt;=$L70,AN$51&lt;=$O70),"○",TRUE,"")</f>
        <v/>
      </c>
      <c r="AO70" s="349" t="str" cm="1">
        <f t="array" ref="AO70">_xlfn.IFS(OR(AND(NOT(OR($R70="",$T70="")),AND(AO$51&gt;=$R70,AO$51&lt;$T70)),AND(NOT(OR($V70="",$X70="",)),AND(AO$51&gt;=$V70,AO$51&lt;$X70)),AND(NOT(OR($Z70="",$AB70="")),AND(AO$51&gt;=$Z70,AO$51&lt;$AB70))),"",AND(AO$51&gt;=$L70,AO$51&lt;=$O70),"○",TRUE,"")</f>
        <v/>
      </c>
      <c r="AP70" s="349" t="str" cm="1">
        <f t="array" ref="AP70">_xlfn.IFS(OR(AND(NOT(OR($R70="",$T70="")),AND(AP$51&gt;=$R70,AP$51&lt;$T70)),AND(NOT(OR($V70="",$X70="",)),AND(AP$51&gt;=$V70,AP$51&lt;$X70)),AND(NOT(OR($Z70="",$AB70="")),AND(AP$51&gt;=$Z70,AP$51&lt;$AB70))),"",AND(AP$51&gt;=$L70,AP$51&lt;=$O70),"○",TRUE,"")</f>
        <v/>
      </c>
      <c r="AQ70" s="349" t="str" cm="1">
        <f t="array" ref="AQ70">_xlfn.IFS(OR(AND(NOT(OR($R70="",$T70="")),AND(AQ$51&gt;=$R70,AQ$51&lt;$T70)),AND(NOT(OR($V70="",$X70="",)),AND(AQ$51&gt;=$V70,AQ$51&lt;$X70)),AND(NOT(OR($Z70="",$AB70="")),AND(AQ$51&gt;=$Z70,AQ$51&lt;$AB70))),"",AND(AQ$51&gt;=$L70,AQ$51&lt;=$O70),"○",TRUE,"")</f>
        <v/>
      </c>
      <c r="AR70" s="349" t="str" cm="1">
        <f t="array" ref="AR70">_xlfn.IFS(OR(AND(NOT(OR($R70="",$T70="")),AND(AR$51&gt;=$R70,AR$51&lt;$T70)),AND(NOT(OR($V70="",$X70="",)),AND(AR$51&gt;=$V70,AR$51&lt;$X70)),AND(NOT(OR($Z70="",$AB70="")),AND(AR$51&gt;=$Z70,AR$51&lt;$AB70))),"",AND(AR$51&gt;=$L70,AR$51&lt;=$O70),"○",TRUE,"")</f>
        <v/>
      </c>
      <c r="AS70" s="349" t="str" cm="1">
        <f t="array" ref="AS70">_xlfn.IFS(OR(AND(NOT(OR($R70="",$T70="")),AND(AS$51&gt;=$R70,AS$51&lt;$T70)),AND(NOT(OR($V70="",$X70="",)),AND(AS$51&gt;=$V70,AS$51&lt;$X70)),AND(NOT(OR($Z70="",$AB70="")),AND(AS$51&gt;=$Z70,AS$51&lt;$AB70))),"",AND(AS$51&gt;=$L70,AS$51&lt;=$O70),"○",TRUE,"")</f>
        <v/>
      </c>
      <c r="AT70" s="349" t="str" cm="1">
        <f t="array" ref="AT70">_xlfn.IFS(OR(AND(NOT(OR($R70="",$T70="")),AND(AT$51&gt;=$R70,AT$51&lt;$T70)),AND(NOT(OR($V70="",$X70="",)),AND(AT$51&gt;=$V70,AT$51&lt;$X70)),AND(NOT(OR($Z70="",$AB70="")),AND(AT$51&gt;=$Z70,AT$51&lt;$AB70))),"",AND(AT$51&gt;=$L70,AT$51&lt;=$O70),"○",TRUE,"")</f>
        <v/>
      </c>
      <c r="AU70" s="349" t="str" cm="1">
        <f t="array" ref="AU70">_xlfn.IFS(OR(AND(NOT(OR($R70="",$T70="")),AND(AU$51&gt;=$R70,AU$51&lt;$T70)),AND(NOT(OR($V70="",$X70="",)),AND(AU$51&gt;=$V70,AU$51&lt;$X70)),AND(NOT(OR($Z70="",$AB70="")),AND(AU$51&gt;=$Z70,AU$51&lt;$AB70))),"",AND(AU$51&gt;=$L70,AU$51&lt;=$O70),"○",TRUE,"")</f>
        <v/>
      </c>
      <c r="AV70" s="349" t="str" cm="1">
        <f t="array" ref="AV70">_xlfn.IFS(OR(AND(NOT(OR($R70="",$T70="")),AND(AV$51&gt;=$R70,AV$51&lt;$T70)),AND(NOT(OR($V70="",$X70="",)),AND(AV$51&gt;=$V70,AV$51&lt;$X70)),AND(NOT(OR($Z70="",$AB70="")),AND(AV$51&gt;=$Z70,AV$51&lt;$AB70))),"",AND(AV$51&gt;=$L70,AV$51&lt;=$O70),"○",TRUE,"")</f>
        <v/>
      </c>
      <c r="AW70" s="349" t="str" cm="1">
        <f t="array" ref="AW70">_xlfn.IFS(OR(AND(NOT(OR($R70="",$T70="")),AND(AW$51&gt;=$R70,AW$51&lt;$T70)),AND(NOT(OR($V70="",$X70="",)),AND(AW$51&gt;=$V70,AW$51&lt;$X70)),AND(NOT(OR($Z70="",$AB70="")),AND(AW$51&gt;=$Z70,AW$51&lt;$AB70))),"",AND(AW$51&gt;=$L70,AW$51&lt;=$O70),"○",TRUE,"")</f>
        <v/>
      </c>
      <c r="AX70" s="349" t="str" cm="1">
        <f t="array" ref="AX70">_xlfn.IFS(OR(AND(NOT(OR($R70="",$T70="")),AND(AX$51&gt;=$R70,AX$51&lt;$T70)),AND(NOT(OR($V70="",$X70="",)),AND(AX$51&gt;=$V70,AX$51&lt;$X70)),AND(NOT(OR($Z70="",$AB70="")),AND(AX$51&gt;=$Z70,AX$51&lt;$AB70))),"",AND(AX$51&gt;=$L70,AX$51&lt;=$O70),"○",TRUE,"")</f>
        <v/>
      </c>
      <c r="AY70" s="349" t="str" cm="1">
        <f t="array" ref="AY70">_xlfn.IFS(OR(AND(NOT(OR($R70="",$T70="")),AND(AY$51&gt;=$R70,AY$51&lt;$T70)),AND(NOT(OR($V70="",$X70="",)),AND(AY$51&gt;=$V70,AY$51&lt;$X70)),AND(NOT(OR($Z70="",$AB70="")),AND(AY$51&gt;=$Z70,AY$51&lt;$AB70))),"",AND(AY$51&gt;=$L70,AY$51&lt;=$O70),"○",TRUE,"")</f>
        <v/>
      </c>
      <c r="AZ70" s="349" t="str" cm="1">
        <f t="array" ref="AZ70">_xlfn.IFS(OR(AND(NOT(OR($R70="",$T70="")),AND(AZ$51&gt;=$R70,AZ$51&lt;$T70)),AND(NOT(OR($V70="",$X70="",)),AND(AZ$51&gt;=$V70,AZ$51&lt;$X70)),AND(NOT(OR($Z70="",$AB70="")),AND(AZ$51&gt;=$Z70,AZ$51&lt;$AB70))),"",AND(AZ$51&gt;=$L70,AZ$51&lt;=$O70),"○",TRUE,"")</f>
        <v/>
      </c>
      <c r="BA70" s="349" t="str" cm="1">
        <f t="array" ref="BA70">_xlfn.IFS(OR(AND(NOT(OR($R70="",$T70="")),AND(BA$51&gt;=$R70,BA$51&lt;$T70)),AND(NOT(OR($V70="",$X70="",)),AND(BA$51&gt;=$V70,BA$51&lt;$X70)),AND(NOT(OR($Z70="",$AB70="")),AND(BA$51&gt;=$Z70,BA$51&lt;$AB70))),"",AND(BA$51&gt;=$L70,BA$51&lt;=$O70),"○",TRUE,"")</f>
        <v/>
      </c>
      <c r="BB70" s="349" t="str" cm="1">
        <f t="array" ref="BB70">_xlfn.IFS(OR(AND(NOT(OR($R70="",$T70="")),AND(BB$51&gt;=$R70,BB$51&lt;$T70)),AND(NOT(OR($V70="",$X70="",)),AND(BB$51&gt;=$V70,BB$51&lt;$X70)),AND(NOT(OR($Z70="",$AB70="")),AND(BB$51&gt;=$Z70,BB$51&lt;$AB70))),"",AND(BB$51&gt;=$L70,BB$51&lt;=$O70),"○",TRUE,"")</f>
        <v/>
      </c>
      <c r="BC70" s="349" t="str" cm="1">
        <f t="array" ref="BC70">_xlfn.IFS(OR(AND(NOT(OR($R70="",$T70="")),AND(BC$51&gt;=$R70,BC$51&lt;$T70)),AND(NOT(OR($V70="",$X70="",)),AND(BC$51&gt;=$V70,BC$51&lt;$X70)),AND(NOT(OR($Z70="",$AB70="")),AND(BC$51&gt;=$Z70,BC$51&lt;$AB70))),"",AND(BC$51&gt;=$L70,BC$51&lt;=$O70),"○",TRUE,"")</f>
        <v/>
      </c>
    </row>
    <row r="71" spans="1:55" x14ac:dyDescent="0.3">
      <c r="A71" s="417">
        <v>18</v>
      </c>
      <c r="B71" s="900"/>
      <c r="C71" s="901"/>
      <c r="D71" s="902"/>
      <c r="E71" s="900"/>
      <c r="F71" s="901"/>
      <c r="G71" s="901"/>
      <c r="H71" s="902"/>
      <c r="I71" s="901"/>
      <c r="J71" s="901"/>
      <c r="K71" s="901"/>
      <c r="L71" s="897"/>
      <c r="M71" s="897"/>
      <c r="N71" s="897"/>
      <c r="O71" s="897"/>
      <c r="P71" s="897"/>
      <c r="Q71" s="897"/>
      <c r="R71" s="897"/>
      <c r="S71" s="897"/>
      <c r="T71" s="897"/>
      <c r="U71" s="897"/>
      <c r="V71" s="897"/>
      <c r="W71" s="897"/>
      <c r="X71" s="897"/>
      <c r="Y71" s="897"/>
      <c r="Z71" s="897"/>
      <c r="AA71" s="897"/>
      <c r="AB71" s="898"/>
      <c r="AC71" s="899"/>
      <c r="AD71" s="350" t="str">
        <f t="shared" si="14"/>
        <v/>
      </c>
      <c r="AE71" s="349" t="str" cm="1">
        <f t="array" ref="AE71">_xlfn.IFS(OR(AND(NOT(OR($R71="",$T71="")),AND(AE$51&gt;=$R71,AE$51&lt;$T71)),AND(NOT(OR($V71="",$X71="",)),AND(AE$51&gt;=$V71,AE$51&lt;$X71)),AND(NOT(OR($Z71="",$AB71="")),AND(AE$51&gt;=$Z71,AE$51&lt;$AB71))),"",AND(AE$51&gt;=$L71,AE$51&lt;=$O71),"○",TRUE,"")</f>
        <v/>
      </c>
      <c r="AF71" s="349" t="str" cm="1">
        <f t="array" ref="AF71">_xlfn.IFS(OR(AND(NOT(OR($R71="",$T71="")),AND(AF$51&gt;=$R71,AF$51&lt;$T71)),AND(NOT(OR($V71="",$X71="",)),AND(AF$51&gt;=$V71,AF$51&lt;$X71)),AND(NOT(OR($Z71="",$AB71="")),AND(AF$51&gt;=$Z71,AF$51&lt;$AB71))),"",AND(AF$51&gt;=$L71,AF$51&lt;=$O71),"○",TRUE,"")</f>
        <v/>
      </c>
      <c r="AG71" s="349" t="str" cm="1">
        <f t="array" ref="AG71">_xlfn.IFS(OR(AND(NOT(OR($R71="",$T71="")),AND(AG$51&gt;=$R71,AG$51&lt;$T71)),AND(NOT(OR($V71="",$X71="",)),AND(AG$51&gt;=$V71,AG$51&lt;$X71)),AND(NOT(OR($Z71="",$AB71="")),AND(AG$51&gt;=$Z71,AG$51&lt;$AB71))),"",AND(AG$51&gt;=$L71,AG$51&lt;=$O71),"○",TRUE,"")</f>
        <v/>
      </c>
      <c r="AH71" s="349" t="str" cm="1">
        <f t="array" ref="AH71">_xlfn.IFS(OR(AND(NOT(OR($R71="",$T71="")),AND(AH$51&gt;=$R71,AH$51&lt;$T71)),AND(NOT(OR($V71="",$X71="",)),AND(AH$51&gt;=$V71,AH$51&lt;$X71)),AND(NOT(OR($Z71="",$AB71="")),AND(AH$51&gt;=$Z71,AH$51&lt;$AB71))),"",AND(AH$51&gt;=$L71,AH$51&lt;=$O71),"○",TRUE,"")</f>
        <v/>
      </c>
      <c r="AI71" s="349" t="str" cm="1">
        <f t="array" ref="AI71">_xlfn.IFS(OR(AND(NOT(OR($R71="",$T71="")),AND(AI$51&gt;=$R71,AI$51&lt;$T71)),AND(NOT(OR($V71="",$X71="",)),AND(AI$51&gt;=$V71,AI$51&lt;$X71)),AND(NOT(OR($Z71="",$AB71="")),AND(AI$51&gt;=$Z71,AI$51&lt;$AB71))),"",AND(AI$51&gt;=$L71,AI$51&lt;=$O71),"○",TRUE,"")</f>
        <v/>
      </c>
      <c r="AJ71" s="349" t="str" cm="1">
        <f t="array" ref="AJ71">_xlfn.IFS(OR(AND(NOT(OR($R71="",$T71="")),AND(AJ$51&gt;=$R71,AJ$51&lt;$T71)),AND(NOT(OR($V71="",$X71="",)),AND(AJ$51&gt;=$V71,AJ$51&lt;$X71)),AND(NOT(OR($Z71="",$AB71="")),AND(AJ$51&gt;=$Z71,AJ$51&lt;$AB71))),"",AND(AJ$51&gt;=$L71,AJ$51&lt;=$O71),"○",TRUE,"")</f>
        <v/>
      </c>
      <c r="AK71" s="349" t="str" cm="1">
        <f t="array" ref="AK71">_xlfn.IFS(OR(AND(NOT(OR($R71="",$T71="")),AND(AK$51&gt;=$R71,AK$51&lt;$T71)),AND(NOT(OR($V71="",$X71="",)),AND(AK$51&gt;=$V71,AK$51&lt;$X71)),AND(NOT(OR($Z71="",$AB71="")),AND(AK$51&gt;=$Z71,AK$51&lt;$AB71))),"",AND(AK$51&gt;=$L71,AK$51&lt;=$O71),"○",TRUE,"")</f>
        <v/>
      </c>
      <c r="AL71" s="349" t="str" cm="1">
        <f t="array" ref="AL71">_xlfn.IFS(OR(AND(NOT(OR($R71="",$T71="")),AND(AL$51&gt;=$R71,AL$51&lt;$T71)),AND(NOT(OR($V71="",$X71="",)),AND(AL$51&gt;=$V71,AL$51&lt;$X71)),AND(NOT(OR($Z71="",$AB71="")),AND(AL$51&gt;=$Z71,AL$51&lt;$AB71))),"",AND(AL$51&gt;=$L71,AL$51&lt;=$O71),"○",TRUE,"")</f>
        <v/>
      </c>
      <c r="AM71" s="349" t="str" cm="1">
        <f t="array" ref="AM71">_xlfn.IFS(OR(AND(NOT(OR($R71="",$T71="")),AND(AM$51&gt;=$R71,AM$51&lt;$T71)),AND(NOT(OR($V71="",$X71="",)),AND(AM$51&gt;=$V71,AM$51&lt;$X71)),AND(NOT(OR($Z71="",$AB71="")),AND(AM$51&gt;=$Z71,AM$51&lt;$AB71))),"",AND(AM$51&gt;=$L71,AM$51&lt;=$O71),"○",TRUE,"")</f>
        <v/>
      </c>
      <c r="AN71" s="349" t="str" cm="1">
        <f t="array" ref="AN71">_xlfn.IFS(OR(AND(NOT(OR($R71="",$T71="")),AND(AN$51&gt;=$R71,AN$51&lt;$T71)),AND(NOT(OR($V71="",$X71="",)),AND(AN$51&gt;=$V71,AN$51&lt;$X71)),AND(NOT(OR($Z71="",$AB71="")),AND(AN$51&gt;=$Z71,AN$51&lt;$AB71))),"",AND(AN$51&gt;=$L71,AN$51&lt;=$O71),"○",TRUE,"")</f>
        <v/>
      </c>
      <c r="AO71" s="349" t="str" cm="1">
        <f t="array" ref="AO71">_xlfn.IFS(OR(AND(NOT(OR($R71="",$T71="")),AND(AO$51&gt;=$R71,AO$51&lt;$T71)),AND(NOT(OR($V71="",$X71="",)),AND(AO$51&gt;=$V71,AO$51&lt;$X71)),AND(NOT(OR($Z71="",$AB71="")),AND(AO$51&gt;=$Z71,AO$51&lt;$AB71))),"",AND(AO$51&gt;=$L71,AO$51&lt;=$O71),"○",TRUE,"")</f>
        <v/>
      </c>
      <c r="AP71" s="349" t="str" cm="1">
        <f t="array" ref="AP71">_xlfn.IFS(OR(AND(NOT(OR($R71="",$T71="")),AND(AP$51&gt;=$R71,AP$51&lt;$T71)),AND(NOT(OR($V71="",$X71="",)),AND(AP$51&gt;=$V71,AP$51&lt;$X71)),AND(NOT(OR($Z71="",$AB71="")),AND(AP$51&gt;=$Z71,AP$51&lt;$AB71))),"",AND(AP$51&gt;=$L71,AP$51&lt;=$O71),"○",TRUE,"")</f>
        <v/>
      </c>
      <c r="AQ71" s="349" t="str" cm="1">
        <f t="array" ref="AQ71">_xlfn.IFS(OR(AND(NOT(OR($R71="",$T71="")),AND(AQ$51&gt;=$R71,AQ$51&lt;$T71)),AND(NOT(OR($V71="",$X71="",)),AND(AQ$51&gt;=$V71,AQ$51&lt;$X71)),AND(NOT(OR($Z71="",$AB71="")),AND(AQ$51&gt;=$Z71,AQ$51&lt;$AB71))),"",AND(AQ$51&gt;=$L71,AQ$51&lt;=$O71),"○",TRUE,"")</f>
        <v/>
      </c>
      <c r="AR71" s="349" t="str" cm="1">
        <f t="array" ref="AR71">_xlfn.IFS(OR(AND(NOT(OR($R71="",$T71="")),AND(AR$51&gt;=$R71,AR$51&lt;$T71)),AND(NOT(OR($V71="",$X71="",)),AND(AR$51&gt;=$V71,AR$51&lt;$X71)),AND(NOT(OR($Z71="",$AB71="")),AND(AR$51&gt;=$Z71,AR$51&lt;$AB71))),"",AND(AR$51&gt;=$L71,AR$51&lt;=$O71),"○",TRUE,"")</f>
        <v/>
      </c>
      <c r="AS71" s="349" t="str" cm="1">
        <f t="array" ref="AS71">_xlfn.IFS(OR(AND(NOT(OR($R71="",$T71="")),AND(AS$51&gt;=$R71,AS$51&lt;$T71)),AND(NOT(OR($V71="",$X71="",)),AND(AS$51&gt;=$V71,AS$51&lt;$X71)),AND(NOT(OR($Z71="",$AB71="")),AND(AS$51&gt;=$Z71,AS$51&lt;$AB71))),"",AND(AS$51&gt;=$L71,AS$51&lt;=$O71),"○",TRUE,"")</f>
        <v/>
      </c>
      <c r="AT71" s="349" t="str" cm="1">
        <f t="array" ref="AT71">_xlfn.IFS(OR(AND(NOT(OR($R71="",$T71="")),AND(AT$51&gt;=$R71,AT$51&lt;$T71)),AND(NOT(OR($V71="",$X71="",)),AND(AT$51&gt;=$V71,AT$51&lt;$X71)),AND(NOT(OR($Z71="",$AB71="")),AND(AT$51&gt;=$Z71,AT$51&lt;$AB71))),"",AND(AT$51&gt;=$L71,AT$51&lt;=$O71),"○",TRUE,"")</f>
        <v/>
      </c>
      <c r="AU71" s="349" t="str" cm="1">
        <f t="array" ref="AU71">_xlfn.IFS(OR(AND(NOT(OR($R71="",$T71="")),AND(AU$51&gt;=$R71,AU$51&lt;$T71)),AND(NOT(OR($V71="",$X71="",)),AND(AU$51&gt;=$V71,AU$51&lt;$X71)),AND(NOT(OR($Z71="",$AB71="")),AND(AU$51&gt;=$Z71,AU$51&lt;$AB71))),"",AND(AU$51&gt;=$L71,AU$51&lt;=$O71),"○",TRUE,"")</f>
        <v/>
      </c>
      <c r="AV71" s="349" t="str" cm="1">
        <f t="array" ref="AV71">_xlfn.IFS(OR(AND(NOT(OR($R71="",$T71="")),AND(AV$51&gt;=$R71,AV$51&lt;$T71)),AND(NOT(OR($V71="",$X71="",)),AND(AV$51&gt;=$V71,AV$51&lt;$X71)),AND(NOT(OR($Z71="",$AB71="")),AND(AV$51&gt;=$Z71,AV$51&lt;$AB71))),"",AND(AV$51&gt;=$L71,AV$51&lt;=$O71),"○",TRUE,"")</f>
        <v/>
      </c>
      <c r="AW71" s="349" t="str" cm="1">
        <f t="array" ref="AW71">_xlfn.IFS(OR(AND(NOT(OR($R71="",$T71="")),AND(AW$51&gt;=$R71,AW$51&lt;$T71)),AND(NOT(OR($V71="",$X71="",)),AND(AW$51&gt;=$V71,AW$51&lt;$X71)),AND(NOT(OR($Z71="",$AB71="")),AND(AW$51&gt;=$Z71,AW$51&lt;$AB71))),"",AND(AW$51&gt;=$L71,AW$51&lt;=$O71),"○",TRUE,"")</f>
        <v/>
      </c>
      <c r="AX71" s="349" t="str" cm="1">
        <f t="array" ref="AX71">_xlfn.IFS(OR(AND(NOT(OR($R71="",$T71="")),AND(AX$51&gt;=$R71,AX$51&lt;$T71)),AND(NOT(OR($V71="",$X71="",)),AND(AX$51&gt;=$V71,AX$51&lt;$X71)),AND(NOT(OR($Z71="",$AB71="")),AND(AX$51&gt;=$Z71,AX$51&lt;$AB71))),"",AND(AX$51&gt;=$L71,AX$51&lt;=$O71),"○",TRUE,"")</f>
        <v/>
      </c>
      <c r="AY71" s="349" t="str" cm="1">
        <f t="array" ref="AY71">_xlfn.IFS(OR(AND(NOT(OR($R71="",$T71="")),AND(AY$51&gt;=$R71,AY$51&lt;$T71)),AND(NOT(OR($V71="",$X71="",)),AND(AY$51&gt;=$V71,AY$51&lt;$X71)),AND(NOT(OR($Z71="",$AB71="")),AND(AY$51&gt;=$Z71,AY$51&lt;$AB71))),"",AND(AY$51&gt;=$L71,AY$51&lt;=$O71),"○",TRUE,"")</f>
        <v/>
      </c>
      <c r="AZ71" s="349" t="str" cm="1">
        <f t="array" ref="AZ71">_xlfn.IFS(OR(AND(NOT(OR($R71="",$T71="")),AND(AZ$51&gt;=$R71,AZ$51&lt;$T71)),AND(NOT(OR($V71="",$X71="",)),AND(AZ$51&gt;=$V71,AZ$51&lt;$X71)),AND(NOT(OR($Z71="",$AB71="")),AND(AZ$51&gt;=$Z71,AZ$51&lt;$AB71))),"",AND(AZ$51&gt;=$L71,AZ$51&lt;=$O71),"○",TRUE,"")</f>
        <v/>
      </c>
      <c r="BA71" s="349" t="str" cm="1">
        <f t="array" ref="BA71">_xlfn.IFS(OR(AND(NOT(OR($R71="",$T71="")),AND(BA$51&gt;=$R71,BA$51&lt;$T71)),AND(NOT(OR($V71="",$X71="",)),AND(BA$51&gt;=$V71,BA$51&lt;$X71)),AND(NOT(OR($Z71="",$AB71="")),AND(BA$51&gt;=$Z71,BA$51&lt;$AB71))),"",AND(BA$51&gt;=$L71,BA$51&lt;=$O71),"○",TRUE,"")</f>
        <v/>
      </c>
      <c r="BB71" s="349" t="str" cm="1">
        <f t="array" ref="BB71">_xlfn.IFS(OR(AND(NOT(OR($R71="",$T71="")),AND(BB$51&gt;=$R71,BB$51&lt;$T71)),AND(NOT(OR($V71="",$X71="",)),AND(BB$51&gt;=$V71,BB$51&lt;$X71)),AND(NOT(OR($Z71="",$AB71="")),AND(BB$51&gt;=$Z71,BB$51&lt;$AB71))),"",AND(BB$51&gt;=$L71,BB$51&lt;=$O71),"○",TRUE,"")</f>
        <v/>
      </c>
      <c r="BC71" s="349" t="str" cm="1">
        <f t="array" ref="BC71">_xlfn.IFS(OR(AND(NOT(OR($R71="",$T71="")),AND(BC$51&gt;=$R71,BC$51&lt;$T71)),AND(NOT(OR($V71="",$X71="",)),AND(BC$51&gt;=$V71,BC$51&lt;$X71)),AND(NOT(OR($Z71="",$AB71="")),AND(BC$51&gt;=$Z71,BC$51&lt;$AB71))),"",AND(BC$51&gt;=$L71,BC$51&lt;=$O71),"○",TRUE,"")</f>
        <v/>
      </c>
    </row>
    <row r="72" spans="1:55" x14ac:dyDescent="0.3">
      <c r="A72" s="417">
        <v>19</v>
      </c>
      <c r="B72" s="900"/>
      <c r="C72" s="901"/>
      <c r="D72" s="902"/>
      <c r="E72" s="900"/>
      <c r="F72" s="901"/>
      <c r="G72" s="901"/>
      <c r="H72" s="902"/>
      <c r="I72" s="901"/>
      <c r="J72" s="901"/>
      <c r="K72" s="901"/>
      <c r="L72" s="897"/>
      <c r="M72" s="897"/>
      <c r="N72" s="897"/>
      <c r="O72" s="897"/>
      <c r="P72" s="897"/>
      <c r="Q72" s="897"/>
      <c r="R72" s="897"/>
      <c r="S72" s="897"/>
      <c r="T72" s="897"/>
      <c r="U72" s="897"/>
      <c r="V72" s="897"/>
      <c r="W72" s="897"/>
      <c r="X72" s="897"/>
      <c r="Y72" s="897"/>
      <c r="Z72" s="897"/>
      <c r="AA72" s="897"/>
      <c r="AB72" s="898"/>
      <c r="AC72" s="899"/>
      <c r="AD72" s="350" t="str">
        <f t="shared" si="14"/>
        <v/>
      </c>
      <c r="AE72" s="349" t="str" cm="1">
        <f t="array" ref="AE72">_xlfn.IFS(OR(AND(NOT(OR($R72="",$T72="")),AND(AE$51&gt;=$R72,AE$51&lt;$T72)),AND(NOT(OR($V72="",$X72="",)),AND(AE$51&gt;=$V72,AE$51&lt;$X72)),AND(NOT(OR($Z72="",$AB72="")),AND(AE$51&gt;=$Z72,AE$51&lt;$AB72))),"",AND(AE$51&gt;=$L72,AE$51&lt;=$O72),"○",TRUE,"")</f>
        <v/>
      </c>
      <c r="AF72" s="349" t="str" cm="1">
        <f t="array" ref="AF72">_xlfn.IFS(OR(AND(NOT(OR($R72="",$T72="")),AND(AF$51&gt;=$R72,AF$51&lt;$T72)),AND(NOT(OR($V72="",$X72="",)),AND(AF$51&gt;=$V72,AF$51&lt;$X72)),AND(NOT(OR($Z72="",$AB72="")),AND(AF$51&gt;=$Z72,AF$51&lt;$AB72))),"",AND(AF$51&gt;=$L72,AF$51&lt;=$O72),"○",TRUE,"")</f>
        <v/>
      </c>
      <c r="AG72" s="349" t="str" cm="1">
        <f t="array" ref="AG72">_xlfn.IFS(OR(AND(NOT(OR($R72="",$T72="")),AND(AG$51&gt;=$R72,AG$51&lt;$T72)),AND(NOT(OR($V72="",$X72="",)),AND(AG$51&gt;=$V72,AG$51&lt;$X72)),AND(NOT(OR($Z72="",$AB72="")),AND(AG$51&gt;=$Z72,AG$51&lt;$AB72))),"",AND(AG$51&gt;=$L72,AG$51&lt;=$O72),"○",TRUE,"")</f>
        <v/>
      </c>
      <c r="AH72" s="349" t="str" cm="1">
        <f t="array" ref="AH72">_xlfn.IFS(OR(AND(NOT(OR($R72="",$T72="")),AND(AH$51&gt;=$R72,AH$51&lt;$T72)),AND(NOT(OR($V72="",$X72="",)),AND(AH$51&gt;=$V72,AH$51&lt;$X72)),AND(NOT(OR($Z72="",$AB72="")),AND(AH$51&gt;=$Z72,AH$51&lt;$AB72))),"",AND(AH$51&gt;=$L72,AH$51&lt;=$O72),"○",TRUE,"")</f>
        <v/>
      </c>
      <c r="AI72" s="349" t="str" cm="1">
        <f t="array" ref="AI72">_xlfn.IFS(OR(AND(NOT(OR($R72="",$T72="")),AND(AI$51&gt;=$R72,AI$51&lt;$T72)),AND(NOT(OR($V72="",$X72="",)),AND(AI$51&gt;=$V72,AI$51&lt;$X72)),AND(NOT(OR($Z72="",$AB72="")),AND(AI$51&gt;=$Z72,AI$51&lt;$AB72))),"",AND(AI$51&gt;=$L72,AI$51&lt;=$O72),"○",TRUE,"")</f>
        <v/>
      </c>
      <c r="AJ72" s="349" t="str" cm="1">
        <f t="array" ref="AJ72">_xlfn.IFS(OR(AND(NOT(OR($R72="",$T72="")),AND(AJ$51&gt;=$R72,AJ$51&lt;$T72)),AND(NOT(OR($V72="",$X72="",)),AND(AJ$51&gt;=$V72,AJ$51&lt;$X72)),AND(NOT(OR($Z72="",$AB72="")),AND(AJ$51&gt;=$Z72,AJ$51&lt;$AB72))),"",AND(AJ$51&gt;=$L72,AJ$51&lt;=$O72),"○",TRUE,"")</f>
        <v/>
      </c>
      <c r="AK72" s="349" t="str" cm="1">
        <f t="array" ref="AK72">_xlfn.IFS(OR(AND(NOT(OR($R72="",$T72="")),AND(AK$51&gt;=$R72,AK$51&lt;$T72)),AND(NOT(OR($V72="",$X72="",)),AND(AK$51&gt;=$V72,AK$51&lt;$X72)),AND(NOT(OR($Z72="",$AB72="")),AND(AK$51&gt;=$Z72,AK$51&lt;$AB72))),"",AND(AK$51&gt;=$L72,AK$51&lt;=$O72),"○",TRUE,"")</f>
        <v/>
      </c>
      <c r="AL72" s="349" t="str" cm="1">
        <f t="array" ref="AL72">_xlfn.IFS(OR(AND(NOT(OR($R72="",$T72="")),AND(AL$51&gt;=$R72,AL$51&lt;$T72)),AND(NOT(OR($V72="",$X72="",)),AND(AL$51&gt;=$V72,AL$51&lt;$X72)),AND(NOT(OR($Z72="",$AB72="")),AND(AL$51&gt;=$Z72,AL$51&lt;$AB72))),"",AND(AL$51&gt;=$L72,AL$51&lt;=$O72),"○",TRUE,"")</f>
        <v/>
      </c>
      <c r="AM72" s="349" t="str" cm="1">
        <f t="array" ref="AM72">_xlfn.IFS(OR(AND(NOT(OR($R72="",$T72="")),AND(AM$51&gt;=$R72,AM$51&lt;$T72)),AND(NOT(OR($V72="",$X72="",)),AND(AM$51&gt;=$V72,AM$51&lt;$X72)),AND(NOT(OR($Z72="",$AB72="")),AND(AM$51&gt;=$Z72,AM$51&lt;$AB72))),"",AND(AM$51&gt;=$L72,AM$51&lt;=$O72),"○",TRUE,"")</f>
        <v/>
      </c>
      <c r="AN72" s="349" t="str" cm="1">
        <f t="array" ref="AN72">_xlfn.IFS(OR(AND(NOT(OR($R72="",$T72="")),AND(AN$51&gt;=$R72,AN$51&lt;$T72)),AND(NOT(OR($V72="",$X72="",)),AND(AN$51&gt;=$V72,AN$51&lt;$X72)),AND(NOT(OR($Z72="",$AB72="")),AND(AN$51&gt;=$Z72,AN$51&lt;$AB72))),"",AND(AN$51&gt;=$L72,AN$51&lt;=$O72),"○",TRUE,"")</f>
        <v/>
      </c>
      <c r="AO72" s="349" t="str" cm="1">
        <f t="array" ref="AO72">_xlfn.IFS(OR(AND(NOT(OR($R72="",$T72="")),AND(AO$51&gt;=$R72,AO$51&lt;$T72)),AND(NOT(OR($V72="",$X72="",)),AND(AO$51&gt;=$V72,AO$51&lt;$X72)),AND(NOT(OR($Z72="",$AB72="")),AND(AO$51&gt;=$Z72,AO$51&lt;$AB72))),"",AND(AO$51&gt;=$L72,AO$51&lt;=$O72),"○",TRUE,"")</f>
        <v/>
      </c>
      <c r="AP72" s="349" t="str" cm="1">
        <f t="array" ref="AP72">_xlfn.IFS(OR(AND(NOT(OR($R72="",$T72="")),AND(AP$51&gt;=$R72,AP$51&lt;$T72)),AND(NOT(OR($V72="",$X72="",)),AND(AP$51&gt;=$V72,AP$51&lt;$X72)),AND(NOT(OR($Z72="",$AB72="")),AND(AP$51&gt;=$Z72,AP$51&lt;$AB72))),"",AND(AP$51&gt;=$L72,AP$51&lt;=$O72),"○",TRUE,"")</f>
        <v/>
      </c>
      <c r="AQ72" s="349" t="str" cm="1">
        <f t="array" ref="AQ72">_xlfn.IFS(OR(AND(NOT(OR($R72="",$T72="")),AND(AQ$51&gt;=$R72,AQ$51&lt;$T72)),AND(NOT(OR($V72="",$X72="",)),AND(AQ$51&gt;=$V72,AQ$51&lt;$X72)),AND(NOT(OR($Z72="",$AB72="")),AND(AQ$51&gt;=$Z72,AQ$51&lt;$AB72))),"",AND(AQ$51&gt;=$L72,AQ$51&lt;=$O72),"○",TRUE,"")</f>
        <v/>
      </c>
      <c r="AR72" s="349" t="str" cm="1">
        <f t="array" ref="AR72">_xlfn.IFS(OR(AND(NOT(OR($R72="",$T72="")),AND(AR$51&gt;=$R72,AR$51&lt;$T72)),AND(NOT(OR($V72="",$X72="",)),AND(AR$51&gt;=$V72,AR$51&lt;$X72)),AND(NOT(OR($Z72="",$AB72="")),AND(AR$51&gt;=$Z72,AR$51&lt;$AB72))),"",AND(AR$51&gt;=$L72,AR$51&lt;=$O72),"○",TRUE,"")</f>
        <v/>
      </c>
      <c r="AS72" s="349" t="str" cm="1">
        <f t="array" ref="AS72">_xlfn.IFS(OR(AND(NOT(OR($R72="",$T72="")),AND(AS$51&gt;=$R72,AS$51&lt;$T72)),AND(NOT(OR($V72="",$X72="",)),AND(AS$51&gt;=$V72,AS$51&lt;$X72)),AND(NOT(OR($Z72="",$AB72="")),AND(AS$51&gt;=$Z72,AS$51&lt;$AB72))),"",AND(AS$51&gt;=$L72,AS$51&lt;=$O72),"○",TRUE,"")</f>
        <v/>
      </c>
      <c r="AT72" s="349" t="str" cm="1">
        <f t="array" ref="AT72">_xlfn.IFS(OR(AND(NOT(OR($R72="",$T72="")),AND(AT$51&gt;=$R72,AT$51&lt;$T72)),AND(NOT(OR($V72="",$X72="",)),AND(AT$51&gt;=$V72,AT$51&lt;$X72)),AND(NOT(OR($Z72="",$AB72="")),AND(AT$51&gt;=$Z72,AT$51&lt;$AB72))),"",AND(AT$51&gt;=$L72,AT$51&lt;=$O72),"○",TRUE,"")</f>
        <v/>
      </c>
      <c r="AU72" s="349" t="str" cm="1">
        <f t="array" ref="AU72">_xlfn.IFS(OR(AND(NOT(OR($R72="",$T72="")),AND(AU$51&gt;=$R72,AU$51&lt;$T72)),AND(NOT(OR($V72="",$X72="",)),AND(AU$51&gt;=$V72,AU$51&lt;$X72)),AND(NOT(OR($Z72="",$AB72="")),AND(AU$51&gt;=$Z72,AU$51&lt;$AB72))),"",AND(AU$51&gt;=$L72,AU$51&lt;=$O72),"○",TRUE,"")</f>
        <v/>
      </c>
      <c r="AV72" s="349" t="str" cm="1">
        <f t="array" ref="AV72">_xlfn.IFS(OR(AND(NOT(OR($R72="",$T72="")),AND(AV$51&gt;=$R72,AV$51&lt;$T72)),AND(NOT(OR($V72="",$X72="",)),AND(AV$51&gt;=$V72,AV$51&lt;$X72)),AND(NOT(OR($Z72="",$AB72="")),AND(AV$51&gt;=$Z72,AV$51&lt;$AB72))),"",AND(AV$51&gt;=$L72,AV$51&lt;=$O72),"○",TRUE,"")</f>
        <v/>
      </c>
      <c r="AW72" s="349" t="str" cm="1">
        <f t="array" ref="AW72">_xlfn.IFS(OR(AND(NOT(OR($R72="",$T72="")),AND(AW$51&gt;=$R72,AW$51&lt;$T72)),AND(NOT(OR($V72="",$X72="",)),AND(AW$51&gt;=$V72,AW$51&lt;$X72)),AND(NOT(OR($Z72="",$AB72="")),AND(AW$51&gt;=$Z72,AW$51&lt;$AB72))),"",AND(AW$51&gt;=$L72,AW$51&lt;=$O72),"○",TRUE,"")</f>
        <v/>
      </c>
      <c r="AX72" s="349" t="str" cm="1">
        <f t="array" ref="AX72">_xlfn.IFS(OR(AND(NOT(OR($R72="",$T72="")),AND(AX$51&gt;=$R72,AX$51&lt;$T72)),AND(NOT(OR($V72="",$X72="",)),AND(AX$51&gt;=$V72,AX$51&lt;$X72)),AND(NOT(OR($Z72="",$AB72="")),AND(AX$51&gt;=$Z72,AX$51&lt;$AB72))),"",AND(AX$51&gt;=$L72,AX$51&lt;=$O72),"○",TRUE,"")</f>
        <v/>
      </c>
      <c r="AY72" s="349" t="str" cm="1">
        <f t="array" ref="AY72">_xlfn.IFS(OR(AND(NOT(OR($R72="",$T72="")),AND(AY$51&gt;=$R72,AY$51&lt;$T72)),AND(NOT(OR($V72="",$X72="",)),AND(AY$51&gt;=$V72,AY$51&lt;$X72)),AND(NOT(OR($Z72="",$AB72="")),AND(AY$51&gt;=$Z72,AY$51&lt;$AB72))),"",AND(AY$51&gt;=$L72,AY$51&lt;=$O72),"○",TRUE,"")</f>
        <v/>
      </c>
      <c r="AZ72" s="349" t="str" cm="1">
        <f t="array" ref="AZ72">_xlfn.IFS(OR(AND(NOT(OR($R72="",$T72="")),AND(AZ$51&gt;=$R72,AZ$51&lt;$T72)),AND(NOT(OR($V72="",$X72="",)),AND(AZ$51&gt;=$V72,AZ$51&lt;$X72)),AND(NOT(OR($Z72="",$AB72="")),AND(AZ$51&gt;=$Z72,AZ$51&lt;$AB72))),"",AND(AZ$51&gt;=$L72,AZ$51&lt;=$O72),"○",TRUE,"")</f>
        <v/>
      </c>
      <c r="BA72" s="349" t="str" cm="1">
        <f t="array" ref="BA72">_xlfn.IFS(OR(AND(NOT(OR($R72="",$T72="")),AND(BA$51&gt;=$R72,BA$51&lt;$T72)),AND(NOT(OR($V72="",$X72="",)),AND(BA$51&gt;=$V72,BA$51&lt;$X72)),AND(NOT(OR($Z72="",$AB72="")),AND(BA$51&gt;=$Z72,BA$51&lt;$AB72))),"",AND(BA$51&gt;=$L72,BA$51&lt;=$O72),"○",TRUE,"")</f>
        <v/>
      </c>
      <c r="BB72" s="349" t="str" cm="1">
        <f t="array" ref="BB72">_xlfn.IFS(OR(AND(NOT(OR($R72="",$T72="")),AND(BB$51&gt;=$R72,BB$51&lt;$T72)),AND(NOT(OR($V72="",$X72="",)),AND(BB$51&gt;=$V72,BB$51&lt;$X72)),AND(NOT(OR($Z72="",$AB72="")),AND(BB$51&gt;=$Z72,BB$51&lt;$AB72))),"",AND(BB$51&gt;=$L72,BB$51&lt;=$O72),"○",TRUE,"")</f>
        <v/>
      </c>
      <c r="BC72" s="349" t="str" cm="1">
        <f t="array" ref="BC72">_xlfn.IFS(OR(AND(NOT(OR($R72="",$T72="")),AND(BC$51&gt;=$R72,BC$51&lt;$T72)),AND(NOT(OR($V72="",$X72="",)),AND(BC$51&gt;=$V72,BC$51&lt;$X72)),AND(NOT(OR($Z72="",$AB72="")),AND(BC$51&gt;=$Z72,BC$51&lt;$AB72))),"",AND(BC$51&gt;=$L72,BC$51&lt;=$O72),"○",TRUE,"")</f>
        <v/>
      </c>
    </row>
    <row r="73" spans="1:55" x14ac:dyDescent="0.3">
      <c r="A73" s="417">
        <v>20</v>
      </c>
      <c r="B73" s="900"/>
      <c r="C73" s="901"/>
      <c r="D73" s="902"/>
      <c r="E73" s="900"/>
      <c r="F73" s="901"/>
      <c r="G73" s="901"/>
      <c r="H73" s="902"/>
      <c r="I73" s="901"/>
      <c r="J73" s="901"/>
      <c r="K73" s="901"/>
      <c r="L73" s="897"/>
      <c r="M73" s="897"/>
      <c r="N73" s="897"/>
      <c r="O73" s="897"/>
      <c r="P73" s="897"/>
      <c r="Q73" s="897"/>
      <c r="R73" s="897"/>
      <c r="S73" s="897"/>
      <c r="T73" s="897"/>
      <c r="U73" s="897"/>
      <c r="V73" s="897"/>
      <c r="W73" s="897"/>
      <c r="X73" s="897"/>
      <c r="Y73" s="897"/>
      <c r="Z73" s="897"/>
      <c r="AA73" s="897"/>
      <c r="AB73" s="898"/>
      <c r="AC73" s="899"/>
      <c r="AD73" s="350" t="str">
        <f t="shared" si="14"/>
        <v/>
      </c>
      <c r="AE73" s="349" t="str" cm="1">
        <f t="array" ref="AE73">_xlfn.IFS(OR(AND(NOT(OR($R73="",$T73="")),AND(AE$51&gt;=$R73,AE$51&lt;$T73)),AND(NOT(OR($V73="",$X73="",)),AND(AE$51&gt;=$V73,AE$51&lt;$X73)),AND(NOT(OR($Z73="",$AB73="")),AND(AE$51&gt;=$Z73,AE$51&lt;$AB73))),"",AND(AE$51&gt;=$L73,AE$51&lt;=$O73),"○",TRUE,"")</f>
        <v/>
      </c>
      <c r="AF73" s="349" t="str" cm="1">
        <f t="array" ref="AF73">_xlfn.IFS(OR(AND(NOT(OR($R73="",$T73="")),AND(AF$51&gt;=$R73,AF$51&lt;$T73)),AND(NOT(OR($V73="",$X73="",)),AND(AF$51&gt;=$V73,AF$51&lt;$X73)),AND(NOT(OR($Z73="",$AB73="")),AND(AF$51&gt;=$Z73,AF$51&lt;$AB73))),"",AND(AF$51&gt;=$L73,AF$51&lt;=$O73),"○",TRUE,"")</f>
        <v/>
      </c>
      <c r="AG73" s="349" t="str" cm="1">
        <f t="array" ref="AG73">_xlfn.IFS(OR(AND(NOT(OR($R73="",$T73="")),AND(AG$51&gt;=$R73,AG$51&lt;$T73)),AND(NOT(OR($V73="",$X73="",)),AND(AG$51&gt;=$V73,AG$51&lt;$X73)),AND(NOT(OR($Z73="",$AB73="")),AND(AG$51&gt;=$Z73,AG$51&lt;$AB73))),"",AND(AG$51&gt;=$L73,AG$51&lt;=$O73),"○",TRUE,"")</f>
        <v/>
      </c>
      <c r="AH73" s="349" t="str" cm="1">
        <f t="array" ref="AH73">_xlfn.IFS(OR(AND(NOT(OR($R73="",$T73="")),AND(AH$51&gt;=$R73,AH$51&lt;$T73)),AND(NOT(OR($V73="",$X73="",)),AND(AH$51&gt;=$V73,AH$51&lt;$X73)),AND(NOT(OR($Z73="",$AB73="")),AND(AH$51&gt;=$Z73,AH$51&lt;$AB73))),"",AND(AH$51&gt;=$L73,AH$51&lt;=$O73),"○",TRUE,"")</f>
        <v/>
      </c>
      <c r="AI73" s="349" t="str" cm="1">
        <f t="array" ref="AI73">_xlfn.IFS(OR(AND(NOT(OR($R73="",$T73="")),AND(AI$51&gt;=$R73,AI$51&lt;$T73)),AND(NOT(OR($V73="",$X73="",)),AND(AI$51&gt;=$V73,AI$51&lt;$X73)),AND(NOT(OR($Z73="",$AB73="")),AND(AI$51&gt;=$Z73,AI$51&lt;$AB73))),"",AND(AI$51&gt;=$L73,AI$51&lt;=$O73),"○",TRUE,"")</f>
        <v/>
      </c>
      <c r="AJ73" s="349" t="str" cm="1">
        <f t="array" ref="AJ73">_xlfn.IFS(OR(AND(NOT(OR($R73="",$T73="")),AND(AJ$51&gt;=$R73,AJ$51&lt;$T73)),AND(NOT(OR($V73="",$X73="",)),AND(AJ$51&gt;=$V73,AJ$51&lt;$X73)),AND(NOT(OR($Z73="",$AB73="")),AND(AJ$51&gt;=$Z73,AJ$51&lt;$AB73))),"",AND(AJ$51&gt;=$L73,AJ$51&lt;=$O73),"○",TRUE,"")</f>
        <v/>
      </c>
      <c r="AK73" s="349" t="str" cm="1">
        <f t="array" ref="AK73">_xlfn.IFS(OR(AND(NOT(OR($R73="",$T73="")),AND(AK$51&gt;=$R73,AK$51&lt;$T73)),AND(NOT(OR($V73="",$X73="",)),AND(AK$51&gt;=$V73,AK$51&lt;$X73)),AND(NOT(OR($Z73="",$AB73="")),AND(AK$51&gt;=$Z73,AK$51&lt;$AB73))),"",AND(AK$51&gt;=$L73,AK$51&lt;=$O73),"○",TRUE,"")</f>
        <v/>
      </c>
      <c r="AL73" s="349" t="str" cm="1">
        <f t="array" ref="AL73">_xlfn.IFS(OR(AND(NOT(OR($R73="",$T73="")),AND(AL$51&gt;=$R73,AL$51&lt;$T73)),AND(NOT(OR($V73="",$X73="",)),AND(AL$51&gt;=$V73,AL$51&lt;$X73)),AND(NOT(OR($Z73="",$AB73="")),AND(AL$51&gt;=$Z73,AL$51&lt;$AB73))),"",AND(AL$51&gt;=$L73,AL$51&lt;=$O73),"○",TRUE,"")</f>
        <v/>
      </c>
      <c r="AM73" s="349" t="str" cm="1">
        <f t="array" ref="AM73">_xlfn.IFS(OR(AND(NOT(OR($R73="",$T73="")),AND(AM$51&gt;=$R73,AM$51&lt;$T73)),AND(NOT(OR($V73="",$X73="",)),AND(AM$51&gt;=$V73,AM$51&lt;$X73)),AND(NOT(OR($Z73="",$AB73="")),AND(AM$51&gt;=$Z73,AM$51&lt;$AB73))),"",AND(AM$51&gt;=$L73,AM$51&lt;=$O73),"○",TRUE,"")</f>
        <v/>
      </c>
      <c r="AN73" s="349" t="str" cm="1">
        <f t="array" ref="AN73">_xlfn.IFS(OR(AND(NOT(OR($R73="",$T73="")),AND(AN$51&gt;=$R73,AN$51&lt;$T73)),AND(NOT(OR($V73="",$X73="",)),AND(AN$51&gt;=$V73,AN$51&lt;$X73)),AND(NOT(OR($Z73="",$AB73="")),AND(AN$51&gt;=$Z73,AN$51&lt;$AB73))),"",AND(AN$51&gt;=$L73,AN$51&lt;=$O73),"○",TRUE,"")</f>
        <v/>
      </c>
      <c r="AO73" s="349" t="str" cm="1">
        <f t="array" ref="AO73">_xlfn.IFS(OR(AND(NOT(OR($R73="",$T73="")),AND(AO$51&gt;=$R73,AO$51&lt;$T73)),AND(NOT(OR($V73="",$X73="",)),AND(AO$51&gt;=$V73,AO$51&lt;$X73)),AND(NOT(OR($Z73="",$AB73="")),AND(AO$51&gt;=$Z73,AO$51&lt;$AB73))),"",AND(AO$51&gt;=$L73,AO$51&lt;=$O73),"○",TRUE,"")</f>
        <v/>
      </c>
      <c r="AP73" s="349" t="str" cm="1">
        <f t="array" ref="AP73">_xlfn.IFS(OR(AND(NOT(OR($R73="",$T73="")),AND(AP$51&gt;=$R73,AP$51&lt;$T73)),AND(NOT(OR($V73="",$X73="",)),AND(AP$51&gt;=$V73,AP$51&lt;$X73)),AND(NOT(OR($Z73="",$AB73="")),AND(AP$51&gt;=$Z73,AP$51&lt;$AB73))),"",AND(AP$51&gt;=$L73,AP$51&lt;=$O73),"○",TRUE,"")</f>
        <v/>
      </c>
      <c r="AQ73" s="349" t="str" cm="1">
        <f t="array" ref="AQ73">_xlfn.IFS(OR(AND(NOT(OR($R73="",$T73="")),AND(AQ$51&gt;=$R73,AQ$51&lt;$T73)),AND(NOT(OR($V73="",$X73="",)),AND(AQ$51&gt;=$V73,AQ$51&lt;$X73)),AND(NOT(OR($Z73="",$AB73="")),AND(AQ$51&gt;=$Z73,AQ$51&lt;$AB73))),"",AND(AQ$51&gt;=$L73,AQ$51&lt;=$O73),"○",TRUE,"")</f>
        <v/>
      </c>
      <c r="AR73" s="349" t="str" cm="1">
        <f t="array" ref="AR73">_xlfn.IFS(OR(AND(NOT(OR($R73="",$T73="")),AND(AR$51&gt;=$R73,AR$51&lt;$T73)),AND(NOT(OR($V73="",$X73="",)),AND(AR$51&gt;=$V73,AR$51&lt;$X73)),AND(NOT(OR($Z73="",$AB73="")),AND(AR$51&gt;=$Z73,AR$51&lt;$AB73))),"",AND(AR$51&gt;=$L73,AR$51&lt;=$O73),"○",TRUE,"")</f>
        <v/>
      </c>
      <c r="AS73" s="349" t="str" cm="1">
        <f t="array" ref="AS73">_xlfn.IFS(OR(AND(NOT(OR($R73="",$T73="")),AND(AS$51&gt;=$R73,AS$51&lt;$T73)),AND(NOT(OR($V73="",$X73="",)),AND(AS$51&gt;=$V73,AS$51&lt;$X73)),AND(NOT(OR($Z73="",$AB73="")),AND(AS$51&gt;=$Z73,AS$51&lt;$AB73))),"",AND(AS$51&gt;=$L73,AS$51&lt;=$O73),"○",TRUE,"")</f>
        <v/>
      </c>
      <c r="AT73" s="349" t="str" cm="1">
        <f t="array" ref="AT73">_xlfn.IFS(OR(AND(NOT(OR($R73="",$T73="")),AND(AT$51&gt;=$R73,AT$51&lt;$T73)),AND(NOT(OR($V73="",$X73="",)),AND(AT$51&gt;=$V73,AT$51&lt;$X73)),AND(NOT(OR($Z73="",$AB73="")),AND(AT$51&gt;=$Z73,AT$51&lt;$AB73))),"",AND(AT$51&gt;=$L73,AT$51&lt;=$O73),"○",TRUE,"")</f>
        <v/>
      </c>
      <c r="AU73" s="349" t="str" cm="1">
        <f t="array" ref="AU73">_xlfn.IFS(OR(AND(NOT(OR($R73="",$T73="")),AND(AU$51&gt;=$R73,AU$51&lt;$T73)),AND(NOT(OR($V73="",$X73="",)),AND(AU$51&gt;=$V73,AU$51&lt;$X73)),AND(NOT(OR($Z73="",$AB73="")),AND(AU$51&gt;=$Z73,AU$51&lt;$AB73))),"",AND(AU$51&gt;=$L73,AU$51&lt;=$O73),"○",TRUE,"")</f>
        <v/>
      </c>
      <c r="AV73" s="349" t="str" cm="1">
        <f t="array" ref="AV73">_xlfn.IFS(OR(AND(NOT(OR($R73="",$T73="")),AND(AV$51&gt;=$R73,AV$51&lt;$T73)),AND(NOT(OR($V73="",$X73="",)),AND(AV$51&gt;=$V73,AV$51&lt;$X73)),AND(NOT(OR($Z73="",$AB73="")),AND(AV$51&gt;=$Z73,AV$51&lt;$AB73))),"",AND(AV$51&gt;=$L73,AV$51&lt;=$O73),"○",TRUE,"")</f>
        <v/>
      </c>
      <c r="AW73" s="349" t="str" cm="1">
        <f t="array" ref="AW73">_xlfn.IFS(OR(AND(NOT(OR($R73="",$T73="")),AND(AW$51&gt;=$R73,AW$51&lt;$T73)),AND(NOT(OR($V73="",$X73="",)),AND(AW$51&gt;=$V73,AW$51&lt;$X73)),AND(NOT(OR($Z73="",$AB73="")),AND(AW$51&gt;=$Z73,AW$51&lt;$AB73))),"",AND(AW$51&gt;=$L73,AW$51&lt;=$O73),"○",TRUE,"")</f>
        <v/>
      </c>
      <c r="AX73" s="349" t="str" cm="1">
        <f t="array" ref="AX73">_xlfn.IFS(OR(AND(NOT(OR($R73="",$T73="")),AND(AX$51&gt;=$R73,AX$51&lt;$T73)),AND(NOT(OR($V73="",$X73="",)),AND(AX$51&gt;=$V73,AX$51&lt;$X73)),AND(NOT(OR($Z73="",$AB73="")),AND(AX$51&gt;=$Z73,AX$51&lt;$AB73))),"",AND(AX$51&gt;=$L73,AX$51&lt;=$O73),"○",TRUE,"")</f>
        <v/>
      </c>
      <c r="AY73" s="349" t="str" cm="1">
        <f t="array" ref="AY73">_xlfn.IFS(OR(AND(NOT(OR($R73="",$T73="")),AND(AY$51&gt;=$R73,AY$51&lt;$T73)),AND(NOT(OR($V73="",$X73="",)),AND(AY$51&gt;=$V73,AY$51&lt;$X73)),AND(NOT(OR($Z73="",$AB73="")),AND(AY$51&gt;=$Z73,AY$51&lt;$AB73))),"",AND(AY$51&gt;=$L73,AY$51&lt;=$O73),"○",TRUE,"")</f>
        <v/>
      </c>
      <c r="AZ73" s="349" t="str" cm="1">
        <f t="array" ref="AZ73">_xlfn.IFS(OR(AND(NOT(OR($R73="",$T73="")),AND(AZ$51&gt;=$R73,AZ$51&lt;$T73)),AND(NOT(OR($V73="",$X73="",)),AND(AZ$51&gt;=$V73,AZ$51&lt;$X73)),AND(NOT(OR($Z73="",$AB73="")),AND(AZ$51&gt;=$Z73,AZ$51&lt;$AB73))),"",AND(AZ$51&gt;=$L73,AZ$51&lt;=$O73),"○",TRUE,"")</f>
        <v/>
      </c>
      <c r="BA73" s="349" t="str" cm="1">
        <f t="array" ref="BA73">_xlfn.IFS(OR(AND(NOT(OR($R73="",$T73="")),AND(BA$51&gt;=$R73,BA$51&lt;$T73)),AND(NOT(OR($V73="",$X73="",)),AND(BA$51&gt;=$V73,BA$51&lt;$X73)),AND(NOT(OR($Z73="",$AB73="")),AND(BA$51&gt;=$Z73,BA$51&lt;$AB73))),"",AND(BA$51&gt;=$L73,BA$51&lt;=$O73),"○",TRUE,"")</f>
        <v/>
      </c>
      <c r="BB73" s="349" t="str" cm="1">
        <f t="array" ref="BB73">_xlfn.IFS(OR(AND(NOT(OR($R73="",$T73="")),AND(BB$51&gt;=$R73,BB$51&lt;$T73)),AND(NOT(OR($V73="",$X73="",)),AND(BB$51&gt;=$V73,BB$51&lt;$X73)),AND(NOT(OR($Z73="",$AB73="")),AND(BB$51&gt;=$Z73,BB$51&lt;$AB73))),"",AND(BB$51&gt;=$L73,BB$51&lt;=$O73),"○",TRUE,"")</f>
        <v/>
      </c>
      <c r="BC73" s="349" t="str" cm="1">
        <f t="array" ref="BC73">_xlfn.IFS(OR(AND(NOT(OR($R73="",$T73="")),AND(BC$51&gt;=$R73,BC$51&lt;$T73)),AND(NOT(OR($V73="",$X73="",)),AND(BC$51&gt;=$V73,BC$51&lt;$X73)),AND(NOT(OR($Z73="",$AB73="")),AND(BC$51&gt;=$Z73,BC$51&lt;$AB73))),"",AND(BC$51&gt;=$L73,BC$51&lt;=$O73),"○",TRUE,"")</f>
        <v/>
      </c>
    </row>
    <row r="74" spans="1:55" x14ac:dyDescent="0.3">
      <c r="A74" s="417">
        <v>21</v>
      </c>
      <c r="B74" s="900"/>
      <c r="C74" s="901"/>
      <c r="D74" s="902"/>
      <c r="E74" s="900"/>
      <c r="F74" s="901"/>
      <c r="G74" s="901"/>
      <c r="H74" s="902"/>
      <c r="I74" s="901"/>
      <c r="J74" s="901"/>
      <c r="K74" s="901"/>
      <c r="L74" s="897"/>
      <c r="M74" s="897"/>
      <c r="N74" s="897"/>
      <c r="O74" s="897"/>
      <c r="P74" s="897"/>
      <c r="Q74" s="897"/>
      <c r="R74" s="897"/>
      <c r="S74" s="897"/>
      <c r="T74" s="897"/>
      <c r="U74" s="897"/>
      <c r="V74" s="897"/>
      <c r="W74" s="897"/>
      <c r="X74" s="897"/>
      <c r="Y74" s="897"/>
      <c r="Z74" s="897"/>
      <c r="AA74" s="897"/>
      <c r="AB74" s="898"/>
      <c r="AC74" s="899"/>
      <c r="AD74" s="350" t="str">
        <f t="shared" si="14"/>
        <v/>
      </c>
      <c r="AE74" s="349" t="str" cm="1">
        <f t="array" ref="AE74">_xlfn.IFS(OR(AND(NOT(OR($R74="",$T74="")),AND(AE$51&gt;=$R74,AE$51&lt;$T74)),AND(NOT(OR($V74="",$X74="",)),AND(AE$51&gt;=$V74,AE$51&lt;$X74)),AND(NOT(OR($Z74="",$AB74="")),AND(AE$51&gt;=$Z74,AE$51&lt;$AB74))),"",AND(AE$51&gt;=$L74,AE$51&lt;=$O74),"○",TRUE,"")</f>
        <v/>
      </c>
      <c r="AF74" s="349" t="str" cm="1">
        <f t="array" ref="AF74">_xlfn.IFS(OR(AND(NOT(OR($R74="",$T74="")),AND(AF$51&gt;=$R74,AF$51&lt;$T74)),AND(NOT(OR($V74="",$X74="",)),AND(AF$51&gt;=$V74,AF$51&lt;$X74)),AND(NOT(OR($Z74="",$AB74="")),AND(AF$51&gt;=$Z74,AF$51&lt;$AB74))),"",AND(AF$51&gt;=$L74,AF$51&lt;=$O74),"○",TRUE,"")</f>
        <v/>
      </c>
      <c r="AG74" s="349" t="str" cm="1">
        <f t="array" ref="AG74">_xlfn.IFS(OR(AND(NOT(OR($R74="",$T74="")),AND(AG$51&gt;=$R74,AG$51&lt;$T74)),AND(NOT(OR($V74="",$X74="",)),AND(AG$51&gt;=$V74,AG$51&lt;$X74)),AND(NOT(OR($Z74="",$AB74="")),AND(AG$51&gt;=$Z74,AG$51&lt;$AB74))),"",AND(AG$51&gt;=$L74,AG$51&lt;=$O74),"○",TRUE,"")</f>
        <v/>
      </c>
      <c r="AH74" s="349" t="str" cm="1">
        <f t="array" ref="AH74">_xlfn.IFS(OR(AND(NOT(OR($R74="",$T74="")),AND(AH$51&gt;=$R74,AH$51&lt;$T74)),AND(NOT(OR($V74="",$X74="",)),AND(AH$51&gt;=$V74,AH$51&lt;$X74)),AND(NOT(OR($Z74="",$AB74="")),AND(AH$51&gt;=$Z74,AH$51&lt;$AB74))),"",AND(AH$51&gt;=$L74,AH$51&lt;=$O74),"○",TRUE,"")</f>
        <v/>
      </c>
      <c r="AI74" s="349" t="str" cm="1">
        <f t="array" ref="AI74">_xlfn.IFS(OR(AND(NOT(OR($R74="",$T74="")),AND(AI$51&gt;=$R74,AI$51&lt;$T74)),AND(NOT(OR($V74="",$X74="",)),AND(AI$51&gt;=$V74,AI$51&lt;$X74)),AND(NOT(OR($Z74="",$AB74="")),AND(AI$51&gt;=$Z74,AI$51&lt;$AB74))),"",AND(AI$51&gt;=$L74,AI$51&lt;=$O74),"○",TRUE,"")</f>
        <v/>
      </c>
      <c r="AJ74" s="349" t="str" cm="1">
        <f t="array" ref="AJ74">_xlfn.IFS(OR(AND(NOT(OR($R74="",$T74="")),AND(AJ$51&gt;=$R74,AJ$51&lt;$T74)),AND(NOT(OR($V74="",$X74="",)),AND(AJ$51&gt;=$V74,AJ$51&lt;$X74)),AND(NOT(OR($Z74="",$AB74="")),AND(AJ$51&gt;=$Z74,AJ$51&lt;$AB74))),"",AND(AJ$51&gt;=$L74,AJ$51&lt;=$O74),"○",TRUE,"")</f>
        <v/>
      </c>
      <c r="AK74" s="349" t="str" cm="1">
        <f t="array" ref="AK74">_xlfn.IFS(OR(AND(NOT(OR($R74="",$T74="")),AND(AK$51&gt;=$R74,AK$51&lt;$T74)),AND(NOT(OR($V74="",$X74="",)),AND(AK$51&gt;=$V74,AK$51&lt;$X74)),AND(NOT(OR($Z74="",$AB74="")),AND(AK$51&gt;=$Z74,AK$51&lt;$AB74))),"",AND(AK$51&gt;=$L74,AK$51&lt;=$O74),"○",TRUE,"")</f>
        <v/>
      </c>
      <c r="AL74" s="349" t="str" cm="1">
        <f t="array" ref="AL74">_xlfn.IFS(OR(AND(NOT(OR($R74="",$T74="")),AND(AL$51&gt;=$R74,AL$51&lt;$T74)),AND(NOT(OR($V74="",$X74="",)),AND(AL$51&gt;=$V74,AL$51&lt;$X74)),AND(NOT(OR($Z74="",$AB74="")),AND(AL$51&gt;=$Z74,AL$51&lt;$AB74))),"",AND(AL$51&gt;=$L74,AL$51&lt;=$O74),"○",TRUE,"")</f>
        <v/>
      </c>
      <c r="AM74" s="349" t="str" cm="1">
        <f t="array" ref="AM74">_xlfn.IFS(OR(AND(NOT(OR($R74="",$T74="")),AND(AM$51&gt;=$R74,AM$51&lt;$T74)),AND(NOT(OR($V74="",$X74="",)),AND(AM$51&gt;=$V74,AM$51&lt;$X74)),AND(NOT(OR($Z74="",$AB74="")),AND(AM$51&gt;=$Z74,AM$51&lt;$AB74))),"",AND(AM$51&gt;=$L74,AM$51&lt;=$O74),"○",TRUE,"")</f>
        <v/>
      </c>
      <c r="AN74" s="349" t="str" cm="1">
        <f t="array" ref="AN74">_xlfn.IFS(OR(AND(NOT(OR($R74="",$T74="")),AND(AN$51&gt;=$R74,AN$51&lt;$T74)),AND(NOT(OR($V74="",$X74="",)),AND(AN$51&gt;=$V74,AN$51&lt;$X74)),AND(NOT(OR($Z74="",$AB74="")),AND(AN$51&gt;=$Z74,AN$51&lt;$AB74))),"",AND(AN$51&gt;=$L74,AN$51&lt;=$O74),"○",TRUE,"")</f>
        <v/>
      </c>
      <c r="AO74" s="349" t="str" cm="1">
        <f t="array" ref="AO74">_xlfn.IFS(OR(AND(NOT(OR($R74="",$T74="")),AND(AO$51&gt;=$R74,AO$51&lt;$T74)),AND(NOT(OR($V74="",$X74="",)),AND(AO$51&gt;=$V74,AO$51&lt;$X74)),AND(NOT(OR($Z74="",$AB74="")),AND(AO$51&gt;=$Z74,AO$51&lt;$AB74))),"",AND(AO$51&gt;=$L74,AO$51&lt;=$O74),"○",TRUE,"")</f>
        <v/>
      </c>
      <c r="AP74" s="349" t="str" cm="1">
        <f t="array" ref="AP74">_xlfn.IFS(OR(AND(NOT(OR($R74="",$T74="")),AND(AP$51&gt;=$R74,AP$51&lt;$T74)),AND(NOT(OR($V74="",$X74="",)),AND(AP$51&gt;=$V74,AP$51&lt;$X74)),AND(NOT(OR($Z74="",$AB74="")),AND(AP$51&gt;=$Z74,AP$51&lt;$AB74))),"",AND(AP$51&gt;=$L74,AP$51&lt;=$O74),"○",TRUE,"")</f>
        <v/>
      </c>
      <c r="AQ74" s="349" t="str" cm="1">
        <f t="array" ref="AQ74">_xlfn.IFS(OR(AND(NOT(OR($R74="",$T74="")),AND(AQ$51&gt;=$R74,AQ$51&lt;$T74)),AND(NOT(OR($V74="",$X74="",)),AND(AQ$51&gt;=$V74,AQ$51&lt;$X74)),AND(NOT(OR($Z74="",$AB74="")),AND(AQ$51&gt;=$Z74,AQ$51&lt;$AB74))),"",AND(AQ$51&gt;=$L74,AQ$51&lt;=$O74),"○",TRUE,"")</f>
        <v/>
      </c>
      <c r="AR74" s="349" t="str" cm="1">
        <f t="array" ref="AR74">_xlfn.IFS(OR(AND(NOT(OR($R74="",$T74="")),AND(AR$51&gt;=$R74,AR$51&lt;$T74)),AND(NOT(OR($V74="",$X74="",)),AND(AR$51&gt;=$V74,AR$51&lt;$X74)),AND(NOT(OR($Z74="",$AB74="")),AND(AR$51&gt;=$Z74,AR$51&lt;$AB74))),"",AND(AR$51&gt;=$L74,AR$51&lt;=$O74),"○",TRUE,"")</f>
        <v/>
      </c>
      <c r="AS74" s="349" t="str" cm="1">
        <f t="array" ref="AS74">_xlfn.IFS(OR(AND(NOT(OR($R74="",$T74="")),AND(AS$51&gt;=$R74,AS$51&lt;$T74)),AND(NOT(OR($V74="",$X74="",)),AND(AS$51&gt;=$V74,AS$51&lt;$X74)),AND(NOT(OR($Z74="",$AB74="")),AND(AS$51&gt;=$Z74,AS$51&lt;$AB74))),"",AND(AS$51&gt;=$L74,AS$51&lt;=$O74),"○",TRUE,"")</f>
        <v/>
      </c>
      <c r="AT74" s="349" t="str" cm="1">
        <f t="array" ref="AT74">_xlfn.IFS(OR(AND(NOT(OR($R74="",$T74="")),AND(AT$51&gt;=$R74,AT$51&lt;$T74)),AND(NOT(OR($V74="",$X74="",)),AND(AT$51&gt;=$V74,AT$51&lt;$X74)),AND(NOT(OR($Z74="",$AB74="")),AND(AT$51&gt;=$Z74,AT$51&lt;$AB74))),"",AND(AT$51&gt;=$L74,AT$51&lt;=$O74),"○",TRUE,"")</f>
        <v/>
      </c>
      <c r="AU74" s="349" t="str" cm="1">
        <f t="array" ref="AU74">_xlfn.IFS(OR(AND(NOT(OR($R74="",$T74="")),AND(AU$51&gt;=$R74,AU$51&lt;$T74)),AND(NOT(OR($V74="",$X74="",)),AND(AU$51&gt;=$V74,AU$51&lt;$X74)),AND(NOT(OR($Z74="",$AB74="")),AND(AU$51&gt;=$Z74,AU$51&lt;$AB74))),"",AND(AU$51&gt;=$L74,AU$51&lt;=$O74),"○",TRUE,"")</f>
        <v/>
      </c>
      <c r="AV74" s="349" t="str" cm="1">
        <f t="array" ref="AV74">_xlfn.IFS(OR(AND(NOT(OR($R74="",$T74="")),AND(AV$51&gt;=$R74,AV$51&lt;$T74)),AND(NOT(OR($V74="",$X74="",)),AND(AV$51&gt;=$V74,AV$51&lt;$X74)),AND(NOT(OR($Z74="",$AB74="")),AND(AV$51&gt;=$Z74,AV$51&lt;$AB74))),"",AND(AV$51&gt;=$L74,AV$51&lt;=$O74),"○",TRUE,"")</f>
        <v/>
      </c>
      <c r="AW74" s="349" t="str" cm="1">
        <f t="array" ref="AW74">_xlfn.IFS(OR(AND(NOT(OR($R74="",$T74="")),AND(AW$51&gt;=$R74,AW$51&lt;$T74)),AND(NOT(OR($V74="",$X74="",)),AND(AW$51&gt;=$V74,AW$51&lt;$X74)),AND(NOT(OR($Z74="",$AB74="")),AND(AW$51&gt;=$Z74,AW$51&lt;$AB74))),"",AND(AW$51&gt;=$L74,AW$51&lt;=$O74),"○",TRUE,"")</f>
        <v/>
      </c>
      <c r="AX74" s="349" t="str" cm="1">
        <f t="array" ref="AX74">_xlfn.IFS(OR(AND(NOT(OR($R74="",$T74="")),AND(AX$51&gt;=$R74,AX$51&lt;$T74)),AND(NOT(OR($V74="",$X74="",)),AND(AX$51&gt;=$V74,AX$51&lt;$X74)),AND(NOT(OR($Z74="",$AB74="")),AND(AX$51&gt;=$Z74,AX$51&lt;$AB74))),"",AND(AX$51&gt;=$L74,AX$51&lt;=$O74),"○",TRUE,"")</f>
        <v/>
      </c>
      <c r="AY74" s="349" t="str" cm="1">
        <f t="array" ref="AY74">_xlfn.IFS(OR(AND(NOT(OR($R74="",$T74="")),AND(AY$51&gt;=$R74,AY$51&lt;$T74)),AND(NOT(OR($V74="",$X74="",)),AND(AY$51&gt;=$V74,AY$51&lt;$X74)),AND(NOT(OR($Z74="",$AB74="")),AND(AY$51&gt;=$Z74,AY$51&lt;$AB74))),"",AND(AY$51&gt;=$L74,AY$51&lt;=$O74),"○",TRUE,"")</f>
        <v/>
      </c>
      <c r="AZ74" s="349" t="str" cm="1">
        <f t="array" ref="AZ74">_xlfn.IFS(OR(AND(NOT(OR($R74="",$T74="")),AND(AZ$51&gt;=$R74,AZ$51&lt;$T74)),AND(NOT(OR($V74="",$X74="",)),AND(AZ$51&gt;=$V74,AZ$51&lt;$X74)),AND(NOT(OR($Z74="",$AB74="")),AND(AZ$51&gt;=$Z74,AZ$51&lt;$AB74))),"",AND(AZ$51&gt;=$L74,AZ$51&lt;=$O74),"○",TRUE,"")</f>
        <v/>
      </c>
      <c r="BA74" s="349" t="str" cm="1">
        <f t="array" ref="BA74">_xlfn.IFS(OR(AND(NOT(OR($R74="",$T74="")),AND(BA$51&gt;=$R74,BA$51&lt;$T74)),AND(NOT(OR($V74="",$X74="",)),AND(BA$51&gt;=$V74,BA$51&lt;$X74)),AND(NOT(OR($Z74="",$AB74="")),AND(BA$51&gt;=$Z74,BA$51&lt;$AB74))),"",AND(BA$51&gt;=$L74,BA$51&lt;=$O74),"○",TRUE,"")</f>
        <v/>
      </c>
      <c r="BB74" s="349" t="str" cm="1">
        <f t="array" ref="BB74">_xlfn.IFS(OR(AND(NOT(OR($R74="",$T74="")),AND(BB$51&gt;=$R74,BB$51&lt;$T74)),AND(NOT(OR($V74="",$X74="",)),AND(BB$51&gt;=$V74,BB$51&lt;$X74)),AND(NOT(OR($Z74="",$AB74="")),AND(BB$51&gt;=$Z74,BB$51&lt;$AB74))),"",AND(BB$51&gt;=$L74,BB$51&lt;=$O74),"○",TRUE,"")</f>
        <v/>
      </c>
      <c r="BC74" s="349" t="str" cm="1">
        <f t="array" ref="BC74">_xlfn.IFS(OR(AND(NOT(OR($R74="",$T74="")),AND(BC$51&gt;=$R74,BC$51&lt;$T74)),AND(NOT(OR($V74="",$X74="",)),AND(BC$51&gt;=$V74,BC$51&lt;$X74)),AND(NOT(OR($Z74="",$AB74="")),AND(BC$51&gt;=$Z74,BC$51&lt;$AB74))),"",AND(BC$51&gt;=$L74,BC$51&lt;=$O74),"○",TRUE,"")</f>
        <v/>
      </c>
    </row>
    <row r="75" spans="1:55" x14ac:dyDescent="0.3">
      <c r="A75" s="417">
        <v>22</v>
      </c>
      <c r="B75" s="900"/>
      <c r="C75" s="901"/>
      <c r="D75" s="902"/>
      <c r="E75" s="900"/>
      <c r="F75" s="901"/>
      <c r="G75" s="901"/>
      <c r="H75" s="902"/>
      <c r="I75" s="901"/>
      <c r="J75" s="901"/>
      <c r="K75" s="901"/>
      <c r="L75" s="897"/>
      <c r="M75" s="897"/>
      <c r="N75" s="897"/>
      <c r="O75" s="897"/>
      <c r="P75" s="897"/>
      <c r="Q75" s="897"/>
      <c r="R75" s="897"/>
      <c r="S75" s="897"/>
      <c r="T75" s="897"/>
      <c r="U75" s="897"/>
      <c r="V75" s="897"/>
      <c r="W75" s="897"/>
      <c r="X75" s="897"/>
      <c r="Y75" s="897"/>
      <c r="Z75" s="897"/>
      <c r="AA75" s="897"/>
      <c r="AB75" s="898"/>
      <c r="AC75" s="899"/>
      <c r="AD75" s="350" t="str">
        <f t="shared" si="14"/>
        <v/>
      </c>
      <c r="AE75" s="349" t="str" cm="1">
        <f t="array" ref="AE75">_xlfn.IFS(OR(AND(NOT(OR($R75="",$T75="")),AND(AE$51&gt;=$R75,AE$51&lt;$T75)),AND(NOT(OR($V75="",$X75="",)),AND(AE$51&gt;=$V75,AE$51&lt;$X75)),AND(NOT(OR($Z75="",$AB75="")),AND(AE$51&gt;=$Z75,AE$51&lt;$AB75))),"",AND(AE$51&gt;=$L75,AE$51&lt;=$O75),"○",TRUE,"")</f>
        <v/>
      </c>
      <c r="AF75" s="349" t="str" cm="1">
        <f t="array" ref="AF75">_xlfn.IFS(OR(AND(NOT(OR($R75="",$T75="")),AND(AF$51&gt;=$R75,AF$51&lt;$T75)),AND(NOT(OR($V75="",$X75="",)),AND(AF$51&gt;=$V75,AF$51&lt;$X75)),AND(NOT(OR($Z75="",$AB75="")),AND(AF$51&gt;=$Z75,AF$51&lt;$AB75))),"",AND(AF$51&gt;=$L75,AF$51&lt;=$O75),"○",TRUE,"")</f>
        <v/>
      </c>
      <c r="AG75" s="349" t="str" cm="1">
        <f t="array" ref="AG75">_xlfn.IFS(OR(AND(NOT(OR($R75="",$T75="")),AND(AG$51&gt;=$R75,AG$51&lt;$T75)),AND(NOT(OR($V75="",$X75="",)),AND(AG$51&gt;=$V75,AG$51&lt;$X75)),AND(NOT(OR($Z75="",$AB75="")),AND(AG$51&gt;=$Z75,AG$51&lt;$AB75))),"",AND(AG$51&gt;=$L75,AG$51&lt;=$O75),"○",TRUE,"")</f>
        <v/>
      </c>
      <c r="AH75" s="349" t="str" cm="1">
        <f t="array" ref="AH75">_xlfn.IFS(OR(AND(NOT(OR($R75="",$T75="")),AND(AH$51&gt;=$R75,AH$51&lt;$T75)),AND(NOT(OR($V75="",$X75="",)),AND(AH$51&gt;=$V75,AH$51&lt;$X75)),AND(NOT(OR($Z75="",$AB75="")),AND(AH$51&gt;=$Z75,AH$51&lt;$AB75))),"",AND(AH$51&gt;=$L75,AH$51&lt;=$O75),"○",TRUE,"")</f>
        <v/>
      </c>
      <c r="AI75" s="349" t="str" cm="1">
        <f t="array" ref="AI75">_xlfn.IFS(OR(AND(NOT(OR($R75="",$T75="")),AND(AI$51&gt;=$R75,AI$51&lt;$T75)),AND(NOT(OR($V75="",$X75="",)),AND(AI$51&gt;=$V75,AI$51&lt;$X75)),AND(NOT(OR($Z75="",$AB75="")),AND(AI$51&gt;=$Z75,AI$51&lt;$AB75))),"",AND(AI$51&gt;=$L75,AI$51&lt;=$O75),"○",TRUE,"")</f>
        <v/>
      </c>
      <c r="AJ75" s="349" t="str" cm="1">
        <f t="array" ref="AJ75">_xlfn.IFS(OR(AND(NOT(OR($R75="",$T75="")),AND(AJ$51&gt;=$R75,AJ$51&lt;$T75)),AND(NOT(OR($V75="",$X75="",)),AND(AJ$51&gt;=$V75,AJ$51&lt;$X75)),AND(NOT(OR($Z75="",$AB75="")),AND(AJ$51&gt;=$Z75,AJ$51&lt;$AB75))),"",AND(AJ$51&gt;=$L75,AJ$51&lt;=$O75),"○",TRUE,"")</f>
        <v/>
      </c>
      <c r="AK75" s="349" t="str" cm="1">
        <f t="array" ref="AK75">_xlfn.IFS(OR(AND(NOT(OR($R75="",$T75="")),AND(AK$51&gt;=$R75,AK$51&lt;$T75)),AND(NOT(OR($V75="",$X75="",)),AND(AK$51&gt;=$V75,AK$51&lt;$X75)),AND(NOT(OR($Z75="",$AB75="")),AND(AK$51&gt;=$Z75,AK$51&lt;$AB75))),"",AND(AK$51&gt;=$L75,AK$51&lt;=$O75),"○",TRUE,"")</f>
        <v/>
      </c>
      <c r="AL75" s="349" t="str" cm="1">
        <f t="array" ref="AL75">_xlfn.IFS(OR(AND(NOT(OR($R75="",$T75="")),AND(AL$51&gt;=$R75,AL$51&lt;$T75)),AND(NOT(OR($V75="",$X75="",)),AND(AL$51&gt;=$V75,AL$51&lt;$X75)),AND(NOT(OR($Z75="",$AB75="")),AND(AL$51&gt;=$Z75,AL$51&lt;$AB75))),"",AND(AL$51&gt;=$L75,AL$51&lt;=$O75),"○",TRUE,"")</f>
        <v/>
      </c>
      <c r="AM75" s="349" t="str" cm="1">
        <f t="array" ref="AM75">_xlfn.IFS(OR(AND(NOT(OR($R75="",$T75="")),AND(AM$51&gt;=$R75,AM$51&lt;$T75)),AND(NOT(OR($V75="",$X75="",)),AND(AM$51&gt;=$V75,AM$51&lt;$X75)),AND(NOT(OR($Z75="",$AB75="")),AND(AM$51&gt;=$Z75,AM$51&lt;$AB75))),"",AND(AM$51&gt;=$L75,AM$51&lt;=$O75),"○",TRUE,"")</f>
        <v/>
      </c>
      <c r="AN75" s="349" t="str" cm="1">
        <f t="array" ref="AN75">_xlfn.IFS(OR(AND(NOT(OR($R75="",$T75="")),AND(AN$51&gt;=$R75,AN$51&lt;$T75)),AND(NOT(OR($V75="",$X75="",)),AND(AN$51&gt;=$V75,AN$51&lt;$X75)),AND(NOT(OR($Z75="",$AB75="")),AND(AN$51&gt;=$Z75,AN$51&lt;$AB75))),"",AND(AN$51&gt;=$L75,AN$51&lt;=$O75),"○",TRUE,"")</f>
        <v/>
      </c>
      <c r="AO75" s="349" t="str" cm="1">
        <f t="array" ref="AO75">_xlfn.IFS(OR(AND(NOT(OR($R75="",$T75="")),AND(AO$51&gt;=$R75,AO$51&lt;$T75)),AND(NOT(OR($V75="",$X75="",)),AND(AO$51&gt;=$V75,AO$51&lt;$X75)),AND(NOT(OR($Z75="",$AB75="")),AND(AO$51&gt;=$Z75,AO$51&lt;$AB75))),"",AND(AO$51&gt;=$L75,AO$51&lt;=$O75),"○",TRUE,"")</f>
        <v/>
      </c>
      <c r="AP75" s="349" t="str" cm="1">
        <f t="array" ref="AP75">_xlfn.IFS(OR(AND(NOT(OR($R75="",$T75="")),AND(AP$51&gt;=$R75,AP$51&lt;$T75)),AND(NOT(OR($V75="",$X75="",)),AND(AP$51&gt;=$V75,AP$51&lt;$X75)),AND(NOT(OR($Z75="",$AB75="")),AND(AP$51&gt;=$Z75,AP$51&lt;$AB75))),"",AND(AP$51&gt;=$L75,AP$51&lt;=$O75),"○",TRUE,"")</f>
        <v/>
      </c>
      <c r="AQ75" s="349" t="str" cm="1">
        <f t="array" ref="AQ75">_xlfn.IFS(OR(AND(NOT(OR($R75="",$T75="")),AND(AQ$51&gt;=$R75,AQ$51&lt;$T75)),AND(NOT(OR($V75="",$X75="",)),AND(AQ$51&gt;=$V75,AQ$51&lt;$X75)),AND(NOT(OR($Z75="",$AB75="")),AND(AQ$51&gt;=$Z75,AQ$51&lt;$AB75))),"",AND(AQ$51&gt;=$L75,AQ$51&lt;=$O75),"○",TRUE,"")</f>
        <v/>
      </c>
      <c r="AR75" s="349" t="str" cm="1">
        <f t="array" ref="AR75">_xlfn.IFS(OR(AND(NOT(OR($R75="",$T75="")),AND(AR$51&gt;=$R75,AR$51&lt;$T75)),AND(NOT(OR($V75="",$X75="",)),AND(AR$51&gt;=$V75,AR$51&lt;$X75)),AND(NOT(OR($Z75="",$AB75="")),AND(AR$51&gt;=$Z75,AR$51&lt;$AB75))),"",AND(AR$51&gt;=$L75,AR$51&lt;=$O75),"○",TRUE,"")</f>
        <v/>
      </c>
      <c r="AS75" s="349" t="str" cm="1">
        <f t="array" ref="AS75">_xlfn.IFS(OR(AND(NOT(OR($R75="",$T75="")),AND(AS$51&gt;=$R75,AS$51&lt;$T75)),AND(NOT(OR($V75="",$X75="",)),AND(AS$51&gt;=$V75,AS$51&lt;$X75)),AND(NOT(OR($Z75="",$AB75="")),AND(AS$51&gt;=$Z75,AS$51&lt;$AB75))),"",AND(AS$51&gt;=$L75,AS$51&lt;=$O75),"○",TRUE,"")</f>
        <v/>
      </c>
      <c r="AT75" s="349" t="str" cm="1">
        <f t="array" ref="AT75">_xlfn.IFS(OR(AND(NOT(OR($R75="",$T75="")),AND(AT$51&gt;=$R75,AT$51&lt;$T75)),AND(NOT(OR($V75="",$X75="",)),AND(AT$51&gt;=$V75,AT$51&lt;$X75)),AND(NOT(OR($Z75="",$AB75="")),AND(AT$51&gt;=$Z75,AT$51&lt;$AB75))),"",AND(AT$51&gt;=$L75,AT$51&lt;=$O75),"○",TRUE,"")</f>
        <v/>
      </c>
      <c r="AU75" s="349" t="str" cm="1">
        <f t="array" ref="AU75">_xlfn.IFS(OR(AND(NOT(OR($R75="",$T75="")),AND(AU$51&gt;=$R75,AU$51&lt;$T75)),AND(NOT(OR($V75="",$X75="",)),AND(AU$51&gt;=$V75,AU$51&lt;$X75)),AND(NOT(OR($Z75="",$AB75="")),AND(AU$51&gt;=$Z75,AU$51&lt;$AB75))),"",AND(AU$51&gt;=$L75,AU$51&lt;=$O75),"○",TRUE,"")</f>
        <v/>
      </c>
      <c r="AV75" s="349" t="str" cm="1">
        <f t="array" ref="AV75">_xlfn.IFS(OR(AND(NOT(OR($R75="",$T75="")),AND(AV$51&gt;=$R75,AV$51&lt;$T75)),AND(NOT(OR($V75="",$X75="",)),AND(AV$51&gt;=$V75,AV$51&lt;$X75)),AND(NOT(OR($Z75="",$AB75="")),AND(AV$51&gt;=$Z75,AV$51&lt;$AB75))),"",AND(AV$51&gt;=$L75,AV$51&lt;=$O75),"○",TRUE,"")</f>
        <v/>
      </c>
      <c r="AW75" s="349" t="str" cm="1">
        <f t="array" ref="AW75">_xlfn.IFS(OR(AND(NOT(OR($R75="",$T75="")),AND(AW$51&gt;=$R75,AW$51&lt;$T75)),AND(NOT(OR($V75="",$X75="",)),AND(AW$51&gt;=$V75,AW$51&lt;$X75)),AND(NOT(OR($Z75="",$AB75="")),AND(AW$51&gt;=$Z75,AW$51&lt;$AB75))),"",AND(AW$51&gt;=$L75,AW$51&lt;=$O75),"○",TRUE,"")</f>
        <v/>
      </c>
      <c r="AX75" s="349" t="str" cm="1">
        <f t="array" ref="AX75">_xlfn.IFS(OR(AND(NOT(OR($R75="",$T75="")),AND(AX$51&gt;=$R75,AX$51&lt;$T75)),AND(NOT(OR($V75="",$X75="",)),AND(AX$51&gt;=$V75,AX$51&lt;$X75)),AND(NOT(OR($Z75="",$AB75="")),AND(AX$51&gt;=$Z75,AX$51&lt;$AB75))),"",AND(AX$51&gt;=$L75,AX$51&lt;=$O75),"○",TRUE,"")</f>
        <v/>
      </c>
      <c r="AY75" s="349" t="str" cm="1">
        <f t="array" ref="AY75">_xlfn.IFS(OR(AND(NOT(OR($R75="",$T75="")),AND(AY$51&gt;=$R75,AY$51&lt;$T75)),AND(NOT(OR($V75="",$X75="",)),AND(AY$51&gt;=$V75,AY$51&lt;$X75)),AND(NOT(OR($Z75="",$AB75="")),AND(AY$51&gt;=$Z75,AY$51&lt;$AB75))),"",AND(AY$51&gt;=$L75,AY$51&lt;=$O75),"○",TRUE,"")</f>
        <v/>
      </c>
      <c r="AZ75" s="349" t="str" cm="1">
        <f t="array" ref="AZ75">_xlfn.IFS(OR(AND(NOT(OR($R75="",$T75="")),AND(AZ$51&gt;=$R75,AZ$51&lt;$T75)),AND(NOT(OR($V75="",$X75="",)),AND(AZ$51&gt;=$V75,AZ$51&lt;$X75)),AND(NOT(OR($Z75="",$AB75="")),AND(AZ$51&gt;=$Z75,AZ$51&lt;$AB75))),"",AND(AZ$51&gt;=$L75,AZ$51&lt;=$O75),"○",TRUE,"")</f>
        <v/>
      </c>
      <c r="BA75" s="349" t="str" cm="1">
        <f t="array" ref="BA75">_xlfn.IFS(OR(AND(NOT(OR($R75="",$T75="")),AND(BA$51&gt;=$R75,BA$51&lt;$T75)),AND(NOT(OR($V75="",$X75="",)),AND(BA$51&gt;=$V75,BA$51&lt;$X75)),AND(NOT(OR($Z75="",$AB75="")),AND(BA$51&gt;=$Z75,BA$51&lt;$AB75))),"",AND(BA$51&gt;=$L75,BA$51&lt;=$O75),"○",TRUE,"")</f>
        <v/>
      </c>
      <c r="BB75" s="349" t="str" cm="1">
        <f t="array" ref="BB75">_xlfn.IFS(OR(AND(NOT(OR($R75="",$T75="")),AND(BB$51&gt;=$R75,BB$51&lt;$T75)),AND(NOT(OR($V75="",$X75="",)),AND(BB$51&gt;=$V75,BB$51&lt;$X75)),AND(NOT(OR($Z75="",$AB75="")),AND(BB$51&gt;=$Z75,BB$51&lt;$AB75))),"",AND(BB$51&gt;=$L75,BB$51&lt;=$O75),"○",TRUE,"")</f>
        <v/>
      </c>
      <c r="BC75" s="349" t="str" cm="1">
        <f t="array" ref="BC75">_xlfn.IFS(OR(AND(NOT(OR($R75="",$T75="")),AND(BC$51&gt;=$R75,BC$51&lt;$T75)),AND(NOT(OR($V75="",$X75="",)),AND(BC$51&gt;=$V75,BC$51&lt;$X75)),AND(NOT(OR($Z75="",$AB75="")),AND(BC$51&gt;=$Z75,BC$51&lt;$AB75))),"",AND(BC$51&gt;=$L75,BC$51&lt;=$O75),"○",TRUE,"")</f>
        <v/>
      </c>
    </row>
    <row r="76" spans="1:55" x14ac:dyDescent="0.3">
      <c r="A76" s="417">
        <v>23</v>
      </c>
      <c r="B76" s="900"/>
      <c r="C76" s="901"/>
      <c r="D76" s="902"/>
      <c r="E76" s="900"/>
      <c r="F76" s="901"/>
      <c r="G76" s="901"/>
      <c r="H76" s="902"/>
      <c r="I76" s="901"/>
      <c r="J76" s="901"/>
      <c r="K76" s="901"/>
      <c r="L76" s="897"/>
      <c r="M76" s="897"/>
      <c r="N76" s="897"/>
      <c r="O76" s="897"/>
      <c r="P76" s="897"/>
      <c r="Q76" s="897"/>
      <c r="R76" s="897"/>
      <c r="S76" s="897"/>
      <c r="T76" s="897"/>
      <c r="U76" s="897"/>
      <c r="V76" s="897"/>
      <c r="W76" s="897"/>
      <c r="X76" s="897"/>
      <c r="Y76" s="897"/>
      <c r="Z76" s="897"/>
      <c r="AA76" s="897"/>
      <c r="AB76" s="898"/>
      <c r="AC76" s="899"/>
      <c r="AD76" s="350" t="str">
        <f t="shared" si="14"/>
        <v/>
      </c>
      <c r="AE76" s="349" t="str" cm="1">
        <f t="array" ref="AE76">_xlfn.IFS(OR(AND(NOT(OR($R76="",$T76="")),AND(AE$51&gt;=$R76,AE$51&lt;$T76)),AND(NOT(OR($V76="",$X76="",)),AND(AE$51&gt;=$V76,AE$51&lt;$X76)),AND(NOT(OR($Z76="",$AB76="")),AND(AE$51&gt;=$Z76,AE$51&lt;$AB76))),"",AND(AE$51&gt;=$L76,AE$51&lt;=$O76),"○",TRUE,"")</f>
        <v/>
      </c>
      <c r="AF76" s="349" t="str" cm="1">
        <f t="array" ref="AF76">_xlfn.IFS(OR(AND(NOT(OR($R76="",$T76="")),AND(AF$51&gt;=$R76,AF$51&lt;$T76)),AND(NOT(OR($V76="",$X76="",)),AND(AF$51&gt;=$V76,AF$51&lt;$X76)),AND(NOT(OR($Z76="",$AB76="")),AND(AF$51&gt;=$Z76,AF$51&lt;$AB76))),"",AND(AF$51&gt;=$L76,AF$51&lt;=$O76),"○",TRUE,"")</f>
        <v/>
      </c>
      <c r="AG76" s="349" t="str" cm="1">
        <f t="array" ref="AG76">_xlfn.IFS(OR(AND(NOT(OR($R76="",$T76="")),AND(AG$51&gt;=$R76,AG$51&lt;$T76)),AND(NOT(OR($V76="",$X76="",)),AND(AG$51&gt;=$V76,AG$51&lt;$X76)),AND(NOT(OR($Z76="",$AB76="")),AND(AG$51&gt;=$Z76,AG$51&lt;$AB76))),"",AND(AG$51&gt;=$L76,AG$51&lt;=$O76),"○",TRUE,"")</f>
        <v/>
      </c>
      <c r="AH76" s="349" t="str" cm="1">
        <f t="array" ref="AH76">_xlfn.IFS(OR(AND(NOT(OR($R76="",$T76="")),AND(AH$51&gt;=$R76,AH$51&lt;$T76)),AND(NOT(OR($V76="",$X76="",)),AND(AH$51&gt;=$V76,AH$51&lt;$X76)),AND(NOT(OR($Z76="",$AB76="")),AND(AH$51&gt;=$Z76,AH$51&lt;$AB76))),"",AND(AH$51&gt;=$L76,AH$51&lt;=$O76),"○",TRUE,"")</f>
        <v/>
      </c>
      <c r="AI76" s="349" t="str" cm="1">
        <f t="array" ref="AI76">_xlfn.IFS(OR(AND(NOT(OR($R76="",$T76="")),AND(AI$51&gt;=$R76,AI$51&lt;$T76)),AND(NOT(OR($V76="",$X76="",)),AND(AI$51&gt;=$V76,AI$51&lt;$X76)),AND(NOT(OR($Z76="",$AB76="")),AND(AI$51&gt;=$Z76,AI$51&lt;$AB76))),"",AND(AI$51&gt;=$L76,AI$51&lt;=$O76),"○",TRUE,"")</f>
        <v/>
      </c>
      <c r="AJ76" s="349" t="str" cm="1">
        <f t="array" ref="AJ76">_xlfn.IFS(OR(AND(NOT(OR($R76="",$T76="")),AND(AJ$51&gt;=$R76,AJ$51&lt;$T76)),AND(NOT(OR($V76="",$X76="",)),AND(AJ$51&gt;=$V76,AJ$51&lt;$X76)),AND(NOT(OR($Z76="",$AB76="")),AND(AJ$51&gt;=$Z76,AJ$51&lt;$AB76))),"",AND(AJ$51&gt;=$L76,AJ$51&lt;=$O76),"○",TRUE,"")</f>
        <v/>
      </c>
      <c r="AK76" s="349" t="str" cm="1">
        <f t="array" ref="AK76">_xlfn.IFS(OR(AND(NOT(OR($R76="",$T76="")),AND(AK$51&gt;=$R76,AK$51&lt;$T76)),AND(NOT(OR($V76="",$X76="",)),AND(AK$51&gt;=$V76,AK$51&lt;$X76)),AND(NOT(OR($Z76="",$AB76="")),AND(AK$51&gt;=$Z76,AK$51&lt;$AB76))),"",AND(AK$51&gt;=$L76,AK$51&lt;=$O76),"○",TRUE,"")</f>
        <v/>
      </c>
      <c r="AL76" s="349" t="str" cm="1">
        <f t="array" ref="AL76">_xlfn.IFS(OR(AND(NOT(OR($R76="",$T76="")),AND(AL$51&gt;=$R76,AL$51&lt;$T76)),AND(NOT(OR($V76="",$X76="",)),AND(AL$51&gt;=$V76,AL$51&lt;$X76)),AND(NOT(OR($Z76="",$AB76="")),AND(AL$51&gt;=$Z76,AL$51&lt;$AB76))),"",AND(AL$51&gt;=$L76,AL$51&lt;=$O76),"○",TRUE,"")</f>
        <v/>
      </c>
      <c r="AM76" s="349" t="str" cm="1">
        <f t="array" ref="AM76">_xlfn.IFS(OR(AND(NOT(OR($R76="",$T76="")),AND(AM$51&gt;=$R76,AM$51&lt;$T76)),AND(NOT(OR($V76="",$X76="",)),AND(AM$51&gt;=$V76,AM$51&lt;$X76)),AND(NOT(OR($Z76="",$AB76="")),AND(AM$51&gt;=$Z76,AM$51&lt;$AB76))),"",AND(AM$51&gt;=$L76,AM$51&lt;=$O76),"○",TRUE,"")</f>
        <v/>
      </c>
      <c r="AN76" s="349" t="str" cm="1">
        <f t="array" ref="AN76">_xlfn.IFS(OR(AND(NOT(OR($R76="",$T76="")),AND(AN$51&gt;=$R76,AN$51&lt;$T76)),AND(NOT(OR($V76="",$X76="",)),AND(AN$51&gt;=$V76,AN$51&lt;$X76)),AND(NOT(OR($Z76="",$AB76="")),AND(AN$51&gt;=$Z76,AN$51&lt;$AB76))),"",AND(AN$51&gt;=$L76,AN$51&lt;=$O76),"○",TRUE,"")</f>
        <v/>
      </c>
      <c r="AO76" s="349" t="str" cm="1">
        <f t="array" ref="AO76">_xlfn.IFS(OR(AND(NOT(OR($R76="",$T76="")),AND(AO$51&gt;=$R76,AO$51&lt;$T76)),AND(NOT(OR($V76="",$X76="",)),AND(AO$51&gt;=$V76,AO$51&lt;$X76)),AND(NOT(OR($Z76="",$AB76="")),AND(AO$51&gt;=$Z76,AO$51&lt;$AB76))),"",AND(AO$51&gt;=$L76,AO$51&lt;=$O76),"○",TRUE,"")</f>
        <v/>
      </c>
      <c r="AP76" s="349" t="str" cm="1">
        <f t="array" ref="AP76">_xlfn.IFS(OR(AND(NOT(OR($R76="",$T76="")),AND(AP$51&gt;=$R76,AP$51&lt;$T76)),AND(NOT(OR($V76="",$X76="",)),AND(AP$51&gt;=$V76,AP$51&lt;$X76)),AND(NOT(OR($Z76="",$AB76="")),AND(AP$51&gt;=$Z76,AP$51&lt;$AB76))),"",AND(AP$51&gt;=$L76,AP$51&lt;=$O76),"○",TRUE,"")</f>
        <v/>
      </c>
      <c r="AQ76" s="349" t="str" cm="1">
        <f t="array" ref="AQ76">_xlfn.IFS(OR(AND(NOT(OR($R76="",$T76="")),AND(AQ$51&gt;=$R76,AQ$51&lt;$T76)),AND(NOT(OR($V76="",$X76="",)),AND(AQ$51&gt;=$V76,AQ$51&lt;$X76)),AND(NOT(OR($Z76="",$AB76="")),AND(AQ$51&gt;=$Z76,AQ$51&lt;$AB76))),"",AND(AQ$51&gt;=$L76,AQ$51&lt;=$O76),"○",TRUE,"")</f>
        <v/>
      </c>
      <c r="AR76" s="349" t="str" cm="1">
        <f t="array" ref="AR76">_xlfn.IFS(OR(AND(NOT(OR($R76="",$T76="")),AND(AR$51&gt;=$R76,AR$51&lt;$T76)),AND(NOT(OR($V76="",$X76="",)),AND(AR$51&gt;=$V76,AR$51&lt;$X76)),AND(NOT(OR($Z76="",$AB76="")),AND(AR$51&gt;=$Z76,AR$51&lt;$AB76))),"",AND(AR$51&gt;=$L76,AR$51&lt;=$O76),"○",TRUE,"")</f>
        <v/>
      </c>
      <c r="AS76" s="349" t="str" cm="1">
        <f t="array" ref="AS76">_xlfn.IFS(OR(AND(NOT(OR($R76="",$T76="")),AND(AS$51&gt;=$R76,AS$51&lt;$T76)),AND(NOT(OR($V76="",$X76="",)),AND(AS$51&gt;=$V76,AS$51&lt;$X76)),AND(NOT(OR($Z76="",$AB76="")),AND(AS$51&gt;=$Z76,AS$51&lt;$AB76))),"",AND(AS$51&gt;=$L76,AS$51&lt;=$O76),"○",TRUE,"")</f>
        <v/>
      </c>
      <c r="AT76" s="349" t="str" cm="1">
        <f t="array" ref="AT76">_xlfn.IFS(OR(AND(NOT(OR($R76="",$T76="")),AND(AT$51&gt;=$R76,AT$51&lt;$T76)),AND(NOT(OR($V76="",$X76="",)),AND(AT$51&gt;=$V76,AT$51&lt;$X76)),AND(NOT(OR($Z76="",$AB76="")),AND(AT$51&gt;=$Z76,AT$51&lt;$AB76))),"",AND(AT$51&gt;=$L76,AT$51&lt;=$O76),"○",TRUE,"")</f>
        <v/>
      </c>
      <c r="AU76" s="349" t="str" cm="1">
        <f t="array" ref="AU76">_xlfn.IFS(OR(AND(NOT(OR($R76="",$T76="")),AND(AU$51&gt;=$R76,AU$51&lt;$T76)),AND(NOT(OR($V76="",$X76="",)),AND(AU$51&gt;=$V76,AU$51&lt;$X76)),AND(NOT(OR($Z76="",$AB76="")),AND(AU$51&gt;=$Z76,AU$51&lt;$AB76))),"",AND(AU$51&gt;=$L76,AU$51&lt;=$O76),"○",TRUE,"")</f>
        <v/>
      </c>
      <c r="AV76" s="349" t="str" cm="1">
        <f t="array" ref="AV76">_xlfn.IFS(OR(AND(NOT(OR($R76="",$T76="")),AND(AV$51&gt;=$R76,AV$51&lt;$T76)),AND(NOT(OR($V76="",$X76="",)),AND(AV$51&gt;=$V76,AV$51&lt;$X76)),AND(NOT(OR($Z76="",$AB76="")),AND(AV$51&gt;=$Z76,AV$51&lt;$AB76))),"",AND(AV$51&gt;=$L76,AV$51&lt;=$O76),"○",TRUE,"")</f>
        <v/>
      </c>
      <c r="AW76" s="349" t="str" cm="1">
        <f t="array" ref="AW76">_xlfn.IFS(OR(AND(NOT(OR($R76="",$T76="")),AND(AW$51&gt;=$R76,AW$51&lt;$T76)),AND(NOT(OR($V76="",$X76="",)),AND(AW$51&gt;=$V76,AW$51&lt;$X76)),AND(NOT(OR($Z76="",$AB76="")),AND(AW$51&gt;=$Z76,AW$51&lt;$AB76))),"",AND(AW$51&gt;=$L76,AW$51&lt;=$O76),"○",TRUE,"")</f>
        <v/>
      </c>
      <c r="AX76" s="349" t="str" cm="1">
        <f t="array" ref="AX76">_xlfn.IFS(OR(AND(NOT(OR($R76="",$T76="")),AND(AX$51&gt;=$R76,AX$51&lt;$T76)),AND(NOT(OR($V76="",$X76="",)),AND(AX$51&gt;=$V76,AX$51&lt;$X76)),AND(NOT(OR($Z76="",$AB76="")),AND(AX$51&gt;=$Z76,AX$51&lt;$AB76))),"",AND(AX$51&gt;=$L76,AX$51&lt;=$O76),"○",TRUE,"")</f>
        <v/>
      </c>
      <c r="AY76" s="349" t="str" cm="1">
        <f t="array" ref="AY76">_xlfn.IFS(OR(AND(NOT(OR($R76="",$T76="")),AND(AY$51&gt;=$R76,AY$51&lt;$T76)),AND(NOT(OR($V76="",$X76="",)),AND(AY$51&gt;=$V76,AY$51&lt;$X76)),AND(NOT(OR($Z76="",$AB76="")),AND(AY$51&gt;=$Z76,AY$51&lt;$AB76))),"",AND(AY$51&gt;=$L76,AY$51&lt;=$O76),"○",TRUE,"")</f>
        <v/>
      </c>
      <c r="AZ76" s="349" t="str" cm="1">
        <f t="array" ref="AZ76">_xlfn.IFS(OR(AND(NOT(OR($R76="",$T76="")),AND(AZ$51&gt;=$R76,AZ$51&lt;$T76)),AND(NOT(OR($V76="",$X76="",)),AND(AZ$51&gt;=$V76,AZ$51&lt;$X76)),AND(NOT(OR($Z76="",$AB76="")),AND(AZ$51&gt;=$Z76,AZ$51&lt;$AB76))),"",AND(AZ$51&gt;=$L76,AZ$51&lt;=$O76),"○",TRUE,"")</f>
        <v/>
      </c>
      <c r="BA76" s="349" t="str" cm="1">
        <f t="array" ref="BA76">_xlfn.IFS(OR(AND(NOT(OR($R76="",$T76="")),AND(BA$51&gt;=$R76,BA$51&lt;$T76)),AND(NOT(OR($V76="",$X76="",)),AND(BA$51&gt;=$V76,BA$51&lt;$X76)),AND(NOT(OR($Z76="",$AB76="")),AND(BA$51&gt;=$Z76,BA$51&lt;$AB76))),"",AND(BA$51&gt;=$L76,BA$51&lt;=$O76),"○",TRUE,"")</f>
        <v/>
      </c>
      <c r="BB76" s="349" t="str" cm="1">
        <f t="array" ref="BB76">_xlfn.IFS(OR(AND(NOT(OR($R76="",$T76="")),AND(BB$51&gt;=$R76,BB$51&lt;$T76)),AND(NOT(OR($V76="",$X76="",)),AND(BB$51&gt;=$V76,BB$51&lt;$X76)),AND(NOT(OR($Z76="",$AB76="")),AND(BB$51&gt;=$Z76,BB$51&lt;$AB76))),"",AND(BB$51&gt;=$L76,BB$51&lt;=$O76),"○",TRUE,"")</f>
        <v/>
      </c>
      <c r="BC76" s="349" t="str" cm="1">
        <f t="array" ref="BC76">_xlfn.IFS(OR(AND(NOT(OR($R76="",$T76="")),AND(BC$51&gt;=$R76,BC$51&lt;$T76)),AND(NOT(OR($V76="",$X76="",)),AND(BC$51&gt;=$V76,BC$51&lt;$X76)),AND(NOT(OR($Z76="",$AB76="")),AND(BC$51&gt;=$Z76,BC$51&lt;$AB76))),"",AND(BC$51&gt;=$L76,BC$51&lt;=$O76),"○",TRUE,"")</f>
        <v/>
      </c>
    </row>
    <row r="77" spans="1:55" x14ac:dyDescent="0.3">
      <c r="A77" s="417">
        <v>24</v>
      </c>
      <c r="B77" s="900"/>
      <c r="C77" s="901"/>
      <c r="D77" s="902"/>
      <c r="E77" s="900"/>
      <c r="F77" s="901"/>
      <c r="G77" s="901"/>
      <c r="H77" s="902"/>
      <c r="I77" s="901"/>
      <c r="J77" s="901"/>
      <c r="K77" s="901"/>
      <c r="L77" s="897"/>
      <c r="M77" s="897"/>
      <c r="N77" s="897"/>
      <c r="O77" s="897"/>
      <c r="P77" s="897"/>
      <c r="Q77" s="897"/>
      <c r="R77" s="897"/>
      <c r="S77" s="897"/>
      <c r="T77" s="897"/>
      <c r="U77" s="897"/>
      <c r="V77" s="897"/>
      <c r="W77" s="897"/>
      <c r="X77" s="897"/>
      <c r="Y77" s="897"/>
      <c r="Z77" s="897"/>
      <c r="AA77" s="897"/>
      <c r="AB77" s="898"/>
      <c r="AC77" s="899"/>
      <c r="AD77" s="350" t="str">
        <f t="shared" si="14"/>
        <v/>
      </c>
      <c r="AE77" s="349" t="str" cm="1">
        <f t="array" ref="AE77">_xlfn.IFS(OR(AND(NOT(OR($R77="",$T77="")),AND(AE$51&gt;=$R77,AE$51&lt;$T77)),AND(NOT(OR($V77="",$X77="",)),AND(AE$51&gt;=$V77,AE$51&lt;$X77)),AND(NOT(OR($Z77="",$AB77="")),AND(AE$51&gt;=$Z77,AE$51&lt;$AB77))),"",AND(AE$51&gt;=$L77,AE$51&lt;=$O77),"○",TRUE,"")</f>
        <v/>
      </c>
      <c r="AF77" s="349" t="str" cm="1">
        <f t="array" ref="AF77">_xlfn.IFS(OR(AND(NOT(OR($R77="",$T77="")),AND(AF$51&gt;=$R77,AF$51&lt;$T77)),AND(NOT(OR($V77="",$X77="",)),AND(AF$51&gt;=$V77,AF$51&lt;$X77)),AND(NOT(OR($Z77="",$AB77="")),AND(AF$51&gt;=$Z77,AF$51&lt;$AB77))),"",AND(AF$51&gt;=$L77,AF$51&lt;=$O77),"○",TRUE,"")</f>
        <v/>
      </c>
      <c r="AG77" s="349" t="str" cm="1">
        <f t="array" ref="AG77">_xlfn.IFS(OR(AND(NOT(OR($R77="",$T77="")),AND(AG$51&gt;=$R77,AG$51&lt;$T77)),AND(NOT(OR($V77="",$X77="",)),AND(AG$51&gt;=$V77,AG$51&lt;$X77)),AND(NOT(OR($Z77="",$AB77="")),AND(AG$51&gt;=$Z77,AG$51&lt;$AB77))),"",AND(AG$51&gt;=$L77,AG$51&lt;=$O77),"○",TRUE,"")</f>
        <v/>
      </c>
      <c r="AH77" s="349" t="str" cm="1">
        <f t="array" ref="AH77">_xlfn.IFS(OR(AND(NOT(OR($R77="",$T77="")),AND(AH$51&gt;=$R77,AH$51&lt;$T77)),AND(NOT(OR($V77="",$X77="",)),AND(AH$51&gt;=$V77,AH$51&lt;$X77)),AND(NOT(OR($Z77="",$AB77="")),AND(AH$51&gt;=$Z77,AH$51&lt;$AB77))),"",AND(AH$51&gt;=$L77,AH$51&lt;=$O77),"○",TRUE,"")</f>
        <v/>
      </c>
      <c r="AI77" s="349" t="str" cm="1">
        <f t="array" ref="AI77">_xlfn.IFS(OR(AND(NOT(OR($R77="",$T77="")),AND(AI$51&gt;=$R77,AI$51&lt;$T77)),AND(NOT(OR($V77="",$X77="",)),AND(AI$51&gt;=$V77,AI$51&lt;$X77)),AND(NOT(OR($Z77="",$AB77="")),AND(AI$51&gt;=$Z77,AI$51&lt;$AB77))),"",AND(AI$51&gt;=$L77,AI$51&lt;=$O77),"○",TRUE,"")</f>
        <v/>
      </c>
      <c r="AJ77" s="349" t="str" cm="1">
        <f t="array" ref="AJ77">_xlfn.IFS(OR(AND(NOT(OR($R77="",$T77="")),AND(AJ$51&gt;=$R77,AJ$51&lt;$T77)),AND(NOT(OR($V77="",$X77="",)),AND(AJ$51&gt;=$V77,AJ$51&lt;$X77)),AND(NOT(OR($Z77="",$AB77="")),AND(AJ$51&gt;=$Z77,AJ$51&lt;$AB77))),"",AND(AJ$51&gt;=$L77,AJ$51&lt;=$O77),"○",TRUE,"")</f>
        <v/>
      </c>
      <c r="AK77" s="349" t="str" cm="1">
        <f t="array" ref="AK77">_xlfn.IFS(OR(AND(NOT(OR($R77="",$T77="")),AND(AK$51&gt;=$R77,AK$51&lt;$T77)),AND(NOT(OR($V77="",$X77="",)),AND(AK$51&gt;=$V77,AK$51&lt;$X77)),AND(NOT(OR($Z77="",$AB77="")),AND(AK$51&gt;=$Z77,AK$51&lt;$AB77))),"",AND(AK$51&gt;=$L77,AK$51&lt;=$O77),"○",TRUE,"")</f>
        <v/>
      </c>
      <c r="AL77" s="349" t="str" cm="1">
        <f t="array" ref="AL77">_xlfn.IFS(OR(AND(NOT(OR($R77="",$T77="")),AND(AL$51&gt;=$R77,AL$51&lt;$T77)),AND(NOT(OR($V77="",$X77="",)),AND(AL$51&gt;=$V77,AL$51&lt;$X77)),AND(NOT(OR($Z77="",$AB77="")),AND(AL$51&gt;=$Z77,AL$51&lt;$AB77))),"",AND(AL$51&gt;=$L77,AL$51&lt;=$O77),"○",TRUE,"")</f>
        <v/>
      </c>
      <c r="AM77" s="349" t="str" cm="1">
        <f t="array" ref="AM77">_xlfn.IFS(OR(AND(NOT(OR($R77="",$T77="")),AND(AM$51&gt;=$R77,AM$51&lt;$T77)),AND(NOT(OR($V77="",$X77="",)),AND(AM$51&gt;=$V77,AM$51&lt;$X77)),AND(NOT(OR($Z77="",$AB77="")),AND(AM$51&gt;=$Z77,AM$51&lt;$AB77))),"",AND(AM$51&gt;=$L77,AM$51&lt;=$O77),"○",TRUE,"")</f>
        <v/>
      </c>
      <c r="AN77" s="349" t="str" cm="1">
        <f t="array" ref="AN77">_xlfn.IFS(OR(AND(NOT(OR($R77="",$T77="")),AND(AN$51&gt;=$R77,AN$51&lt;$T77)),AND(NOT(OR($V77="",$X77="",)),AND(AN$51&gt;=$V77,AN$51&lt;$X77)),AND(NOT(OR($Z77="",$AB77="")),AND(AN$51&gt;=$Z77,AN$51&lt;$AB77))),"",AND(AN$51&gt;=$L77,AN$51&lt;=$O77),"○",TRUE,"")</f>
        <v/>
      </c>
      <c r="AO77" s="349" t="str" cm="1">
        <f t="array" ref="AO77">_xlfn.IFS(OR(AND(NOT(OR($R77="",$T77="")),AND(AO$51&gt;=$R77,AO$51&lt;$T77)),AND(NOT(OR($V77="",$X77="",)),AND(AO$51&gt;=$V77,AO$51&lt;$X77)),AND(NOT(OR($Z77="",$AB77="")),AND(AO$51&gt;=$Z77,AO$51&lt;$AB77))),"",AND(AO$51&gt;=$L77,AO$51&lt;=$O77),"○",TRUE,"")</f>
        <v/>
      </c>
      <c r="AP77" s="349" t="str" cm="1">
        <f t="array" ref="AP77">_xlfn.IFS(OR(AND(NOT(OR($R77="",$T77="")),AND(AP$51&gt;=$R77,AP$51&lt;$T77)),AND(NOT(OR($V77="",$X77="",)),AND(AP$51&gt;=$V77,AP$51&lt;$X77)),AND(NOT(OR($Z77="",$AB77="")),AND(AP$51&gt;=$Z77,AP$51&lt;$AB77))),"",AND(AP$51&gt;=$L77,AP$51&lt;=$O77),"○",TRUE,"")</f>
        <v/>
      </c>
      <c r="AQ77" s="349" t="str" cm="1">
        <f t="array" ref="AQ77">_xlfn.IFS(OR(AND(NOT(OR($R77="",$T77="")),AND(AQ$51&gt;=$R77,AQ$51&lt;$T77)),AND(NOT(OR($V77="",$X77="",)),AND(AQ$51&gt;=$V77,AQ$51&lt;$X77)),AND(NOT(OR($Z77="",$AB77="")),AND(AQ$51&gt;=$Z77,AQ$51&lt;$AB77))),"",AND(AQ$51&gt;=$L77,AQ$51&lt;=$O77),"○",TRUE,"")</f>
        <v/>
      </c>
      <c r="AR77" s="349" t="str" cm="1">
        <f t="array" ref="AR77">_xlfn.IFS(OR(AND(NOT(OR($R77="",$T77="")),AND(AR$51&gt;=$R77,AR$51&lt;$T77)),AND(NOT(OR($V77="",$X77="",)),AND(AR$51&gt;=$V77,AR$51&lt;$X77)),AND(NOT(OR($Z77="",$AB77="")),AND(AR$51&gt;=$Z77,AR$51&lt;$AB77))),"",AND(AR$51&gt;=$L77,AR$51&lt;=$O77),"○",TRUE,"")</f>
        <v/>
      </c>
      <c r="AS77" s="349" t="str" cm="1">
        <f t="array" ref="AS77">_xlfn.IFS(OR(AND(NOT(OR($R77="",$T77="")),AND(AS$51&gt;=$R77,AS$51&lt;$T77)),AND(NOT(OR($V77="",$X77="",)),AND(AS$51&gt;=$V77,AS$51&lt;$X77)),AND(NOT(OR($Z77="",$AB77="")),AND(AS$51&gt;=$Z77,AS$51&lt;$AB77))),"",AND(AS$51&gt;=$L77,AS$51&lt;=$O77),"○",TRUE,"")</f>
        <v/>
      </c>
      <c r="AT77" s="349" t="str" cm="1">
        <f t="array" ref="AT77">_xlfn.IFS(OR(AND(NOT(OR($R77="",$T77="")),AND(AT$51&gt;=$R77,AT$51&lt;$T77)),AND(NOT(OR($V77="",$X77="",)),AND(AT$51&gt;=$V77,AT$51&lt;$X77)),AND(NOT(OR($Z77="",$AB77="")),AND(AT$51&gt;=$Z77,AT$51&lt;$AB77))),"",AND(AT$51&gt;=$L77,AT$51&lt;=$O77),"○",TRUE,"")</f>
        <v/>
      </c>
      <c r="AU77" s="349" t="str" cm="1">
        <f t="array" ref="AU77">_xlfn.IFS(OR(AND(NOT(OR($R77="",$T77="")),AND(AU$51&gt;=$R77,AU$51&lt;$T77)),AND(NOT(OR($V77="",$X77="",)),AND(AU$51&gt;=$V77,AU$51&lt;$X77)),AND(NOT(OR($Z77="",$AB77="")),AND(AU$51&gt;=$Z77,AU$51&lt;$AB77))),"",AND(AU$51&gt;=$L77,AU$51&lt;=$O77),"○",TRUE,"")</f>
        <v/>
      </c>
      <c r="AV77" s="349" t="str" cm="1">
        <f t="array" ref="AV77">_xlfn.IFS(OR(AND(NOT(OR($R77="",$T77="")),AND(AV$51&gt;=$R77,AV$51&lt;$T77)),AND(NOT(OR($V77="",$X77="",)),AND(AV$51&gt;=$V77,AV$51&lt;$X77)),AND(NOT(OR($Z77="",$AB77="")),AND(AV$51&gt;=$Z77,AV$51&lt;$AB77))),"",AND(AV$51&gt;=$L77,AV$51&lt;=$O77),"○",TRUE,"")</f>
        <v/>
      </c>
      <c r="AW77" s="349" t="str" cm="1">
        <f t="array" ref="AW77">_xlfn.IFS(OR(AND(NOT(OR($R77="",$T77="")),AND(AW$51&gt;=$R77,AW$51&lt;$T77)),AND(NOT(OR($V77="",$X77="",)),AND(AW$51&gt;=$V77,AW$51&lt;$X77)),AND(NOT(OR($Z77="",$AB77="")),AND(AW$51&gt;=$Z77,AW$51&lt;$AB77))),"",AND(AW$51&gt;=$L77,AW$51&lt;=$O77),"○",TRUE,"")</f>
        <v/>
      </c>
      <c r="AX77" s="349" t="str" cm="1">
        <f t="array" ref="AX77">_xlfn.IFS(OR(AND(NOT(OR($R77="",$T77="")),AND(AX$51&gt;=$R77,AX$51&lt;$T77)),AND(NOT(OR($V77="",$X77="",)),AND(AX$51&gt;=$V77,AX$51&lt;$X77)),AND(NOT(OR($Z77="",$AB77="")),AND(AX$51&gt;=$Z77,AX$51&lt;$AB77))),"",AND(AX$51&gt;=$L77,AX$51&lt;=$O77),"○",TRUE,"")</f>
        <v/>
      </c>
      <c r="AY77" s="349" t="str" cm="1">
        <f t="array" ref="AY77">_xlfn.IFS(OR(AND(NOT(OR($R77="",$T77="")),AND(AY$51&gt;=$R77,AY$51&lt;$T77)),AND(NOT(OR($V77="",$X77="",)),AND(AY$51&gt;=$V77,AY$51&lt;$X77)),AND(NOT(OR($Z77="",$AB77="")),AND(AY$51&gt;=$Z77,AY$51&lt;$AB77))),"",AND(AY$51&gt;=$L77,AY$51&lt;=$O77),"○",TRUE,"")</f>
        <v/>
      </c>
      <c r="AZ77" s="349" t="str" cm="1">
        <f t="array" ref="AZ77">_xlfn.IFS(OR(AND(NOT(OR($R77="",$T77="")),AND(AZ$51&gt;=$R77,AZ$51&lt;$T77)),AND(NOT(OR($V77="",$X77="",)),AND(AZ$51&gt;=$V77,AZ$51&lt;$X77)),AND(NOT(OR($Z77="",$AB77="")),AND(AZ$51&gt;=$Z77,AZ$51&lt;$AB77))),"",AND(AZ$51&gt;=$L77,AZ$51&lt;=$O77),"○",TRUE,"")</f>
        <v/>
      </c>
      <c r="BA77" s="349" t="str" cm="1">
        <f t="array" ref="BA77">_xlfn.IFS(OR(AND(NOT(OR($R77="",$T77="")),AND(BA$51&gt;=$R77,BA$51&lt;$T77)),AND(NOT(OR($V77="",$X77="",)),AND(BA$51&gt;=$V77,BA$51&lt;$X77)),AND(NOT(OR($Z77="",$AB77="")),AND(BA$51&gt;=$Z77,BA$51&lt;$AB77))),"",AND(BA$51&gt;=$L77,BA$51&lt;=$O77),"○",TRUE,"")</f>
        <v/>
      </c>
      <c r="BB77" s="349" t="str" cm="1">
        <f t="array" ref="BB77">_xlfn.IFS(OR(AND(NOT(OR($R77="",$T77="")),AND(BB$51&gt;=$R77,BB$51&lt;$T77)),AND(NOT(OR($V77="",$X77="",)),AND(BB$51&gt;=$V77,BB$51&lt;$X77)),AND(NOT(OR($Z77="",$AB77="")),AND(BB$51&gt;=$Z77,BB$51&lt;$AB77))),"",AND(BB$51&gt;=$L77,BB$51&lt;=$O77),"○",TRUE,"")</f>
        <v/>
      </c>
      <c r="BC77" s="349" t="str" cm="1">
        <f t="array" ref="BC77">_xlfn.IFS(OR(AND(NOT(OR($R77="",$T77="")),AND(BC$51&gt;=$R77,BC$51&lt;$T77)),AND(NOT(OR($V77="",$X77="",)),AND(BC$51&gt;=$V77,BC$51&lt;$X77)),AND(NOT(OR($Z77="",$AB77="")),AND(BC$51&gt;=$Z77,BC$51&lt;$AB77))),"",AND(BC$51&gt;=$L77,BC$51&lt;=$O77),"○",TRUE,"")</f>
        <v/>
      </c>
    </row>
    <row r="78" spans="1:55" x14ac:dyDescent="0.3">
      <c r="A78" s="417">
        <v>25</v>
      </c>
      <c r="B78" s="900"/>
      <c r="C78" s="901"/>
      <c r="D78" s="902"/>
      <c r="E78" s="900"/>
      <c r="F78" s="901"/>
      <c r="G78" s="901"/>
      <c r="H78" s="902"/>
      <c r="I78" s="901"/>
      <c r="J78" s="901"/>
      <c r="K78" s="901"/>
      <c r="L78" s="897"/>
      <c r="M78" s="897"/>
      <c r="N78" s="897"/>
      <c r="O78" s="897"/>
      <c r="P78" s="897"/>
      <c r="Q78" s="897"/>
      <c r="R78" s="897"/>
      <c r="S78" s="897"/>
      <c r="T78" s="897"/>
      <c r="U78" s="897"/>
      <c r="V78" s="897"/>
      <c r="W78" s="897"/>
      <c r="X78" s="897"/>
      <c r="Y78" s="897"/>
      <c r="Z78" s="897"/>
      <c r="AA78" s="897"/>
      <c r="AB78" s="898"/>
      <c r="AC78" s="899"/>
      <c r="AD78" s="350" t="str">
        <f t="shared" si="14"/>
        <v/>
      </c>
      <c r="AE78" s="349" t="str" cm="1">
        <f t="array" ref="AE78">_xlfn.IFS(OR(AND(NOT(OR($R78="",$T78="")),AND(AE$51&gt;=$R78,AE$51&lt;$T78)),AND(NOT(OR($V78="",$X78="",)),AND(AE$51&gt;=$V78,AE$51&lt;$X78)),AND(NOT(OR($Z78="",$AB78="")),AND(AE$51&gt;=$Z78,AE$51&lt;$AB78))),"",AND(AE$51&gt;=$L78,AE$51&lt;=$O78),"○",TRUE,"")</f>
        <v/>
      </c>
      <c r="AF78" s="349" t="str" cm="1">
        <f t="array" ref="AF78">_xlfn.IFS(OR(AND(NOT(OR($R78="",$T78="")),AND(AF$51&gt;=$R78,AF$51&lt;$T78)),AND(NOT(OR($V78="",$X78="",)),AND(AF$51&gt;=$V78,AF$51&lt;$X78)),AND(NOT(OR($Z78="",$AB78="")),AND(AF$51&gt;=$Z78,AF$51&lt;$AB78))),"",AND(AF$51&gt;=$L78,AF$51&lt;=$O78),"○",TRUE,"")</f>
        <v/>
      </c>
      <c r="AG78" s="349" t="str" cm="1">
        <f t="array" ref="AG78">_xlfn.IFS(OR(AND(NOT(OR($R78="",$T78="")),AND(AG$51&gt;=$R78,AG$51&lt;$T78)),AND(NOT(OR($V78="",$X78="",)),AND(AG$51&gt;=$V78,AG$51&lt;$X78)),AND(NOT(OR($Z78="",$AB78="")),AND(AG$51&gt;=$Z78,AG$51&lt;$AB78))),"",AND(AG$51&gt;=$L78,AG$51&lt;=$O78),"○",TRUE,"")</f>
        <v/>
      </c>
      <c r="AH78" s="349" t="str" cm="1">
        <f t="array" ref="AH78">_xlfn.IFS(OR(AND(NOT(OR($R78="",$T78="")),AND(AH$51&gt;=$R78,AH$51&lt;$T78)),AND(NOT(OR($V78="",$X78="",)),AND(AH$51&gt;=$V78,AH$51&lt;$X78)),AND(NOT(OR($Z78="",$AB78="")),AND(AH$51&gt;=$Z78,AH$51&lt;$AB78))),"",AND(AH$51&gt;=$L78,AH$51&lt;=$O78),"○",TRUE,"")</f>
        <v/>
      </c>
      <c r="AI78" s="349" t="str" cm="1">
        <f t="array" ref="AI78">_xlfn.IFS(OR(AND(NOT(OR($R78="",$T78="")),AND(AI$51&gt;=$R78,AI$51&lt;$T78)),AND(NOT(OR($V78="",$X78="",)),AND(AI$51&gt;=$V78,AI$51&lt;$X78)),AND(NOT(OR($Z78="",$AB78="")),AND(AI$51&gt;=$Z78,AI$51&lt;$AB78))),"",AND(AI$51&gt;=$L78,AI$51&lt;=$O78),"○",TRUE,"")</f>
        <v/>
      </c>
      <c r="AJ78" s="349" t="str" cm="1">
        <f t="array" ref="AJ78">_xlfn.IFS(OR(AND(NOT(OR($R78="",$T78="")),AND(AJ$51&gt;=$R78,AJ$51&lt;$T78)),AND(NOT(OR($V78="",$X78="",)),AND(AJ$51&gt;=$V78,AJ$51&lt;$X78)),AND(NOT(OR($Z78="",$AB78="")),AND(AJ$51&gt;=$Z78,AJ$51&lt;$AB78))),"",AND(AJ$51&gt;=$L78,AJ$51&lt;=$O78),"○",TRUE,"")</f>
        <v/>
      </c>
      <c r="AK78" s="349" t="str" cm="1">
        <f t="array" ref="AK78">_xlfn.IFS(OR(AND(NOT(OR($R78="",$T78="")),AND(AK$51&gt;=$R78,AK$51&lt;$T78)),AND(NOT(OR($V78="",$X78="",)),AND(AK$51&gt;=$V78,AK$51&lt;$X78)),AND(NOT(OR($Z78="",$AB78="")),AND(AK$51&gt;=$Z78,AK$51&lt;$AB78))),"",AND(AK$51&gt;=$L78,AK$51&lt;=$O78),"○",TRUE,"")</f>
        <v/>
      </c>
      <c r="AL78" s="349" t="str" cm="1">
        <f t="array" ref="AL78">_xlfn.IFS(OR(AND(NOT(OR($R78="",$T78="")),AND(AL$51&gt;=$R78,AL$51&lt;$T78)),AND(NOT(OR($V78="",$X78="",)),AND(AL$51&gt;=$V78,AL$51&lt;$X78)),AND(NOT(OR($Z78="",$AB78="")),AND(AL$51&gt;=$Z78,AL$51&lt;$AB78))),"",AND(AL$51&gt;=$L78,AL$51&lt;=$O78),"○",TRUE,"")</f>
        <v/>
      </c>
      <c r="AM78" s="349" t="str" cm="1">
        <f t="array" ref="AM78">_xlfn.IFS(OR(AND(NOT(OR($R78="",$T78="")),AND(AM$51&gt;=$R78,AM$51&lt;$T78)),AND(NOT(OR($V78="",$X78="",)),AND(AM$51&gt;=$V78,AM$51&lt;$X78)),AND(NOT(OR($Z78="",$AB78="")),AND(AM$51&gt;=$Z78,AM$51&lt;$AB78))),"",AND(AM$51&gt;=$L78,AM$51&lt;=$O78),"○",TRUE,"")</f>
        <v/>
      </c>
      <c r="AN78" s="349" t="str" cm="1">
        <f t="array" ref="AN78">_xlfn.IFS(OR(AND(NOT(OR($R78="",$T78="")),AND(AN$51&gt;=$R78,AN$51&lt;$T78)),AND(NOT(OR($V78="",$X78="",)),AND(AN$51&gt;=$V78,AN$51&lt;$X78)),AND(NOT(OR($Z78="",$AB78="")),AND(AN$51&gt;=$Z78,AN$51&lt;$AB78))),"",AND(AN$51&gt;=$L78,AN$51&lt;=$O78),"○",TRUE,"")</f>
        <v/>
      </c>
      <c r="AO78" s="349" t="str" cm="1">
        <f t="array" ref="AO78">_xlfn.IFS(OR(AND(NOT(OR($R78="",$T78="")),AND(AO$51&gt;=$R78,AO$51&lt;$T78)),AND(NOT(OR($V78="",$X78="",)),AND(AO$51&gt;=$V78,AO$51&lt;$X78)),AND(NOT(OR($Z78="",$AB78="")),AND(AO$51&gt;=$Z78,AO$51&lt;$AB78))),"",AND(AO$51&gt;=$L78,AO$51&lt;=$O78),"○",TRUE,"")</f>
        <v/>
      </c>
      <c r="AP78" s="349" t="str" cm="1">
        <f t="array" ref="AP78">_xlfn.IFS(OR(AND(NOT(OR($R78="",$T78="")),AND(AP$51&gt;=$R78,AP$51&lt;$T78)),AND(NOT(OR($V78="",$X78="",)),AND(AP$51&gt;=$V78,AP$51&lt;$X78)),AND(NOT(OR($Z78="",$AB78="")),AND(AP$51&gt;=$Z78,AP$51&lt;$AB78))),"",AND(AP$51&gt;=$L78,AP$51&lt;=$O78),"○",TRUE,"")</f>
        <v/>
      </c>
      <c r="AQ78" s="349" t="str" cm="1">
        <f t="array" ref="AQ78">_xlfn.IFS(OR(AND(NOT(OR($R78="",$T78="")),AND(AQ$51&gt;=$R78,AQ$51&lt;$T78)),AND(NOT(OR($V78="",$X78="",)),AND(AQ$51&gt;=$V78,AQ$51&lt;$X78)),AND(NOT(OR($Z78="",$AB78="")),AND(AQ$51&gt;=$Z78,AQ$51&lt;$AB78))),"",AND(AQ$51&gt;=$L78,AQ$51&lt;=$O78),"○",TRUE,"")</f>
        <v/>
      </c>
      <c r="AR78" s="349" t="str" cm="1">
        <f t="array" ref="AR78">_xlfn.IFS(OR(AND(NOT(OR($R78="",$T78="")),AND(AR$51&gt;=$R78,AR$51&lt;$T78)),AND(NOT(OR($V78="",$X78="",)),AND(AR$51&gt;=$V78,AR$51&lt;$X78)),AND(NOT(OR($Z78="",$AB78="")),AND(AR$51&gt;=$Z78,AR$51&lt;$AB78))),"",AND(AR$51&gt;=$L78,AR$51&lt;=$O78),"○",TRUE,"")</f>
        <v/>
      </c>
      <c r="AS78" s="349" t="str" cm="1">
        <f t="array" ref="AS78">_xlfn.IFS(OR(AND(NOT(OR($R78="",$T78="")),AND(AS$51&gt;=$R78,AS$51&lt;$T78)),AND(NOT(OR($V78="",$X78="",)),AND(AS$51&gt;=$V78,AS$51&lt;$X78)),AND(NOT(OR($Z78="",$AB78="")),AND(AS$51&gt;=$Z78,AS$51&lt;$AB78))),"",AND(AS$51&gt;=$L78,AS$51&lt;=$O78),"○",TRUE,"")</f>
        <v/>
      </c>
      <c r="AT78" s="349" t="str" cm="1">
        <f t="array" ref="AT78">_xlfn.IFS(OR(AND(NOT(OR($R78="",$T78="")),AND(AT$51&gt;=$R78,AT$51&lt;$T78)),AND(NOT(OR($V78="",$X78="",)),AND(AT$51&gt;=$V78,AT$51&lt;$X78)),AND(NOT(OR($Z78="",$AB78="")),AND(AT$51&gt;=$Z78,AT$51&lt;$AB78))),"",AND(AT$51&gt;=$L78,AT$51&lt;=$O78),"○",TRUE,"")</f>
        <v/>
      </c>
      <c r="AU78" s="349" t="str" cm="1">
        <f t="array" ref="AU78">_xlfn.IFS(OR(AND(NOT(OR($R78="",$T78="")),AND(AU$51&gt;=$R78,AU$51&lt;$T78)),AND(NOT(OR($V78="",$X78="",)),AND(AU$51&gt;=$V78,AU$51&lt;$X78)),AND(NOT(OR($Z78="",$AB78="")),AND(AU$51&gt;=$Z78,AU$51&lt;$AB78))),"",AND(AU$51&gt;=$L78,AU$51&lt;=$O78),"○",TRUE,"")</f>
        <v/>
      </c>
      <c r="AV78" s="349" t="str" cm="1">
        <f t="array" ref="AV78">_xlfn.IFS(OR(AND(NOT(OR($R78="",$T78="")),AND(AV$51&gt;=$R78,AV$51&lt;$T78)),AND(NOT(OR($V78="",$X78="",)),AND(AV$51&gt;=$V78,AV$51&lt;$X78)),AND(NOT(OR($Z78="",$AB78="")),AND(AV$51&gt;=$Z78,AV$51&lt;$AB78))),"",AND(AV$51&gt;=$L78,AV$51&lt;=$O78),"○",TRUE,"")</f>
        <v/>
      </c>
      <c r="AW78" s="349" t="str" cm="1">
        <f t="array" ref="AW78">_xlfn.IFS(OR(AND(NOT(OR($R78="",$T78="")),AND(AW$51&gt;=$R78,AW$51&lt;$T78)),AND(NOT(OR($V78="",$X78="",)),AND(AW$51&gt;=$V78,AW$51&lt;$X78)),AND(NOT(OR($Z78="",$AB78="")),AND(AW$51&gt;=$Z78,AW$51&lt;$AB78))),"",AND(AW$51&gt;=$L78,AW$51&lt;=$O78),"○",TRUE,"")</f>
        <v/>
      </c>
      <c r="AX78" s="349" t="str" cm="1">
        <f t="array" ref="AX78">_xlfn.IFS(OR(AND(NOT(OR($R78="",$T78="")),AND(AX$51&gt;=$R78,AX$51&lt;$T78)),AND(NOT(OR($V78="",$X78="",)),AND(AX$51&gt;=$V78,AX$51&lt;$X78)),AND(NOT(OR($Z78="",$AB78="")),AND(AX$51&gt;=$Z78,AX$51&lt;$AB78))),"",AND(AX$51&gt;=$L78,AX$51&lt;=$O78),"○",TRUE,"")</f>
        <v/>
      </c>
      <c r="AY78" s="349" t="str" cm="1">
        <f t="array" ref="AY78">_xlfn.IFS(OR(AND(NOT(OR($R78="",$T78="")),AND(AY$51&gt;=$R78,AY$51&lt;$T78)),AND(NOT(OR($V78="",$X78="",)),AND(AY$51&gt;=$V78,AY$51&lt;$X78)),AND(NOT(OR($Z78="",$AB78="")),AND(AY$51&gt;=$Z78,AY$51&lt;$AB78))),"",AND(AY$51&gt;=$L78,AY$51&lt;=$O78),"○",TRUE,"")</f>
        <v/>
      </c>
      <c r="AZ78" s="349" t="str" cm="1">
        <f t="array" ref="AZ78">_xlfn.IFS(OR(AND(NOT(OR($R78="",$T78="")),AND(AZ$51&gt;=$R78,AZ$51&lt;$T78)),AND(NOT(OR($V78="",$X78="",)),AND(AZ$51&gt;=$V78,AZ$51&lt;$X78)),AND(NOT(OR($Z78="",$AB78="")),AND(AZ$51&gt;=$Z78,AZ$51&lt;$AB78))),"",AND(AZ$51&gt;=$L78,AZ$51&lt;=$O78),"○",TRUE,"")</f>
        <v/>
      </c>
      <c r="BA78" s="349" t="str" cm="1">
        <f t="array" ref="BA78">_xlfn.IFS(OR(AND(NOT(OR($R78="",$T78="")),AND(BA$51&gt;=$R78,BA$51&lt;$T78)),AND(NOT(OR($V78="",$X78="",)),AND(BA$51&gt;=$V78,BA$51&lt;$X78)),AND(NOT(OR($Z78="",$AB78="")),AND(BA$51&gt;=$Z78,BA$51&lt;$AB78))),"",AND(BA$51&gt;=$L78,BA$51&lt;=$O78),"○",TRUE,"")</f>
        <v/>
      </c>
      <c r="BB78" s="349" t="str" cm="1">
        <f t="array" ref="BB78">_xlfn.IFS(OR(AND(NOT(OR($R78="",$T78="")),AND(BB$51&gt;=$R78,BB$51&lt;$T78)),AND(NOT(OR($V78="",$X78="",)),AND(BB$51&gt;=$V78,BB$51&lt;$X78)),AND(NOT(OR($Z78="",$AB78="")),AND(BB$51&gt;=$Z78,BB$51&lt;$AB78))),"",AND(BB$51&gt;=$L78,BB$51&lt;=$O78),"○",TRUE,"")</f>
        <v/>
      </c>
      <c r="BC78" s="349" t="str" cm="1">
        <f t="array" ref="BC78">_xlfn.IFS(OR(AND(NOT(OR($R78="",$T78="")),AND(BC$51&gt;=$R78,BC$51&lt;$T78)),AND(NOT(OR($V78="",$X78="",)),AND(BC$51&gt;=$V78,BC$51&lt;$X78)),AND(NOT(OR($Z78="",$AB78="")),AND(BC$51&gt;=$Z78,BC$51&lt;$AB78))),"",AND(BC$51&gt;=$L78,BC$51&lt;=$O78),"○",TRUE,"")</f>
        <v/>
      </c>
    </row>
    <row r="79" spans="1:55" x14ac:dyDescent="0.3">
      <c r="A79" s="417">
        <v>26</v>
      </c>
      <c r="B79" s="900"/>
      <c r="C79" s="901"/>
      <c r="D79" s="902"/>
      <c r="E79" s="900"/>
      <c r="F79" s="901"/>
      <c r="G79" s="901"/>
      <c r="H79" s="902"/>
      <c r="I79" s="901"/>
      <c r="J79" s="901"/>
      <c r="K79" s="901"/>
      <c r="L79" s="897"/>
      <c r="M79" s="897"/>
      <c r="N79" s="897"/>
      <c r="O79" s="897"/>
      <c r="P79" s="897"/>
      <c r="Q79" s="897"/>
      <c r="R79" s="897"/>
      <c r="S79" s="897"/>
      <c r="T79" s="897"/>
      <c r="U79" s="897"/>
      <c r="V79" s="897"/>
      <c r="W79" s="897"/>
      <c r="X79" s="897"/>
      <c r="Y79" s="897"/>
      <c r="Z79" s="897"/>
      <c r="AA79" s="897"/>
      <c r="AB79" s="898"/>
      <c r="AC79" s="899"/>
      <c r="AD79" s="350" t="str">
        <f t="shared" si="14"/>
        <v/>
      </c>
      <c r="AE79" s="349" t="str" cm="1">
        <f t="array" ref="AE79">_xlfn.IFS(OR(AND(NOT(OR($R79="",$T79="")),AND(AE$51&gt;=$R79,AE$51&lt;$T79)),AND(NOT(OR($V79="",$X79="",)),AND(AE$51&gt;=$V79,AE$51&lt;$X79)),AND(NOT(OR($Z79="",$AB79="")),AND(AE$51&gt;=$Z79,AE$51&lt;$AB79))),"",AND(AE$51&gt;=$L79,AE$51&lt;=$O79),"○",TRUE,"")</f>
        <v/>
      </c>
      <c r="AF79" s="349" t="str" cm="1">
        <f t="array" ref="AF79">_xlfn.IFS(OR(AND(NOT(OR($R79="",$T79="")),AND(AF$51&gt;=$R79,AF$51&lt;$T79)),AND(NOT(OR($V79="",$X79="",)),AND(AF$51&gt;=$V79,AF$51&lt;$X79)),AND(NOT(OR($Z79="",$AB79="")),AND(AF$51&gt;=$Z79,AF$51&lt;$AB79))),"",AND(AF$51&gt;=$L79,AF$51&lt;=$O79),"○",TRUE,"")</f>
        <v/>
      </c>
      <c r="AG79" s="349" t="str" cm="1">
        <f t="array" ref="AG79">_xlfn.IFS(OR(AND(NOT(OR($R79="",$T79="")),AND(AG$51&gt;=$R79,AG$51&lt;$T79)),AND(NOT(OR($V79="",$X79="",)),AND(AG$51&gt;=$V79,AG$51&lt;$X79)),AND(NOT(OR($Z79="",$AB79="")),AND(AG$51&gt;=$Z79,AG$51&lt;$AB79))),"",AND(AG$51&gt;=$L79,AG$51&lt;=$O79),"○",TRUE,"")</f>
        <v/>
      </c>
      <c r="AH79" s="349" t="str" cm="1">
        <f t="array" ref="AH79">_xlfn.IFS(OR(AND(NOT(OR($R79="",$T79="")),AND(AH$51&gt;=$R79,AH$51&lt;$T79)),AND(NOT(OR($V79="",$X79="",)),AND(AH$51&gt;=$V79,AH$51&lt;$X79)),AND(NOT(OR($Z79="",$AB79="")),AND(AH$51&gt;=$Z79,AH$51&lt;$AB79))),"",AND(AH$51&gt;=$L79,AH$51&lt;=$O79),"○",TRUE,"")</f>
        <v/>
      </c>
      <c r="AI79" s="349" t="str" cm="1">
        <f t="array" ref="AI79">_xlfn.IFS(OR(AND(NOT(OR($R79="",$T79="")),AND(AI$51&gt;=$R79,AI$51&lt;$T79)),AND(NOT(OR($V79="",$X79="",)),AND(AI$51&gt;=$V79,AI$51&lt;$X79)),AND(NOT(OR($Z79="",$AB79="")),AND(AI$51&gt;=$Z79,AI$51&lt;$AB79))),"",AND(AI$51&gt;=$L79,AI$51&lt;=$O79),"○",TRUE,"")</f>
        <v/>
      </c>
      <c r="AJ79" s="349" t="str" cm="1">
        <f t="array" ref="AJ79">_xlfn.IFS(OR(AND(NOT(OR($R79="",$T79="")),AND(AJ$51&gt;=$R79,AJ$51&lt;$T79)),AND(NOT(OR($V79="",$X79="",)),AND(AJ$51&gt;=$V79,AJ$51&lt;$X79)),AND(NOT(OR($Z79="",$AB79="")),AND(AJ$51&gt;=$Z79,AJ$51&lt;$AB79))),"",AND(AJ$51&gt;=$L79,AJ$51&lt;=$O79),"○",TRUE,"")</f>
        <v/>
      </c>
      <c r="AK79" s="349" t="str" cm="1">
        <f t="array" ref="AK79">_xlfn.IFS(OR(AND(NOT(OR($R79="",$T79="")),AND(AK$51&gt;=$R79,AK$51&lt;$T79)),AND(NOT(OR($V79="",$X79="",)),AND(AK$51&gt;=$V79,AK$51&lt;$X79)),AND(NOT(OR($Z79="",$AB79="")),AND(AK$51&gt;=$Z79,AK$51&lt;$AB79))),"",AND(AK$51&gt;=$L79,AK$51&lt;=$O79),"○",TRUE,"")</f>
        <v/>
      </c>
      <c r="AL79" s="349" t="str" cm="1">
        <f t="array" ref="AL79">_xlfn.IFS(OR(AND(NOT(OR($R79="",$T79="")),AND(AL$51&gt;=$R79,AL$51&lt;$T79)),AND(NOT(OR($V79="",$X79="",)),AND(AL$51&gt;=$V79,AL$51&lt;$X79)),AND(NOT(OR($Z79="",$AB79="")),AND(AL$51&gt;=$Z79,AL$51&lt;$AB79))),"",AND(AL$51&gt;=$L79,AL$51&lt;=$O79),"○",TRUE,"")</f>
        <v/>
      </c>
      <c r="AM79" s="349" t="str" cm="1">
        <f t="array" ref="AM79">_xlfn.IFS(OR(AND(NOT(OR($R79="",$T79="")),AND(AM$51&gt;=$R79,AM$51&lt;$T79)),AND(NOT(OR($V79="",$X79="",)),AND(AM$51&gt;=$V79,AM$51&lt;$X79)),AND(NOT(OR($Z79="",$AB79="")),AND(AM$51&gt;=$Z79,AM$51&lt;$AB79))),"",AND(AM$51&gt;=$L79,AM$51&lt;=$O79),"○",TRUE,"")</f>
        <v/>
      </c>
      <c r="AN79" s="349" t="str" cm="1">
        <f t="array" ref="AN79">_xlfn.IFS(OR(AND(NOT(OR($R79="",$T79="")),AND(AN$51&gt;=$R79,AN$51&lt;$T79)),AND(NOT(OR($V79="",$X79="",)),AND(AN$51&gt;=$V79,AN$51&lt;$X79)),AND(NOT(OR($Z79="",$AB79="")),AND(AN$51&gt;=$Z79,AN$51&lt;$AB79))),"",AND(AN$51&gt;=$L79,AN$51&lt;=$O79),"○",TRUE,"")</f>
        <v/>
      </c>
      <c r="AO79" s="349" t="str" cm="1">
        <f t="array" ref="AO79">_xlfn.IFS(OR(AND(NOT(OR($R79="",$T79="")),AND(AO$51&gt;=$R79,AO$51&lt;$T79)),AND(NOT(OR($V79="",$X79="",)),AND(AO$51&gt;=$V79,AO$51&lt;$X79)),AND(NOT(OR($Z79="",$AB79="")),AND(AO$51&gt;=$Z79,AO$51&lt;$AB79))),"",AND(AO$51&gt;=$L79,AO$51&lt;=$O79),"○",TRUE,"")</f>
        <v/>
      </c>
      <c r="AP79" s="349" t="str" cm="1">
        <f t="array" ref="AP79">_xlfn.IFS(OR(AND(NOT(OR($R79="",$T79="")),AND(AP$51&gt;=$R79,AP$51&lt;$T79)),AND(NOT(OR($V79="",$X79="",)),AND(AP$51&gt;=$V79,AP$51&lt;$X79)),AND(NOT(OR($Z79="",$AB79="")),AND(AP$51&gt;=$Z79,AP$51&lt;$AB79))),"",AND(AP$51&gt;=$L79,AP$51&lt;=$O79),"○",TRUE,"")</f>
        <v/>
      </c>
      <c r="AQ79" s="349" t="str" cm="1">
        <f t="array" ref="AQ79">_xlfn.IFS(OR(AND(NOT(OR($R79="",$T79="")),AND(AQ$51&gt;=$R79,AQ$51&lt;$T79)),AND(NOT(OR($V79="",$X79="",)),AND(AQ$51&gt;=$V79,AQ$51&lt;$X79)),AND(NOT(OR($Z79="",$AB79="")),AND(AQ$51&gt;=$Z79,AQ$51&lt;$AB79))),"",AND(AQ$51&gt;=$L79,AQ$51&lt;=$O79),"○",TRUE,"")</f>
        <v/>
      </c>
      <c r="AR79" s="349" t="str" cm="1">
        <f t="array" ref="AR79">_xlfn.IFS(OR(AND(NOT(OR($R79="",$T79="")),AND(AR$51&gt;=$R79,AR$51&lt;$T79)),AND(NOT(OR($V79="",$X79="",)),AND(AR$51&gt;=$V79,AR$51&lt;$X79)),AND(NOT(OR($Z79="",$AB79="")),AND(AR$51&gt;=$Z79,AR$51&lt;$AB79))),"",AND(AR$51&gt;=$L79,AR$51&lt;=$O79),"○",TRUE,"")</f>
        <v/>
      </c>
      <c r="AS79" s="349" t="str" cm="1">
        <f t="array" ref="AS79">_xlfn.IFS(OR(AND(NOT(OR($R79="",$T79="")),AND(AS$51&gt;=$R79,AS$51&lt;$T79)),AND(NOT(OR($V79="",$X79="",)),AND(AS$51&gt;=$V79,AS$51&lt;$X79)),AND(NOT(OR($Z79="",$AB79="")),AND(AS$51&gt;=$Z79,AS$51&lt;$AB79))),"",AND(AS$51&gt;=$L79,AS$51&lt;=$O79),"○",TRUE,"")</f>
        <v/>
      </c>
      <c r="AT79" s="349" t="str" cm="1">
        <f t="array" ref="AT79">_xlfn.IFS(OR(AND(NOT(OR($R79="",$T79="")),AND(AT$51&gt;=$R79,AT$51&lt;$T79)),AND(NOT(OR($V79="",$X79="",)),AND(AT$51&gt;=$V79,AT$51&lt;$X79)),AND(NOT(OR($Z79="",$AB79="")),AND(AT$51&gt;=$Z79,AT$51&lt;$AB79))),"",AND(AT$51&gt;=$L79,AT$51&lt;=$O79),"○",TRUE,"")</f>
        <v/>
      </c>
      <c r="AU79" s="349" t="str" cm="1">
        <f t="array" ref="AU79">_xlfn.IFS(OR(AND(NOT(OR($R79="",$T79="")),AND(AU$51&gt;=$R79,AU$51&lt;$T79)),AND(NOT(OR($V79="",$X79="",)),AND(AU$51&gt;=$V79,AU$51&lt;$X79)),AND(NOT(OR($Z79="",$AB79="")),AND(AU$51&gt;=$Z79,AU$51&lt;$AB79))),"",AND(AU$51&gt;=$L79,AU$51&lt;=$O79),"○",TRUE,"")</f>
        <v/>
      </c>
      <c r="AV79" s="349" t="str" cm="1">
        <f t="array" ref="AV79">_xlfn.IFS(OR(AND(NOT(OR($R79="",$T79="")),AND(AV$51&gt;=$R79,AV$51&lt;$T79)),AND(NOT(OR($V79="",$X79="",)),AND(AV$51&gt;=$V79,AV$51&lt;$X79)),AND(NOT(OR($Z79="",$AB79="")),AND(AV$51&gt;=$Z79,AV$51&lt;$AB79))),"",AND(AV$51&gt;=$L79,AV$51&lt;=$O79),"○",TRUE,"")</f>
        <v/>
      </c>
      <c r="AW79" s="349" t="str" cm="1">
        <f t="array" ref="AW79">_xlfn.IFS(OR(AND(NOT(OR($R79="",$T79="")),AND(AW$51&gt;=$R79,AW$51&lt;$T79)),AND(NOT(OR($V79="",$X79="",)),AND(AW$51&gt;=$V79,AW$51&lt;$X79)),AND(NOT(OR($Z79="",$AB79="")),AND(AW$51&gt;=$Z79,AW$51&lt;$AB79))),"",AND(AW$51&gt;=$L79,AW$51&lt;=$O79),"○",TRUE,"")</f>
        <v/>
      </c>
      <c r="AX79" s="349" t="str" cm="1">
        <f t="array" ref="AX79">_xlfn.IFS(OR(AND(NOT(OR($R79="",$T79="")),AND(AX$51&gt;=$R79,AX$51&lt;$T79)),AND(NOT(OR($V79="",$X79="",)),AND(AX$51&gt;=$V79,AX$51&lt;$X79)),AND(NOT(OR($Z79="",$AB79="")),AND(AX$51&gt;=$Z79,AX$51&lt;$AB79))),"",AND(AX$51&gt;=$L79,AX$51&lt;=$O79),"○",TRUE,"")</f>
        <v/>
      </c>
      <c r="AY79" s="349" t="str" cm="1">
        <f t="array" ref="AY79">_xlfn.IFS(OR(AND(NOT(OR($R79="",$T79="")),AND(AY$51&gt;=$R79,AY$51&lt;$T79)),AND(NOT(OR($V79="",$X79="",)),AND(AY$51&gt;=$V79,AY$51&lt;$X79)),AND(NOT(OR($Z79="",$AB79="")),AND(AY$51&gt;=$Z79,AY$51&lt;$AB79))),"",AND(AY$51&gt;=$L79,AY$51&lt;=$O79),"○",TRUE,"")</f>
        <v/>
      </c>
      <c r="AZ79" s="349" t="str" cm="1">
        <f t="array" ref="AZ79">_xlfn.IFS(OR(AND(NOT(OR($R79="",$T79="")),AND(AZ$51&gt;=$R79,AZ$51&lt;$T79)),AND(NOT(OR($V79="",$X79="",)),AND(AZ$51&gt;=$V79,AZ$51&lt;$X79)),AND(NOT(OR($Z79="",$AB79="")),AND(AZ$51&gt;=$Z79,AZ$51&lt;$AB79))),"",AND(AZ$51&gt;=$L79,AZ$51&lt;=$O79),"○",TRUE,"")</f>
        <v/>
      </c>
      <c r="BA79" s="349" t="str" cm="1">
        <f t="array" ref="BA79">_xlfn.IFS(OR(AND(NOT(OR($R79="",$T79="")),AND(BA$51&gt;=$R79,BA$51&lt;$T79)),AND(NOT(OR($V79="",$X79="",)),AND(BA$51&gt;=$V79,BA$51&lt;$X79)),AND(NOT(OR($Z79="",$AB79="")),AND(BA$51&gt;=$Z79,BA$51&lt;$AB79))),"",AND(BA$51&gt;=$L79,BA$51&lt;=$O79),"○",TRUE,"")</f>
        <v/>
      </c>
      <c r="BB79" s="349" t="str" cm="1">
        <f t="array" ref="BB79">_xlfn.IFS(OR(AND(NOT(OR($R79="",$T79="")),AND(BB$51&gt;=$R79,BB$51&lt;$T79)),AND(NOT(OR($V79="",$X79="",)),AND(BB$51&gt;=$V79,BB$51&lt;$X79)),AND(NOT(OR($Z79="",$AB79="")),AND(BB$51&gt;=$Z79,BB$51&lt;$AB79))),"",AND(BB$51&gt;=$L79,BB$51&lt;=$O79),"○",TRUE,"")</f>
        <v/>
      </c>
      <c r="BC79" s="349" t="str" cm="1">
        <f t="array" ref="BC79">_xlfn.IFS(OR(AND(NOT(OR($R79="",$T79="")),AND(BC$51&gt;=$R79,BC$51&lt;$T79)),AND(NOT(OR($V79="",$X79="",)),AND(BC$51&gt;=$V79,BC$51&lt;$X79)),AND(NOT(OR($Z79="",$AB79="")),AND(BC$51&gt;=$Z79,BC$51&lt;$AB79))),"",AND(BC$51&gt;=$L79,BC$51&lt;=$O79),"○",TRUE,"")</f>
        <v/>
      </c>
    </row>
    <row r="80" spans="1:55" x14ac:dyDescent="0.3">
      <c r="A80" s="417">
        <v>27</v>
      </c>
      <c r="B80" s="900"/>
      <c r="C80" s="901"/>
      <c r="D80" s="902"/>
      <c r="E80" s="900"/>
      <c r="F80" s="901"/>
      <c r="G80" s="901"/>
      <c r="H80" s="902"/>
      <c r="I80" s="901"/>
      <c r="J80" s="901"/>
      <c r="K80" s="901"/>
      <c r="L80" s="897"/>
      <c r="M80" s="897"/>
      <c r="N80" s="897"/>
      <c r="O80" s="897"/>
      <c r="P80" s="897"/>
      <c r="Q80" s="897"/>
      <c r="R80" s="897"/>
      <c r="S80" s="897"/>
      <c r="T80" s="897"/>
      <c r="U80" s="897"/>
      <c r="V80" s="897"/>
      <c r="W80" s="897"/>
      <c r="X80" s="897"/>
      <c r="Y80" s="897"/>
      <c r="Z80" s="897"/>
      <c r="AA80" s="897"/>
      <c r="AB80" s="898"/>
      <c r="AC80" s="899"/>
      <c r="AD80" s="350" t="str">
        <f t="shared" si="14"/>
        <v/>
      </c>
      <c r="AE80" s="349" t="str" cm="1">
        <f t="array" ref="AE80">_xlfn.IFS(OR(AND(NOT(OR($R80="",$T80="")),AND(AE$51&gt;=$R80,AE$51&lt;$T80)),AND(NOT(OR($V80="",$X80="",)),AND(AE$51&gt;=$V80,AE$51&lt;$X80)),AND(NOT(OR($Z80="",$AB80="")),AND(AE$51&gt;=$Z80,AE$51&lt;$AB80))),"",AND(AE$51&gt;=$L80,AE$51&lt;=$O80),"○",TRUE,"")</f>
        <v/>
      </c>
      <c r="AF80" s="349" t="str" cm="1">
        <f t="array" ref="AF80">_xlfn.IFS(OR(AND(NOT(OR($R80="",$T80="")),AND(AF$51&gt;=$R80,AF$51&lt;$T80)),AND(NOT(OR($V80="",$X80="",)),AND(AF$51&gt;=$V80,AF$51&lt;$X80)),AND(NOT(OR($Z80="",$AB80="")),AND(AF$51&gt;=$Z80,AF$51&lt;$AB80))),"",AND(AF$51&gt;=$L80,AF$51&lt;=$O80),"○",TRUE,"")</f>
        <v/>
      </c>
      <c r="AG80" s="349" t="str" cm="1">
        <f t="array" ref="AG80">_xlfn.IFS(OR(AND(NOT(OR($R80="",$T80="")),AND(AG$51&gt;=$R80,AG$51&lt;$T80)),AND(NOT(OR($V80="",$X80="",)),AND(AG$51&gt;=$V80,AG$51&lt;$X80)),AND(NOT(OR($Z80="",$AB80="")),AND(AG$51&gt;=$Z80,AG$51&lt;$AB80))),"",AND(AG$51&gt;=$L80,AG$51&lt;=$O80),"○",TRUE,"")</f>
        <v/>
      </c>
      <c r="AH80" s="349" t="str" cm="1">
        <f t="array" ref="AH80">_xlfn.IFS(OR(AND(NOT(OR($R80="",$T80="")),AND(AH$51&gt;=$R80,AH$51&lt;$T80)),AND(NOT(OR($V80="",$X80="",)),AND(AH$51&gt;=$V80,AH$51&lt;$X80)),AND(NOT(OR($Z80="",$AB80="")),AND(AH$51&gt;=$Z80,AH$51&lt;$AB80))),"",AND(AH$51&gt;=$L80,AH$51&lt;=$O80),"○",TRUE,"")</f>
        <v/>
      </c>
      <c r="AI80" s="349" t="str" cm="1">
        <f t="array" ref="AI80">_xlfn.IFS(OR(AND(NOT(OR($R80="",$T80="")),AND(AI$51&gt;=$R80,AI$51&lt;$T80)),AND(NOT(OR($V80="",$X80="",)),AND(AI$51&gt;=$V80,AI$51&lt;$X80)),AND(NOT(OR($Z80="",$AB80="")),AND(AI$51&gt;=$Z80,AI$51&lt;$AB80))),"",AND(AI$51&gt;=$L80,AI$51&lt;=$O80),"○",TRUE,"")</f>
        <v/>
      </c>
      <c r="AJ80" s="349" t="str" cm="1">
        <f t="array" ref="AJ80">_xlfn.IFS(OR(AND(NOT(OR($R80="",$T80="")),AND(AJ$51&gt;=$R80,AJ$51&lt;$T80)),AND(NOT(OR($V80="",$X80="",)),AND(AJ$51&gt;=$V80,AJ$51&lt;$X80)),AND(NOT(OR($Z80="",$AB80="")),AND(AJ$51&gt;=$Z80,AJ$51&lt;$AB80))),"",AND(AJ$51&gt;=$L80,AJ$51&lt;=$O80),"○",TRUE,"")</f>
        <v/>
      </c>
      <c r="AK80" s="349" t="str" cm="1">
        <f t="array" ref="AK80">_xlfn.IFS(OR(AND(NOT(OR($R80="",$T80="")),AND(AK$51&gt;=$R80,AK$51&lt;$T80)),AND(NOT(OR($V80="",$X80="",)),AND(AK$51&gt;=$V80,AK$51&lt;$X80)),AND(NOT(OR($Z80="",$AB80="")),AND(AK$51&gt;=$Z80,AK$51&lt;$AB80))),"",AND(AK$51&gt;=$L80,AK$51&lt;=$O80),"○",TRUE,"")</f>
        <v/>
      </c>
      <c r="AL80" s="349" t="str" cm="1">
        <f t="array" ref="AL80">_xlfn.IFS(OR(AND(NOT(OR($R80="",$T80="")),AND(AL$51&gt;=$R80,AL$51&lt;$T80)),AND(NOT(OR($V80="",$X80="",)),AND(AL$51&gt;=$V80,AL$51&lt;$X80)),AND(NOT(OR($Z80="",$AB80="")),AND(AL$51&gt;=$Z80,AL$51&lt;$AB80))),"",AND(AL$51&gt;=$L80,AL$51&lt;=$O80),"○",TRUE,"")</f>
        <v/>
      </c>
      <c r="AM80" s="349" t="str" cm="1">
        <f t="array" ref="AM80">_xlfn.IFS(OR(AND(NOT(OR($R80="",$T80="")),AND(AM$51&gt;=$R80,AM$51&lt;$T80)),AND(NOT(OR($V80="",$X80="",)),AND(AM$51&gt;=$V80,AM$51&lt;$X80)),AND(NOT(OR($Z80="",$AB80="")),AND(AM$51&gt;=$Z80,AM$51&lt;$AB80))),"",AND(AM$51&gt;=$L80,AM$51&lt;=$O80),"○",TRUE,"")</f>
        <v/>
      </c>
      <c r="AN80" s="349" t="str" cm="1">
        <f t="array" ref="AN80">_xlfn.IFS(OR(AND(NOT(OR($R80="",$T80="")),AND(AN$51&gt;=$R80,AN$51&lt;$T80)),AND(NOT(OR($V80="",$X80="",)),AND(AN$51&gt;=$V80,AN$51&lt;$X80)),AND(NOT(OR($Z80="",$AB80="")),AND(AN$51&gt;=$Z80,AN$51&lt;$AB80))),"",AND(AN$51&gt;=$L80,AN$51&lt;=$O80),"○",TRUE,"")</f>
        <v/>
      </c>
      <c r="AO80" s="349" t="str" cm="1">
        <f t="array" ref="AO80">_xlfn.IFS(OR(AND(NOT(OR($R80="",$T80="")),AND(AO$51&gt;=$R80,AO$51&lt;$T80)),AND(NOT(OR($V80="",$X80="",)),AND(AO$51&gt;=$V80,AO$51&lt;$X80)),AND(NOT(OR($Z80="",$AB80="")),AND(AO$51&gt;=$Z80,AO$51&lt;$AB80))),"",AND(AO$51&gt;=$L80,AO$51&lt;=$O80),"○",TRUE,"")</f>
        <v/>
      </c>
      <c r="AP80" s="349" t="str" cm="1">
        <f t="array" ref="AP80">_xlfn.IFS(OR(AND(NOT(OR($R80="",$T80="")),AND(AP$51&gt;=$R80,AP$51&lt;$T80)),AND(NOT(OR($V80="",$X80="",)),AND(AP$51&gt;=$V80,AP$51&lt;$X80)),AND(NOT(OR($Z80="",$AB80="")),AND(AP$51&gt;=$Z80,AP$51&lt;$AB80))),"",AND(AP$51&gt;=$L80,AP$51&lt;=$O80),"○",TRUE,"")</f>
        <v/>
      </c>
      <c r="AQ80" s="349" t="str" cm="1">
        <f t="array" ref="AQ80">_xlfn.IFS(OR(AND(NOT(OR($R80="",$T80="")),AND(AQ$51&gt;=$R80,AQ$51&lt;$T80)),AND(NOT(OR($V80="",$X80="",)),AND(AQ$51&gt;=$V80,AQ$51&lt;$X80)),AND(NOT(OR($Z80="",$AB80="")),AND(AQ$51&gt;=$Z80,AQ$51&lt;$AB80))),"",AND(AQ$51&gt;=$L80,AQ$51&lt;=$O80),"○",TRUE,"")</f>
        <v/>
      </c>
      <c r="AR80" s="349" t="str" cm="1">
        <f t="array" ref="AR80">_xlfn.IFS(OR(AND(NOT(OR($R80="",$T80="")),AND(AR$51&gt;=$R80,AR$51&lt;$T80)),AND(NOT(OR($V80="",$X80="",)),AND(AR$51&gt;=$V80,AR$51&lt;$X80)),AND(NOT(OR($Z80="",$AB80="")),AND(AR$51&gt;=$Z80,AR$51&lt;$AB80))),"",AND(AR$51&gt;=$L80,AR$51&lt;=$O80),"○",TRUE,"")</f>
        <v/>
      </c>
      <c r="AS80" s="349" t="str" cm="1">
        <f t="array" ref="AS80">_xlfn.IFS(OR(AND(NOT(OR($R80="",$T80="")),AND(AS$51&gt;=$R80,AS$51&lt;$T80)),AND(NOT(OR($V80="",$X80="",)),AND(AS$51&gt;=$V80,AS$51&lt;$X80)),AND(NOT(OR($Z80="",$AB80="")),AND(AS$51&gt;=$Z80,AS$51&lt;$AB80))),"",AND(AS$51&gt;=$L80,AS$51&lt;=$O80),"○",TRUE,"")</f>
        <v/>
      </c>
      <c r="AT80" s="349" t="str" cm="1">
        <f t="array" ref="AT80">_xlfn.IFS(OR(AND(NOT(OR($R80="",$T80="")),AND(AT$51&gt;=$R80,AT$51&lt;$T80)),AND(NOT(OR($V80="",$X80="",)),AND(AT$51&gt;=$V80,AT$51&lt;$X80)),AND(NOT(OR($Z80="",$AB80="")),AND(AT$51&gt;=$Z80,AT$51&lt;$AB80))),"",AND(AT$51&gt;=$L80,AT$51&lt;=$O80),"○",TRUE,"")</f>
        <v/>
      </c>
      <c r="AU80" s="349" t="str" cm="1">
        <f t="array" ref="AU80">_xlfn.IFS(OR(AND(NOT(OR($R80="",$T80="")),AND(AU$51&gt;=$R80,AU$51&lt;$T80)),AND(NOT(OR($V80="",$X80="",)),AND(AU$51&gt;=$V80,AU$51&lt;$X80)),AND(NOT(OR($Z80="",$AB80="")),AND(AU$51&gt;=$Z80,AU$51&lt;$AB80))),"",AND(AU$51&gt;=$L80,AU$51&lt;=$O80),"○",TRUE,"")</f>
        <v/>
      </c>
      <c r="AV80" s="349" t="str" cm="1">
        <f t="array" ref="AV80">_xlfn.IFS(OR(AND(NOT(OR($R80="",$T80="")),AND(AV$51&gt;=$R80,AV$51&lt;$T80)),AND(NOT(OR($V80="",$X80="",)),AND(AV$51&gt;=$V80,AV$51&lt;$X80)),AND(NOT(OR($Z80="",$AB80="")),AND(AV$51&gt;=$Z80,AV$51&lt;$AB80))),"",AND(AV$51&gt;=$L80,AV$51&lt;=$O80),"○",TRUE,"")</f>
        <v/>
      </c>
      <c r="AW80" s="349" t="str" cm="1">
        <f t="array" ref="AW80">_xlfn.IFS(OR(AND(NOT(OR($R80="",$T80="")),AND(AW$51&gt;=$R80,AW$51&lt;$T80)),AND(NOT(OR($V80="",$X80="",)),AND(AW$51&gt;=$V80,AW$51&lt;$X80)),AND(NOT(OR($Z80="",$AB80="")),AND(AW$51&gt;=$Z80,AW$51&lt;$AB80))),"",AND(AW$51&gt;=$L80,AW$51&lt;=$O80),"○",TRUE,"")</f>
        <v/>
      </c>
      <c r="AX80" s="349" t="str" cm="1">
        <f t="array" ref="AX80">_xlfn.IFS(OR(AND(NOT(OR($R80="",$T80="")),AND(AX$51&gt;=$R80,AX$51&lt;$T80)),AND(NOT(OR($V80="",$X80="",)),AND(AX$51&gt;=$V80,AX$51&lt;$X80)),AND(NOT(OR($Z80="",$AB80="")),AND(AX$51&gt;=$Z80,AX$51&lt;$AB80))),"",AND(AX$51&gt;=$L80,AX$51&lt;=$O80),"○",TRUE,"")</f>
        <v/>
      </c>
      <c r="AY80" s="349" t="str" cm="1">
        <f t="array" ref="AY80">_xlfn.IFS(OR(AND(NOT(OR($R80="",$T80="")),AND(AY$51&gt;=$R80,AY$51&lt;$T80)),AND(NOT(OR($V80="",$X80="",)),AND(AY$51&gt;=$V80,AY$51&lt;$X80)),AND(NOT(OR($Z80="",$AB80="")),AND(AY$51&gt;=$Z80,AY$51&lt;$AB80))),"",AND(AY$51&gt;=$L80,AY$51&lt;=$O80),"○",TRUE,"")</f>
        <v/>
      </c>
      <c r="AZ80" s="349" t="str" cm="1">
        <f t="array" ref="AZ80">_xlfn.IFS(OR(AND(NOT(OR($R80="",$T80="")),AND(AZ$51&gt;=$R80,AZ$51&lt;$T80)),AND(NOT(OR($V80="",$X80="",)),AND(AZ$51&gt;=$V80,AZ$51&lt;$X80)),AND(NOT(OR($Z80="",$AB80="")),AND(AZ$51&gt;=$Z80,AZ$51&lt;$AB80))),"",AND(AZ$51&gt;=$L80,AZ$51&lt;=$O80),"○",TRUE,"")</f>
        <v/>
      </c>
      <c r="BA80" s="349" t="str" cm="1">
        <f t="array" ref="BA80">_xlfn.IFS(OR(AND(NOT(OR($R80="",$T80="")),AND(BA$51&gt;=$R80,BA$51&lt;$T80)),AND(NOT(OR($V80="",$X80="",)),AND(BA$51&gt;=$V80,BA$51&lt;$X80)),AND(NOT(OR($Z80="",$AB80="")),AND(BA$51&gt;=$Z80,BA$51&lt;$AB80))),"",AND(BA$51&gt;=$L80,BA$51&lt;=$O80),"○",TRUE,"")</f>
        <v/>
      </c>
      <c r="BB80" s="349" t="str" cm="1">
        <f t="array" ref="BB80">_xlfn.IFS(OR(AND(NOT(OR($R80="",$T80="")),AND(BB$51&gt;=$R80,BB$51&lt;$T80)),AND(NOT(OR($V80="",$X80="",)),AND(BB$51&gt;=$V80,BB$51&lt;$X80)),AND(NOT(OR($Z80="",$AB80="")),AND(BB$51&gt;=$Z80,BB$51&lt;$AB80))),"",AND(BB$51&gt;=$L80,BB$51&lt;=$O80),"○",TRUE,"")</f>
        <v/>
      </c>
      <c r="BC80" s="349" t="str" cm="1">
        <f t="array" ref="BC80">_xlfn.IFS(OR(AND(NOT(OR($R80="",$T80="")),AND(BC$51&gt;=$R80,BC$51&lt;$T80)),AND(NOT(OR($V80="",$X80="",)),AND(BC$51&gt;=$V80,BC$51&lt;$X80)),AND(NOT(OR($Z80="",$AB80="")),AND(BC$51&gt;=$Z80,BC$51&lt;$AB80))),"",AND(BC$51&gt;=$L80,BC$51&lt;=$O80),"○",TRUE,"")</f>
        <v/>
      </c>
    </row>
    <row r="81" spans="1:55" x14ac:dyDescent="0.3">
      <c r="A81" s="417">
        <v>28</v>
      </c>
      <c r="B81" s="900"/>
      <c r="C81" s="901"/>
      <c r="D81" s="902"/>
      <c r="E81" s="900"/>
      <c r="F81" s="901"/>
      <c r="G81" s="901"/>
      <c r="H81" s="902"/>
      <c r="I81" s="901"/>
      <c r="J81" s="901"/>
      <c r="K81" s="901"/>
      <c r="L81" s="897"/>
      <c r="M81" s="897"/>
      <c r="N81" s="897"/>
      <c r="O81" s="897"/>
      <c r="P81" s="897"/>
      <c r="Q81" s="897"/>
      <c r="R81" s="897"/>
      <c r="S81" s="897"/>
      <c r="T81" s="897"/>
      <c r="U81" s="897"/>
      <c r="V81" s="897"/>
      <c r="W81" s="897"/>
      <c r="X81" s="897"/>
      <c r="Y81" s="897"/>
      <c r="Z81" s="897"/>
      <c r="AA81" s="897"/>
      <c r="AB81" s="898"/>
      <c r="AC81" s="899"/>
      <c r="AD81" s="350" t="str">
        <f t="shared" si="14"/>
        <v/>
      </c>
      <c r="AE81" s="349" t="str" cm="1">
        <f t="array" ref="AE81">_xlfn.IFS(OR(AND(NOT(OR($R81="",$T81="")),AND(AE$51&gt;=$R81,AE$51&lt;$T81)),AND(NOT(OR($V81="",$X81="",)),AND(AE$51&gt;=$V81,AE$51&lt;$X81)),AND(NOT(OR($Z81="",$AB81="")),AND(AE$51&gt;=$Z81,AE$51&lt;$AB81))),"",AND(AE$51&gt;=$L81,AE$51&lt;=$O81),"○",TRUE,"")</f>
        <v/>
      </c>
      <c r="AF81" s="349" t="str" cm="1">
        <f t="array" ref="AF81">_xlfn.IFS(OR(AND(NOT(OR($R81="",$T81="")),AND(AF$51&gt;=$R81,AF$51&lt;$T81)),AND(NOT(OR($V81="",$X81="",)),AND(AF$51&gt;=$V81,AF$51&lt;$X81)),AND(NOT(OR($Z81="",$AB81="")),AND(AF$51&gt;=$Z81,AF$51&lt;$AB81))),"",AND(AF$51&gt;=$L81,AF$51&lt;=$O81),"○",TRUE,"")</f>
        <v/>
      </c>
      <c r="AG81" s="349" t="str" cm="1">
        <f t="array" ref="AG81">_xlfn.IFS(OR(AND(NOT(OR($R81="",$T81="")),AND(AG$51&gt;=$R81,AG$51&lt;$T81)),AND(NOT(OR($V81="",$X81="",)),AND(AG$51&gt;=$V81,AG$51&lt;$X81)),AND(NOT(OR($Z81="",$AB81="")),AND(AG$51&gt;=$Z81,AG$51&lt;$AB81))),"",AND(AG$51&gt;=$L81,AG$51&lt;=$O81),"○",TRUE,"")</f>
        <v/>
      </c>
      <c r="AH81" s="349" t="str" cm="1">
        <f t="array" ref="AH81">_xlfn.IFS(OR(AND(NOT(OR($R81="",$T81="")),AND(AH$51&gt;=$R81,AH$51&lt;$T81)),AND(NOT(OR($V81="",$X81="",)),AND(AH$51&gt;=$V81,AH$51&lt;$X81)),AND(NOT(OR($Z81="",$AB81="")),AND(AH$51&gt;=$Z81,AH$51&lt;$AB81))),"",AND(AH$51&gt;=$L81,AH$51&lt;=$O81),"○",TRUE,"")</f>
        <v/>
      </c>
      <c r="AI81" s="349" t="str" cm="1">
        <f t="array" ref="AI81">_xlfn.IFS(OR(AND(NOT(OR($R81="",$T81="")),AND(AI$51&gt;=$R81,AI$51&lt;$T81)),AND(NOT(OR($V81="",$X81="",)),AND(AI$51&gt;=$V81,AI$51&lt;$X81)),AND(NOT(OR($Z81="",$AB81="")),AND(AI$51&gt;=$Z81,AI$51&lt;$AB81))),"",AND(AI$51&gt;=$L81,AI$51&lt;=$O81),"○",TRUE,"")</f>
        <v/>
      </c>
      <c r="AJ81" s="349" t="str" cm="1">
        <f t="array" ref="AJ81">_xlfn.IFS(OR(AND(NOT(OR($R81="",$T81="")),AND(AJ$51&gt;=$R81,AJ$51&lt;$T81)),AND(NOT(OR($V81="",$X81="",)),AND(AJ$51&gt;=$V81,AJ$51&lt;$X81)),AND(NOT(OR($Z81="",$AB81="")),AND(AJ$51&gt;=$Z81,AJ$51&lt;$AB81))),"",AND(AJ$51&gt;=$L81,AJ$51&lt;=$O81),"○",TRUE,"")</f>
        <v/>
      </c>
      <c r="AK81" s="349" t="str" cm="1">
        <f t="array" ref="AK81">_xlfn.IFS(OR(AND(NOT(OR($R81="",$T81="")),AND(AK$51&gt;=$R81,AK$51&lt;$T81)),AND(NOT(OR($V81="",$X81="",)),AND(AK$51&gt;=$V81,AK$51&lt;$X81)),AND(NOT(OR($Z81="",$AB81="")),AND(AK$51&gt;=$Z81,AK$51&lt;$AB81))),"",AND(AK$51&gt;=$L81,AK$51&lt;=$O81),"○",TRUE,"")</f>
        <v/>
      </c>
      <c r="AL81" s="349" t="str" cm="1">
        <f t="array" ref="AL81">_xlfn.IFS(OR(AND(NOT(OR($R81="",$T81="")),AND(AL$51&gt;=$R81,AL$51&lt;$T81)),AND(NOT(OR($V81="",$X81="",)),AND(AL$51&gt;=$V81,AL$51&lt;$X81)),AND(NOT(OR($Z81="",$AB81="")),AND(AL$51&gt;=$Z81,AL$51&lt;$AB81))),"",AND(AL$51&gt;=$L81,AL$51&lt;=$O81),"○",TRUE,"")</f>
        <v/>
      </c>
      <c r="AM81" s="349" t="str" cm="1">
        <f t="array" ref="AM81">_xlfn.IFS(OR(AND(NOT(OR($R81="",$T81="")),AND(AM$51&gt;=$R81,AM$51&lt;$T81)),AND(NOT(OR($V81="",$X81="",)),AND(AM$51&gt;=$V81,AM$51&lt;$X81)),AND(NOT(OR($Z81="",$AB81="")),AND(AM$51&gt;=$Z81,AM$51&lt;$AB81))),"",AND(AM$51&gt;=$L81,AM$51&lt;=$O81),"○",TRUE,"")</f>
        <v/>
      </c>
      <c r="AN81" s="349" t="str" cm="1">
        <f t="array" ref="AN81">_xlfn.IFS(OR(AND(NOT(OR($R81="",$T81="")),AND(AN$51&gt;=$R81,AN$51&lt;$T81)),AND(NOT(OR($V81="",$X81="",)),AND(AN$51&gt;=$V81,AN$51&lt;$X81)),AND(NOT(OR($Z81="",$AB81="")),AND(AN$51&gt;=$Z81,AN$51&lt;$AB81))),"",AND(AN$51&gt;=$L81,AN$51&lt;=$O81),"○",TRUE,"")</f>
        <v/>
      </c>
      <c r="AO81" s="349" t="str" cm="1">
        <f t="array" ref="AO81">_xlfn.IFS(OR(AND(NOT(OR($R81="",$T81="")),AND(AO$51&gt;=$R81,AO$51&lt;$T81)),AND(NOT(OR($V81="",$X81="",)),AND(AO$51&gt;=$V81,AO$51&lt;$X81)),AND(NOT(OR($Z81="",$AB81="")),AND(AO$51&gt;=$Z81,AO$51&lt;$AB81))),"",AND(AO$51&gt;=$L81,AO$51&lt;=$O81),"○",TRUE,"")</f>
        <v/>
      </c>
      <c r="AP81" s="349" t="str" cm="1">
        <f t="array" ref="AP81">_xlfn.IFS(OR(AND(NOT(OR($R81="",$T81="")),AND(AP$51&gt;=$R81,AP$51&lt;$T81)),AND(NOT(OR($V81="",$X81="",)),AND(AP$51&gt;=$V81,AP$51&lt;$X81)),AND(NOT(OR($Z81="",$AB81="")),AND(AP$51&gt;=$Z81,AP$51&lt;$AB81))),"",AND(AP$51&gt;=$L81,AP$51&lt;=$O81),"○",TRUE,"")</f>
        <v/>
      </c>
      <c r="AQ81" s="349" t="str" cm="1">
        <f t="array" ref="AQ81">_xlfn.IFS(OR(AND(NOT(OR($R81="",$T81="")),AND(AQ$51&gt;=$R81,AQ$51&lt;$T81)),AND(NOT(OR($V81="",$X81="",)),AND(AQ$51&gt;=$V81,AQ$51&lt;$X81)),AND(NOT(OR($Z81="",$AB81="")),AND(AQ$51&gt;=$Z81,AQ$51&lt;$AB81))),"",AND(AQ$51&gt;=$L81,AQ$51&lt;=$O81),"○",TRUE,"")</f>
        <v/>
      </c>
      <c r="AR81" s="349" t="str" cm="1">
        <f t="array" ref="AR81">_xlfn.IFS(OR(AND(NOT(OR($R81="",$T81="")),AND(AR$51&gt;=$R81,AR$51&lt;$T81)),AND(NOT(OR($V81="",$X81="",)),AND(AR$51&gt;=$V81,AR$51&lt;$X81)),AND(NOT(OR($Z81="",$AB81="")),AND(AR$51&gt;=$Z81,AR$51&lt;$AB81))),"",AND(AR$51&gt;=$L81,AR$51&lt;=$O81),"○",TRUE,"")</f>
        <v/>
      </c>
      <c r="AS81" s="349" t="str" cm="1">
        <f t="array" ref="AS81">_xlfn.IFS(OR(AND(NOT(OR($R81="",$T81="")),AND(AS$51&gt;=$R81,AS$51&lt;$T81)),AND(NOT(OR($V81="",$X81="",)),AND(AS$51&gt;=$V81,AS$51&lt;$X81)),AND(NOT(OR($Z81="",$AB81="")),AND(AS$51&gt;=$Z81,AS$51&lt;$AB81))),"",AND(AS$51&gt;=$L81,AS$51&lt;=$O81),"○",TRUE,"")</f>
        <v/>
      </c>
      <c r="AT81" s="349" t="str" cm="1">
        <f t="array" ref="AT81">_xlfn.IFS(OR(AND(NOT(OR($R81="",$T81="")),AND(AT$51&gt;=$R81,AT$51&lt;$T81)),AND(NOT(OR($V81="",$X81="",)),AND(AT$51&gt;=$V81,AT$51&lt;$X81)),AND(NOT(OR($Z81="",$AB81="")),AND(AT$51&gt;=$Z81,AT$51&lt;$AB81))),"",AND(AT$51&gt;=$L81,AT$51&lt;=$O81),"○",TRUE,"")</f>
        <v/>
      </c>
      <c r="AU81" s="349" t="str" cm="1">
        <f t="array" ref="AU81">_xlfn.IFS(OR(AND(NOT(OR($R81="",$T81="")),AND(AU$51&gt;=$R81,AU$51&lt;$T81)),AND(NOT(OR($V81="",$X81="",)),AND(AU$51&gt;=$V81,AU$51&lt;$X81)),AND(NOT(OR($Z81="",$AB81="")),AND(AU$51&gt;=$Z81,AU$51&lt;$AB81))),"",AND(AU$51&gt;=$L81,AU$51&lt;=$O81),"○",TRUE,"")</f>
        <v/>
      </c>
      <c r="AV81" s="349" t="str" cm="1">
        <f t="array" ref="AV81">_xlfn.IFS(OR(AND(NOT(OR($R81="",$T81="")),AND(AV$51&gt;=$R81,AV$51&lt;$T81)),AND(NOT(OR($V81="",$X81="",)),AND(AV$51&gt;=$V81,AV$51&lt;$X81)),AND(NOT(OR($Z81="",$AB81="")),AND(AV$51&gt;=$Z81,AV$51&lt;$AB81))),"",AND(AV$51&gt;=$L81,AV$51&lt;=$O81),"○",TRUE,"")</f>
        <v/>
      </c>
      <c r="AW81" s="349" t="str" cm="1">
        <f t="array" ref="AW81">_xlfn.IFS(OR(AND(NOT(OR($R81="",$T81="")),AND(AW$51&gt;=$R81,AW$51&lt;$T81)),AND(NOT(OR($V81="",$X81="",)),AND(AW$51&gt;=$V81,AW$51&lt;$X81)),AND(NOT(OR($Z81="",$AB81="")),AND(AW$51&gt;=$Z81,AW$51&lt;$AB81))),"",AND(AW$51&gt;=$L81,AW$51&lt;=$O81),"○",TRUE,"")</f>
        <v/>
      </c>
      <c r="AX81" s="349" t="str" cm="1">
        <f t="array" ref="AX81">_xlfn.IFS(OR(AND(NOT(OR($R81="",$T81="")),AND(AX$51&gt;=$R81,AX$51&lt;$T81)),AND(NOT(OR($V81="",$X81="",)),AND(AX$51&gt;=$V81,AX$51&lt;$X81)),AND(NOT(OR($Z81="",$AB81="")),AND(AX$51&gt;=$Z81,AX$51&lt;$AB81))),"",AND(AX$51&gt;=$L81,AX$51&lt;=$O81),"○",TRUE,"")</f>
        <v/>
      </c>
      <c r="AY81" s="349" t="str" cm="1">
        <f t="array" ref="AY81">_xlfn.IFS(OR(AND(NOT(OR($R81="",$T81="")),AND(AY$51&gt;=$R81,AY$51&lt;$T81)),AND(NOT(OR($V81="",$X81="",)),AND(AY$51&gt;=$V81,AY$51&lt;$X81)),AND(NOT(OR($Z81="",$AB81="")),AND(AY$51&gt;=$Z81,AY$51&lt;$AB81))),"",AND(AY$51&gt;=$L81,AY$51&lt;=$O81),"○",TRUE,"")</f>
        <v/>
      </c>
      <c r="AZ81" s="349" t="str" cm="1">
        <f t="array" ref="AZ81">_xlfn.IFS(OR(AND(NOT(OR($R81="",$T81="")),AND(AZ$51&gt;=$R81,AZ$51&lt;$T81)),AND(NOT(OR($V81="",$X81="",)),AND(AZ$51&gt;=$V81,AZ$51&lt;$X81)),AND(NOT(OR($Z81="",$AB81="")),AND(AZ$51&gt;=$Z81,AZ$51&lt;$AB81))),"",AND(AZ$51&gt;=$L81,AZ$51&lt;=$O81),"○",TRUE,"")</f>
        <v/>
      </c>
      <c r="BA81" s="349" t="str" cm="1">
        <f t="array" ref="BA81">_xlfn.IFS(OR(AND(NOT(OR($R81="",$T81="")),AND(BA$51&gt;=$R81,BA$51&lt;$T81)),AND(NOT(OR($V81="",$X81="",)),AND(BA$51&gt;=$V81,BA$51&lt;$X81)),AND(NOT(OR($Z81="",$AB81="")),AND(BA$51&gt;=$Z81,BA$51&lt;$AB81))),"",AND(BA$51&gt;=$L81,BA$51&lt;=$O81),"○",TRUE,"")</f>
        <v/>
      </c>
      <c r="BB81" s="349" t="str" cm="1">
        <f t="array" ref="BB81">_xlfn.IFS(OR(AND(NOT(OR($R81="",$T81="")),AND(BB$51&gt;=$R81,BB$51&lt;$T81)),AND(NOT(OR($V81="",$X81="",)),AND(BB$51&gt;=$V81,BB$51&lt;$X81)),AND(NOT(OR($Z81="",$AB81="")),AND(BB$51&gt;=$Z81,BB$51&lt;$AB81))),"",AND(BB$51&gt;=$L81,BB$51&lt;=$O81),"○",TRUE,"")</f>
        <v/>
      </c>
      <c r="BC81" s="349" t="str" cm="1">
        <f t="array" ref="BC81">_xlfn.IFS(OR(AND(NOT(OR($R81="",$T81="")),AND(BC$51&gt;=$R81,BC$51&lt;$T81)),AND(NOT(OR($V81="",$X81="",)),AND(BC$51&gt;=$V81,BC$51&lt;$X81)),AND(NOT(OR($Z81="",$AB81="")),AND(BC$51&gt;=$Z81,BC$51&lt;$AB81))),"",AND(BC$51&gt;=$L81,BC$51&lt;=$O81),"○",TRUE,"")</f>
        <v/>
      </c>
    </row>
    <row r="82" spans="1:55" x14ac:dyDescent="0.3">
      <c r="A82" s="417">
        <v>29</v>
      </c>
      <c r="B82" s="900"/>
      <c r="C82" s="901"/>
      <c r="D82" s="902"/>
      <c r="E82" s="900"/>
      <c r="F82" s="901"/>
      <c r="G82" s="901"/>
      <c r="H82" s="902"/>
      <c r="I82" s="901"/>
      <c r="J82" s="901"/>
      <c r="K82" s="901"/>
      <c r="L82" s="897"/>
      <c r="M82" s="897"/>
      <c r="N82" s="897"/>
      <c r="O82" s="897"/>
      <c r="P82" s="897"/>
      <c r="Q82" s="897"/>
      <c r="R82" s="897"/>
      <c r="S82" s="897"/>
      <c r="T82" s="897"/>
      <c r="U82" s="897"/>
      <c r="V82" s="897"/>
      <c r="W82" s="897"/>
      <c r="X82" s="897"/>
      <c r="Y82" s="897"/>
      <c r="Z82" s="897"/>
      <c r="AA82" s="897"/>
      <c r="AB82" s="898"/>
      <c r="AC82" s="899"/>
      <c r="AD82" s="350" t="str">
        <f t="shared" si="14"/>
        <v/>
      </c>
      <c r="AE82" s="349" t="str" cm="1">
        <f t="array" ref="AE82">_xlfn.IFS(OR(AND(NOT(OR($R82="",$T82="")),AND(AE$51&gt;=$R82,AE$51&lt;$T82)),AND(NOT(OR($V82="",$X82="",)),AND(AE$51&gt;=$V82,AE$51&lt;$X82)),AND(NOT(OR($Z82="",$AB82="")),AND(AE$51&gt;=$Z82,AE$51&lt;$AB82))),"",AND(AE$51&gt;=$L82,AE$51&lt;=$O82),"○",TRUE,"")</f>
        <v/>
      </c>
      <c r="AF82" s="349" t="str" cm="1">
        <f t="array" ref="AF82">_xlfn.IFS(OR(AND(NOT(OR($R82="",$T82="")),AND(AF$51&gt;=$R82,AF$51&lt;$T82)),AND(NOT(OR($V82="",$X82="",)),AND(AF$51&gt;=$V82,AF$51&lt;$X82)),AND(NOT(OR($Z82="",$AB82="")),AND(AF$51&gt;=$Z82,AF$51&lt;$AB82))),"",AND(AF$51&gt;=$L82,AF$51&lt;=$O82),"○",TRUE,"")</f>
        <v/>
      </c>
      <c r="AG82" s="349" t="str" cm="1">
        <f t="array" ref="AG82">_xlfn.IFS(OR(AND(NOT(OR($R82="",$T82="")),AND(AG$51&gt;=$R82,AG$51&lt;$T82)),AND(NOT(OR($V82="",$X82="",)),AND(AG$51&gt;=$V82,AG$51&lt;$X82)),AND(NOT(OR($Z82="",$AB82="")),AND(AG$51&gt;=$Z82,AG$51&lt;$AB82))),"",AND(AG$51&gt;=$L82,AG$51&lt;=$O82),"○",TRUE,"")</f>
        <v/>
      </c>
      <c r="AH82" s="349" t="str" cm="1">
        <f t="array" ref="AH82">_xlfn.IFS(OR(AND(NOT(OR($R82="",$T82="")),AND(AH$51&gt;=$R82,AH$51&lt;$T82)),AND(NOT(OR($V82="",$X82="",)),AND(AH$51&gt;=$V82,AH$51&lt;$X82)),AND(NOT(OR($Z82="",$AB82="")),AND(AH$51&gt;=$Z82,AH$51&lt;$AB82))),"",AND(AH$51&gt;=$L82,AH$51&lt;=$O82),"○",TRUE,"")</f>
        <v/>
      </c>
      <c r="AI82" s="349" t="str" cm="1">
        <f t="array" ref="AI82">_xlfn.IFS(OR(AND(NOT(OR($R82="",$T82="")),AND(AI$51&gt;=$R82,AI$51&lt;$T82)),AND(NOT(OR($V82="",$X82="",)),AND(AI$51&gt;=$V82,AI$51&lt;$X82)),AND(NOT(OR($Z82="",$AB82="")),AND(AI$51&gt;=$Z82,AI$51&lt;$AB82))),"",AND(AI$51&gt;=$L82,AI$51&lt;=$O82),"○",TRUE,"")</f>
        <v/>
      </c>
      <c r="AJ82" s="349" t="str" cm="1">
        <f t="array" ref="AJ82">_xlfn.IFS(OR(AND(NOT(OR($R82="",$T82="")),AND(AJ$51&gt;=$R82,AJ$51&lt;$T82)),AND(NOT(OR($V82="",$X82="",)),AND(AJ$51&gt;=$V82,AJ$51&lt;$X82)),AND(NOT(OR($Z82="",$AB82="")),AND(AJ$51&gt;=$Z82,AJ$51&lt;$AB82))),"",AND(AJ$51&gt;=$L82,AJ$51&lt;=$O82),"○",TRUE,"")</f>
        <v/>
      </c>
      <c r="AK82" s="349" t="str" cm="1">
        <f t="array" ref="AK82">_xlfn.IFS(OR(AND(NOT(OR($R82="",$T82="")),AND(AK$51&gt;=$R82,AK$51&lt;$T82)),AND(NOT(OR($V82="",$X82="",)),AND(AK$51&gt;=$V82,AK$51&lt;$X82)),AND(NOT(OR($Z82="",$AB82="")),AND(AK$51&gt;=$Z82,AK$51&lt;$AB82))),"",AND(AK$51&gt;=$L82,AK$51&lt;=$O82),"○",TRUE,"")</f>
        <v/>
      </c>
      <c r="AL82" s="349" t="str" cm="1">
        <f t="array" ref="AL82">_xlfn.IFS(OR(AND(NOT(OR($R82="",$T82="")),AND(AL$51&gt;=$R82,AL$51&lt;$T82)),AND(NOT(OR($V82="",$X82="",)),AND(AL$51&gt;=$V82,AL$51&lt;$X82)),AND(NOT(OR($Z82="",$AB82="")),AND(AL$51&gt;=$Z82,AL$51&lt;$AB82))),"",AND(AL$51&gt;=$L82,AL$51&lt;=$O82),"○",TRUE,"")</f>
        <v/>
      </c>
      <c r="AM82" s="349" t="str" cm="1">
        <f t="array" ref="AM82">_xlfn.IFS(OR(AND(NOT(OR($R82="",$T82="")),AND(AM$51&gt;=$R82,AM$51&lt;$T82)),AND(NOT(OR($V82="",$X82="",)),AND(AM$51&gt;=$V82,AM$51&lt;$X82)),AND(NOT(OR($Z82="",$AB82="")),AND(AM$51&gt;=$Z82,AM$51&lt;$AB82))),"",AND(AM$51&gt;=$L82,AM$51&lt;=$O82),"○",TRUE,"")</f>
        <v/>
      </c>
      <c r="AN82" s="349" t="str" cm="1">
        <f t="array" ref="AN82">_xlfn.IFS(OR(AND(NOT(OR($R82="",$T82="")),AND(AN$51&gt;=$R82,AN$51&lt;$T82)),AND(NOT(OR($V82="",$X82="",)),AND(AN$51&gt;=$V82,AN$51&lt;$X82)),AND(NOT(OR($Z82="",$AB82="")),AND(AN$51&gt;=$Z82,AN$51&lt;$AB82))),"",AND(AN$51&gt;=$L82,AN$51&lt;=$O82),"○",TRUE,"")</f>
        <v/>
      </c>
      <c r="AO82" s="349" t="str" cm="1">
        <f t="array" ref="AO82">_xlfn.IFS(OR(AND(NOT(OR($R82="",$T82="")),AND(AO$51&gt;=$R82,AO$51&lt;$T82)),AND(NOT(OR($V82="",$X82="",)),AND(AO$51&gt;=$V82,AO$51&lt;$X82)),AND(NOT(OR($Z82="",$AB82="")),AND(AO$51&gt;=$Z82,AO$51&lt;$AB82))),"",AND(AO$51&gt;=$L82,AO$51&lt;=$O82),"○",TRUE,"")</f>
        <v/>
      </c>
      <c r="AP82" s="349" t="str" cm="1">
        <f t="array" ref="AP82">_xlfn.IFS(OR(AND(NOT(OR($R82="",$T82="")),AND(AP$51&gt;=$R82,AP$51&lt;$T82)),AND(NOT(OR($V82="",$X82="",)),AND(AP$51&gt;=$V82,AP$51&lt;$X82)),AND(NOT(OR($Z82="",$AB82="")),AND(AP$51&gt;=$Z82,AP$51&lt;$AB82))),"",AND(AP$51&gt;=$L82,AP$51&lt;=$O82),"○",TRUE,"")</f>
        <v/>
      </c>
      <c r="AQ82" s="349" t="str" cm="1">
        <f t="array" ref="AQ82">_xlfn.IFS(OR(AND(NOT(OR($R82="",$T82="")),AND(AQ$51&gt;=$R82,AQ$51&lt;$T82)),AND(NOT(OR($V82="",$X82="",)),AND(AQ$51&gt;=$V82,AQ$51&lt;$X82)),AND(NOT(OR($Z82="",$AB82="")),AND(AQ$51&gt;=$Z82,AQ$51&lt;$AB82))),"",AND(AQ$51&gt;=$L82,AQ$51&lt;=$O82),"○",TRUE,"")</f>
        <v/>
      </c>
      <c r="AR82" s="349" t="str" cm="1">
        <f t="array" ref="AR82">_xlfn.IFS(OR(AND(NOT(OR($R82="",$T82="")),AND(AR$51&gt;=$R82,AR$51&lt;$T82)),AND(NOT(OR($V82="",$X82="",)),AND(AR$51&gt;=$V82,AR$51&lt;$X82)),AND(NOT(OR($Z82="",$AB82="")),AND(AR$51&gt;=$Z82,AR$51&lt;$AB82))),"",AND(AR$51&gt;=$L82,AR$51&lt;=$O82),"○",TRUE,"")</f>
        <v/>
      </c>
      <c r="AS82" s="349" t="str" cm="1">
        <f t="array" ref="AS82">_xlfn.IFS(OR(AND(NOT(OR($R82="",$T82="")),AND(AS$51&gt;=$R82,AS$51&lt;$T82)),AND(NOT(OR($V82="",$X82="",)),AND(AS$51&gt;=$V82,AS$51&lt;$X82)),AND(NOT(OR($Z82="",$AB82="")),AND(AS$51&gt;=$Z82,AS$51&lt;$AB82))),"",AND(AS$51&gt;=$L82,AS$51&lt;=$O82),"○",TRUE,"")</f>
        <v/>
      </c>
      <c r="AT82" s="349" t="str" cm="1">
        <f t="array" ref="AT82">_xlfn.IFS(OR(AND(NOT(OR($R82="",$T82="")),AND(AT$51&gt;=$R82,AT$51&lt;$T82)),AND(NOT(OR($V82="",$X82="",)),AND(AT$51&gt;=$V82,AT$51&lt;$X82)),AND(NOT(OR($Z82="",$AB82="")),AND(AT$51&gt;=$Z82,AT$51&lt;$AB82))),"",AND(AT$51&gt;=$L82,AT$51&lt;=$O82),"○",TRUE,"")</f>
        <v/>
      </c>
      <c r="AU82" s="349" t="str" cm="1">
        <f t="array" ref="AU82">_xlfn.IFS(OR(AND(NOT(OR($R82="",$T82="")),AND(AU$51&gt;=$R82,AU$51&lt;$T82)),AND(NOT(OR($V82="",$X82="",)),AND(AU$51&gt;=$V82,AU$51&lt;$X82)),AND(NOT(OR($Z82="",$AB82="")),AND(AU$51&gt;=$Z82,AU$51&lt;$AB82))),"",AND(AU$51&gt;=$L82,AU$51&lt;=$O82),"○",TRUE,"")</f>
        <v/>
      </c>
      <c r="AV82" s="349" t="str" cm="1">
        <f t="array" ref="AV82">_xlfn.IFS(OR(AND(NOT(OR($R82="",$T82="")),AND(AV$51&gt;=$R82,AV$51&lt;$T82)),AND(NOT(OR($V82="",$X82="",)),AND(AV$51&gt;=$V82,AV$51&lt;$X82)),AND(NOT(OR($Z82="",$AB82="")),AND(AV$51&gt;=$Z82,AV$51&lt;$AB82))),"",AND(AV$51&gt;=$L82,AV$51&lt;=$O82),"○",TRUE,"")</f>
        <v/>
      </c>
      <c r="AW82" s="349" t="str" cm="1">
        <f t="array" ref="AW82">_xlfn.IFS(OR(AND(NOT(OR($R82="",$T82="")),AND(AW$51&gt;=$R82,AW$51&lt;$T82)),AND(NOT(OR($V82="",$X82="",)),AND(AW$51&gt;=$V82,AW$51&lt;$X82)),AND(NOT(OR($Z82="",$AB82="")),AND(AW$51&gt;=$Z82,AW$51&lt;$AB82))),"",AND(AW$51&gt;=$L82,AW$51&lt;=$O82),"○",TRUE,"")</f>
        <v/>
      </c>
      <c r="AX82" s="349" t="str" cm="1">
        <f t="array" ref="AX82">_xlfn.IFS(OR(AND(NOT(OR($R82="",$T82="")),AND(AX$51&gt;=$R82,AX$51&lt;$T82)),AND(NOT(OR($V82="",$X82="",)),AND(AX$51&gt;=$V82,AX$51&lt;$X82)),AND(NOT(OR($Z82="",$AB82="")),AND(AX$51&gt;=$Z82,AX$51&lt;$AB82))),"",AND(AX$51&gt;=$L82,AX$51&lt;=$O82),"○",TRUE,"")</f>
        <v/>
      </c>
      <c r="AY82" s="349" t="str" cm="1">
        <f t="array" ref="AY82">_xlfn.IFS(OR(AND(NOT(OR($R82="",$T82="")),AND(AY$51&gt;=$R82,AY$51&lt;$T82)),AND(NOT(OR($V82="",$X82="",)),AND(AY$51&gt;=$V82,AY$51&lt;$X82)),AND(NOT(OR($Z82="",$AB82="")),AND(AY$51&gt;=$Z82,AY$51&lt;$AB82))),"",AND(AY$51&gt;=$L82,AY$51&lt;=$O82),"○",TRUE,"")</f>
        <v/>
      </c>
      <c r="AZ82" s="349" t="str" cm="1">
        <f t="array" ref="AZ82">_xlfn.IFS(OR(AND(NOT(OR($R82="",$T82="")),AND(AZ$51&gt;=$R82,AZ$51&lt;$T82)),AND(NOT(OR($V82="",$X82="",)),AND(AZ$51&gt;=$V82,AZ$51&lt;$X82)),AND(NOT(OR($Z82="",$AB82="")),AND(AZ$51&gt;=$Z82,AZ$51&lt;$AB82))),"",AND(AZ$51&gt;=$L82,AZ$51&lt;=$O82),"○",TRUE,"")</f>
        <v/>
      </c>
      <c r="BA82" s="349" t="str" cm="1">
        <f t="array" ref="BA82">_xlfn.IFS(OR(AND(NOT(OR($R82="",$T82="")),AND(BA$51&gt;=$R82,BA$51&lt;$T82)),AND(NOT(OR($V82="",$X82="",)),AND(BA$51&gt;=$V82,BA$51&lt;$X82)),AND(NOT(OR($Z82="",$AB82="")),AND(BA$51&gt;=$Z82,BA$51&lt;$AB82))),"",AND(BA$51&gt;=$L82,BA$51&lt;=$O82),"○",TRUE,"")</f>
        <v/>
      </c>
      <c r="BB82" s="349" t="str" cm="1">
        <f t="array" ref="BB82">_xlfn.IFS(OR(AND(NOT(OR($R82="",$T82="")),AND(BB$51&gt;=$R82,BB$51&lt;$T82)),AND(NOT(OR($V82="",$X82="",)),AND(BB$51&gt;=$V82,BB$51&lt;$X82)),AND(NOT(OR($Z82="",$AB82="")),AND(BB$51&gt;=$Z82,BB$51&lt;$AB82))),"",AND(BB$51&gt;=$L82,BB$51&lt;=$O82),"○",TRUE,"")</f>
        <v/>
      </c>
      <c r="BC82" s="349" t="str" cm="1">
        <f t="array" ref="BC82">_xlfn.IFS(OR(AND(NOT(OR($R82="",$T82="")),AND(BC$51&gt;=$R82,BC$51&lt;$T82)),AND(NOT(OR($V82="",$X82="",)),AND(BC$51&gt;=$V82,BC$51&lt;$X82)),AND(NOT(OR($Z82="",$AB82="")),AND(BC$51&gt;=$Z82,BC$51&lt;$AB82))),"",AND(BC$51&gt;=$L82,BC$51&lt;=$O82),"○",TRUE,"")</f>
        <v/>
      </c>
    </row>
    <row r="83" spans="1:55" x14ac:dyDescent="0.3">
      <c r="A83" s="417">
        <v>30</v>
      </c>
      <c r="B83" s="900"/>
      <c r="C83" s="901"/>
      <c r="D83" s="902"/>
      <c r="E83" s="900"/>
      <c r="F83" s="901"/>
      <c r="G83" s="901"/>
      <c r="H83" s="902"/>
      <c r="I83" s="901"/>
      <c r="J83" s="901"/>
      <c r="K83" s="901"/>
      <c r="L83" s="897"/>
      <c r="M83" s="897"/>
      <c r="N83" s="897"/>
      <c r="O83" s="897"/>
      <c r="P83" s="897"/>
      <c r="Q83" s="897"/>
      <c r="R83" s="897"/>
      <c r="S83" s="897"/>
      <c r="T83" s="897"/>
      <c r="U83" s="897"/>
      <c r="V83" s="897"/>
      <c r="W83" s="897"/>
      <c r="X83" s="897"/>
      <c r="Y83" s="897"/>
      <c r="Z83" s="897"/>
      <c r="AA83" s="897"/>
      <c r="AB83" s="898"/>
      <c r="AC83" s="899"/>
      <c r="AD83" s="350" t="str">
        <f t="shared" si="14"/>
        <v/>
      </c>
      <c r="AE83" s="349" t="str" cm="1">
        <f t="array" ref="AE83">_xlfn.IFS(OR(AND(NOT(OR($R83="",$T83="")),AND(AE$51&gt;=$R83,AE$51&lt;$T83)),AND(NOT(OR($V83="",$X83="",)),AND(AE$51&gt;=$V83,AE$51&lt;$X83)),AND(NOT(OR($Z83="",$AB83="")),AND(AE$51&gt;=$Z83,AE$51&lt;$AB83))),"",AND(AE$51&gt;=$L83,AE$51&lt;=$O83),"○",TRUE,"")</f>
        <v/>
      </c>
      <c r="AF83" s="349" t="str" cm="1">
        <f t="array" ref="AF83">_xlfn.IFS(OR(AND(NOT(OR($R83="",$T83="")),AND(AF$51&gt;=$R83,AF$51&lt;$T83)),AND(NOT(OR($V83="",$X83="",)),AND(AF$51&gt;=$V83,AF$51&lt;$X83)),AND(NOT(OR($Z83="",$AB83="")),AND(AF$51&gt;=$Z83,AF$51&lt;$AB83))),"",AND(AF$51&gt;=$L83,AF$51&lt;=$O83),"○",TRUE,"")</f>
        <v/>
      </c>
      <c r="AG83" s="349" t="str" cm="1">
        <f t="array" ref="AG83">_xlfn.IFS(OR(AND(NOT(OR($R83="",$T83="")),AND(AG$51&gt;=$R83,AG$51&lt;$T83)),AND(NOT(OR($V83="",$X83="",)),AND(AG$51&gt;=$V83,AG$51&lt;$X83)),AND(NOT(OR($Z83="",$AB83="")),AND(AG$51&gt;=$Z83,AG$51&lt;$AB83))),"",AND(AG$51&gt;=$L83,AG$51&lt;=$O83),"○",TRUE,"")</f>
        <v/>
      </c>
      <c r="AH83" s="349" t="str" cm="1">
        <f t="array" ref="AH83">_xlfn.IFS(OR(AND(NOT(OR($R83="",$T83="")),AND(AH$51&gt;=$R83,AH$51&lt;$T83)),AND(NOT(OR($V83="",$X83="",)),AND(AH$51&gt;=$V83,AH$51&lt;$X83)),AND(NOT(OR($Z83="",$AB83="")),AND(AH$51&gt;=$Z83,AH$51&lt;$AB83))),"",AND(AH$51&gt;=$L83,AH$51&lt;=$O83),"○",TRUE,"")</f>
        <v/>
      </c>
      <c r="AI83" s="349" t="str" cm="1">
        <f t="array" ref="AI83">_xlfn.IFS(OR(AND(NOT(OR($R83="",$T83="")),AND(AI$51&gt;=$R83,AI$51&lt;$T83)),AND(NOT(OR($V83="",$X83="",)),AND(AI$51&gt;=$V83,AI$51&lt;$X83)),AND(NOT(OR($Z83="",$AB83="")),AND(AI$51&gt;=$Z83,AI$51&lt;$AB83))),"",AND(AI$51&gt;=$L83,AI$51&lt;=$O83),"○",TRUE,"")</f>
        <v/>
      </c>
      <c r="AJ83" s="349" t="str" cm="1">
        <f t="array" ref="AJ83">_xlfn.IFS(OR(AND(NOT(OR($R83="",$T83="")),AND(AJ$51&gt;=$R83,AJ$51&lt;$T83)),AND(NOT(OR($V83="",$X83="",)),AND(AJ$51&gt;=$V83,AJ$51&lt;$X83)),AND(NOT(OR($Z83="",$AB83="")),AND(AJ$51&gt;=$Z83,AJ$51&lt;$AB83))),"",AND(AJ$51&gt;=$L83,AJ$51&lt;=$O83),"○",TRUE,"")</f>
        <v/>
      </c>
      <c r="AK83" s="349" t="str" cm="1">
        <f t="array" ref="AK83">_xlfn.IFS(OR(AND(NOT(OR($R83="",$T83="")),AND(AK$51&gt;=$R83,AK$51&lt;$T83)),AND(NOT(OR($V83="",$X83="",)),AND(AK$51&gt;=$V83,AK$51&lt;$X83)),AND(NOT(OR($Z83="",$AB83="")),AND(AK$51&gt;=$Z83,AK$51&lt;$AB83))),"",AND(AK$51&gt;=$L83,AK$51&lt;=$O83),"○",TRUE,"")</f>
        <v/>
      </c>
      <c r="AL83" s="349" t="str" cm="1">
        <f t="array" ref="AL83">_xlfn.IFS(OR(AND(NOT(OR($R83="",$T83="")),AND(AL$51&gt;=$R83,AL$51&lt;$T83)),AND(NOT(OR($V83="",$X83="",)),AND(AL$51&gt;=$V83,AL$51&lt;$X83)),AND(NOT(OR($Z83="",$AB83="")),AND(AL$51&gt;=$Z83,AL$51&lt;$AB83))),"",AND(AL$51&gt;=$L83,AL$51&lt;=$O83),"○",TRUE,"")</f>
        <v/>
      </c>
      <c r="AM83" s="349" t="str" cm="1">
        <f t="array" ref="AM83">_xlfn.IFS(OR(AND(NOT(OR($R83="",$T83="")),AND(AM$51&gt;=$R83,AM$51&lt;$T83)),AND(NOT(OR($V83="",$X83="",)),AND(AM$51&gt;=$V83,AM$51&lt;$X83)),AND(NOT(OR($Z83="",$AB83="")),AND(AM$51&gt;=$Z83,AM$51&lt;$AB83))),"",AND(AM$51&gt;=$L83,AM$51&lt;=$O83),"○",TRUE,"")</f>
        <v/>
      </c>
      <c r="AN83" s="349" t="str" cm="1">
        <f t="array" ref="AN83">_xlfn.IFS(OR(AND(NOT(OR($R83="",$T83="")),AND(AN$51&gt;=$R83,AN$51&lt;$T83)),AND(NOT(OR($V83="",$X83="",)),AND(AN$51&gt;=$V83,AN$51&lt;$X83)),AND(NOT(OR($Z83="",$AB83="")),AND(AN$51&gt;=$Z83,AN$51&lt;$AB83))),"",AND(AN$51&gt;=$L83,AN$51&lt;=$O83),"○",TRUE,"")</f>
        <v/>
      </c>
      <c r="AO83" s="349" t="str" cm="1">
        <f t="array" ref="AO83">_xlfn.IFS(OR(AND(NOT(OR($R83="",$T83="")),AND(AO$51&gt;=$R83,AO$51&lt;$T83)),AND(NOT(OR($V83="",$X83="",)),AND(AO$51&gt;=$V83,AO$51&lt;$X83)),AND(NOT(OR($Z83="",$AB83="")),AND(AO$51&gt;=$Z83,AO$51&lt;$AB83))),"",AND(AO$51&gt;=$L83,AO$51&lt;=$O83),"○",TRUE,"")</f>
        <v/>
      </c>
      <c r="AP83" s="349" t="str" cm="1">
        <f t="array" ref="AP83">_xlfn.IFS(OR(AND(NOT(OR($R83="",$T83="")),AND(AP$51&gt;=$R83,AP$51&lt;$T83)),AND(NOT(OR($V83="",$X83="",)),AND(AP$51&gt;=$V83,AP$51&lt;$X83)),AND(NOT(OR($Z83="",$AB83="")),AND(AP$51&gt;=$Z83,AP$51&lt;$AB83))),"",AND(AP$51&gt;=$L83,AP$51&lt;=$O83),"○",TRUE,"")</f>
        <v/>
      </c>
      <c r="AQ83" s="349" t="str" cm="1">
        <f t="array" ref="AQ83">_xlfn.IFS(OR(AND(NOT(OR($R83="",$T83="")),AND(AQ$51&gt;=$R83,AQ$51&lt;$T83)),AND(NOT(OR($V83="",$X83="",)),AND(AQ$51&gt;=$V83,AQ$51&lt;$X83)),AND(NOT(OR($Z83="",$AB83="")),AND(AQ$51&gt;=$Z83,AQ$51&lt;$AB83))),"",AND(AQ$51&gt;=$L83,AQ$51&lt;=$O83),"○",TRUE,"")</f>
        <v/>
      </c>
      <c r="AR83" s="349" t="str" cm="1">
        <f t="array" ref="AR83">_xlfn.IFS(OR(AND(NOT(OR($R83="",$T83="")),AND(AR$51&gt;=$R83,AR$51&lt;$T83)),AND(NOT(OR($V83="",$X83="",)),AND(AR$51&gt;=$V83,AR$51&lt;$X83)),AND(NOT(OR($Z83="",$AB83="")),AND(AR$51&gt;=$Z83,AR$51&lt;$AB83))),"",AND(AR$51&gt;=$L83,AR$51&lt;=$O83),"○",TRUE,"")</f>
        <v/>
      </c>
      <c r="AS83" s="349" t="str" cm="1">
        <f t="array" ref="AS83">_xlfn.IFS(OR(AND(NOT(OR($R83="",$T83="")),AND(AS$51&gt;=$R83,AS$51&lt;$T83)),AND(NOT(OR($V83="",$X83="",)),AND(AS$51&gt;=$V83,AS$51&lt;$X83)),AND(NOT(OR($Z83="",$AB83="")),AND(AS$51&gt;=$Z83,AS$51&lt;$AB83))),"",AND(AS$51&gt;=$L83,AS$51&lt;=$O83),"○",TRUE,"")</f>
        <v/>
      </c>
      <c r="AT83" s="349" t="str" cm="1">
        <f t="array" ref="AT83">_xlfn.IFS(OR(AND(NOT(OR($R83="",$T83="")),AND(AT$51&gt;=$R83,AT$51&lt;$T83)),AND(NOT(OR($V83="",$X83="",)),AND(AT$51&gt;=$V83,AT$51&lt;$X83)),AND(NOT(OR($Z83="",$AB83="")),AND(AT$51&gt;=$Z83,AT$51&lt;$AB83))),"",AND(AT$51&gt;=$L83,AT$51&lt;=$O83),"○",TRUE,"")</f>
        <v/>
      </c>
      <c r="AU83" s="349" t="str" cm="1">
        <f t="array" ref="AU83">_xlfn.IFS(OR(AND(NOT(OR($R83="",$T83="")),AND(AU$51&gt;=$R83,AU$51&lt;$T83)),AND(NOT(OR($V83="",$X83="",)),AND(AU$51&gt;=$V83,AU$51&lt;$X83)),AND(NOT(OR($Z83="",$AB83="")),AND(AU$51&gt;=$Z83,AU$51&lt;$AB83))),"",AND(AU$51&gt;=$L83,AU$51&lt;=$O83),"○",TRUE,"")</f>
        <v/>
      </c>
      <c r="AV83" s="349" t="str" cm="1">
        <f t="array" ref="AV83">_xlfn.IFS(OR(AND(NOT(OR($R83="",$T83="")),AND(AV$51&gt;=$R83,AV$51&lt;$T83)),AND(NOT(OR($V83="",$X83="",)),AND(AV$51&gt;=$V83,AV$51&lt;$X83)),AND(NOT(OR($Z83="",$AB83="")),AND(AV$51&gt;=$Z83,AV$51&lt;$AB83))),"",AND(AV$51&gt;=$L83,AV$51&lt;=$O83),"○",TRUE,"")</f>
        <v/>
      </c>
      <c r="AW83" s="349" t="str" cm="1">
        <f t="array" ref="AW83">_xlfn.IFS(OR(AND(NOT(OR($R83="",$T83="")),AND(AW$51&gt;=$R83,AW$51&lt;$T83)),AND(NOT(OR($V83="",$X83="",)),AND(AW$51&gt;=$V83,AW$51&lt;$X83)),AND(NOT(OR($Z83="",$AB83="")),AND(AW$51&gt;=$Z83,AW$51&lt;$AB83))),"",AND(AW$51&gt;=$L83,AW$51&lt;=$O83),"○",TRUE,"")</f>
        <v/>
      </c>
      <c r="AX83" s="349" t="str" cm="1">
        <f t="array" ref="AX83">_xlfn.IFS(OR(AND(NOT(OR($R83="",$T83="")),AND(AX$51&gt;=$R83,AX$51&lt;$T83)),AND(NOT(OR($V83="",$X83="",)),AND(AX$51&gt;=$V83,AX$51&lt;$X83)),AND(NOT(OR($Z83="",$AB83="")),AND(AX$51&gt;=$Z83,AX$51&lt;$AB83))),"",AND(AX$51&gt;=$L83,AX$51&lt;=$O83),"○",TRUE,"")</f>
        <v/>
      </c>
      <c r="AY83" s="349" t="str" cm="1">
        <f t="array" ref="AY83">_xlfn.IFS(OR(AND(NOT(OR($R83="",$T83="")),AND(AY$51&gt;=$R83,AY$51&lt;$T83)),AND(NOT(OR($V83="",$X83="",)),AND(AY$51&gt;=$V83,AY$51&lt;$X83)),AND(NOT(OR($Z83="",$AB83="")),AND(AY$51&gt;=$Z83,AY$51&lt;$AB83))),"",AND(AY$51&gt;=$L83,AY$51&lt;=$O83),"○",TRUE,"")</f>
        <v/>
      </c>
      <c r="AZ83" s="349" t="str" cm="1">
        <f t="array" ref="AZ83">_xlfn.IFS(OR(AND(NOT(OR($R83="",$T83="")),AND(AZ$51&gt;=$R83,AZ$51&lt;$T83)),AND(NOT(OR($V83="",$X83="",)),AND(AZ$51&gt;=$V83,AZ$51&lt;$X83)),AND(NOT(OR($Z83="",$AB83="")),AND(AZ$51&gt;=$Z83,AZ$51&lt;$AB83))),"",AND(AZ$51&gt;=$L83,AZ$51&lt;=$O83),"○",TRUE,"")</f>
        <v/>
      </c>
      <c r="BA83" s="349" t="str" cm="1">
        <f t="array" ref="BA83">_xlfn.IFS(OR(AND(NOT(OR($R83="",$T83="")),AND(BA$51&gt;=$R83,BA$51&lt;$T83)),AND(NOT(OR($V83="",$X83="",)),AND(BA$51&gt;=$V83,BA$51&lt;$X83)),AND(NOT(OR($Z83="",$AB83="")),AND(BA$51&gt;=$Z83,BA$51&lt;$AB83))),"",AND(BA$51&gt;=$L83,BA$51&lt;=$O83),"○",TRUE,"")</f>
        <v/>
      </c>
      <c r="BB83" s="349" t="str" cm="1">
        <f t="array" ref="BB83">_xlfn.IFS(OR(AND(NOT(OR($R83="",$T83="")),AND(BB$51&gt;=$R83,BB$51&lt;$T83)),AND(NOT(OR($V83="",$X83="",)),AND(BB$51&gt;=$V83,BB$51&lt;$X83)),AND(NOT(OR($Z83="",$AB83="")),AND(BB$51&gt;=$Z83,BB$51&lt;$AB83))),"",AND(BB$51&gt;=$L83,BB$51&lt;=$O83),"○",TRUE,"")</f>
        <v/>
      </c>
      <c r="BC83" s="349" t="str" cm="1">
        <f t="array" ref="BC83">_xlfn.IFS(OR(AND(NOT(OR($R83="",$T83="")),AND(BC$51&gt;=$R83,BC$51&lt;$T83)),AND(NOT(OR($V83="",$X83="",)),AND(BC$51&gt;=$V83,BC$51&lt;$X83)),AND(NOT(OR($Z83="",$AB83="")),AND(BC$51&gt;=$Z83,BC$51&lt;$AB83))),"",AND(BC$51&gt;=$L83,BC$51&lt;=$O83),"○",TRUE,"")</f>
        <v/>
      </c>
    </row>
    <row r="84" spans="1:55" x14ac:dyDescent="0.3">
      <c r="A84" s="417">
        <v>31</v>
      </c>
      <c r="B84" s="900"/>
      <c r="C84" s="901"/>
      <c r="D84" s="902"/>
      <c r="E84" s="900"/>
      <c r="F84" s="901"/>
      <c r="G84" s="901"/>
      <c r="H84" s="902"/>
      <c r="I84" s="901"/>
      <c r="J84" s="901"/>
      <c r="K84" s="901"/>
      <c r="L84" s="897"/>
      <c r="M84" s="897"/>
      <c r="N84" s="897"/>
      <c r="O84" s="897"/>
      <c r="P84" s="897"/>
      <c r="Q84" s="897"/>
      <c r="R84" s="897"/>
      <c r="S84" s="897"/>
      <c r="T84" s="897"/>
      <c r="U84" s="897"/>
      <c r="V84" s="897"/>
      <c r="W84" s="897"/>
      <c r="X84" s="897"/>
      <c r="Y84" s="897"/>
      <c r="Z84" s="897"/>
      <c r="AA84" s="897"/>
      <c r="AB84" s="898"/>
      <c r="AC84" s="899"/>
      <c r="AD84" s="350" t="str">
        <f t="shared" si="14"/>
        <v/>
      </c>
      <c r="AE84" s="349" t="str" cm="1">
        <f t="array" ref="AE84">_xlfn.IFS(OR(AND(NOT(OR($R84="",$T84="")),AND(AE$51&gt;=$R84,AE$51&lt;$T84)),AND(NOT(OR($V84="",$X84="",)),AND(AE$51&gt;=$V84,AE$51&lt;$X84)),AND(NOT(OR($Z84="",$AB84="")),AND(AE$51&gt;=$Z84,AE$51&lt;$AB84))),"",AND(AE$51&gt;=$L84,AE$51&lt;=$O84),"○",TRUE,"")</f>
        <v/>
      </c>
      <c r="AF84" s="349" t="str" cm="1">
        <f t="array" ref="AF84">_xlfn.IFS(OR(AND(NOT(OR($R84="",$T84="")),AND(AF$51&gt;=$R84,AF$51&lt;$T84)),AND(NOT(OR($V84="",$X84="",)),AND(AF$51&gt;=$V84,AF$51&lt;$X84)),AND(NOT(OR($Z84="",$AB84="")),AND(AF$51&gt;=$Z84,AF$51&lt;$AB84))),"",AND(AF$51&gt;=$L84,AF$51&lt;=$O84),"○",TRUE,"")</f>
        <v/>
      </c>
      <c r="AG84" s="349" t="str" cm="1">
        <f t="array" ref="AG84">_xlfn.IFS(OR(AND(NOT(OR($R84="",$T84="")),AND(AG$51&gt;=$R84,AG$51&lt;$T84)),AND(NOT(OR($V84="",$X84="",)),AND(AG$51&gt;=$V84,AG$51&lt;$X84)),AND(NOT(OR($Z84="",$AB84="")),AND(AG$51&gt;=$Z84,AG$51&lt;$AB84))),"",AND(AG$51&gt;=$L84,AG$51&lt;=$O84),"○",TRUE,"")</f>
        <v/>
      </c>
      <c r="AH84" s="349" t="str" cm="1">
        <f t="array" ref="AH84">_xlfn.IFS(OR(AND(NOT(OR($R84="",$T84="")),AND(AH$51&gt;=$R84,AH$51&lt;$T84)),AND(NOT(OR($V84="",$X84="",)),AND(AH$51&gt;=$V84,AH$51&lt;$X84)),AND(NOT(OR($Z84="",$AB84="")),AND(AH$51&gt;=$Z84,AH$51&lt;$AB84))),"",AND(AH$51&gt;=$L84,AH$51&lt;=$O84),"○",TRUE,"")</f>
        <v/>
      </c>
      <c r="AI84" s="349" t="str" cm="1">
        <f t="array" ref="AI84">_xlfn.IFS(OR(AND(NOT(OR($R84="",$T84="")),AND(AI$51&gt;=$R84,AI$51&lt;$T84)),AND(NOT(OR($V84="",$X84="",)),AND(AI$51&gt;=$V84,AI$51&lt;$X84)),AND(NOT(OR($Z84="",$AB84="")),AND(AI$51&gt;=$Z84,AI$51&lt;$AB84))),"",AND(AI$51&gt;=$L84,AI$51&lt;=$O84),"○",TRUE,"")</f>
        <v/>
      </c>
      <c r="AJ84" s="349" t="str" cm="1">
        <f t="array" ref="AJ84">_xlfn.IFS(OR(AND(NOT(OR($R84="",$T84="")),AND(AJ$51&gt;=$R84,AJ$51&lt;$T84)),AND(NOT(OR($V84="",$X84="",)),AND(AJ$51&gt;=$V84,AJ$51&lt;$X84)),AND(NOT(OR($Z84="",$AB84="")),AND(AJ$51&gt;=$Z84,AJ$51&lt;$AB84))),"",AND(AJ$51&gt;=$L84,AJ$51&lt;=$O84),"○",TRUE,"")</f>
        <v/>
      </c>
      <c r="AK84" s="349" t="str" cm="1">
        <f t="array" ref="AK84">_xlfn.IFS(OR(AND(NOT(OR($R84="",$T84="")),AND(AK$51&gt;=$R84,AK$51&lt;$T84)),AND(NOT(OR($V84="",$X84="",)),AND(AK$51&gt;=$V84,AK$51&lt;$X84)),AND(NOT(OR($Z84="",$AB84="")),AND(AK$51&gt;=$Z84,AK$51&lt;$AB84))),"",AND(AK$51&gt;=$L84,AK$51&lt;=$O84),"○",TRUE,"")</f>
        <v/>
      </c>
      <c r="AL84" s="349" t="str" cm="1">
        <f t="array" ref="AL84">_xlfn.IFS(OR(AND(NOT(OR($R84="",$T84="")),AND(AL$51&gt;=$R84,AL$51&lt;$T84)),AND(NOT(OR($V84="",$X84="",)),AND(AL$51&gt;=$V84,AL$51&lt;$X84)),AND(NOT(OR($Z84="",$AB84="")),AND(AL$51&gt;=$Z84,AL$51&lt;$AB84))),"",AND(AL$51&gt;=$L84,AL$51&lt;=$O84),"○",TRUE,"")</f>
        <v/>
      </c>
      <c r="AM84" s="349" t="str" cm="1">
        <f t="array" ref="AM84">_xlfn.IFS(OR(AND(NOT(OR($R84="",$T84="")),AND(AM$51&gt;=$R84,AM$51&lt;$T84)),AND(NOT(OR($V84="",$X84="",)),AND(AM$51&gt;=$V84,AM$51&lt;$X84)),AND(NOT(OR($Z84="",$AB84="")),AND(AM$51&gt;=$Z84,AM$51&lt;$AB84))),"",AND(AM$51&gt;=$L84,AM$51&lt;=$O84),"○",TRUE,"")</f>
        <v/>
      </c>
      <c r="AN84" s="349" t="str" cm="1">
        <f t="array" ref="AN84">_xlfn.IFS(OR(AND(NOT(OR($R84="",$T84="")),AND(AN$51&gt;=$R84,AN$51&lt;$T84)),AND(NOT(OR($V84="",$X84="",)),AND(AN$51&gt;=$V84,AN$51&lt;$X84)),AND(NOT(OR($Z84="",$AB84="")),AND(AN$51&gt;=$Z84,AN$51&lt;$AB84))),"",AND(AN$51&gt;=$L84,AN$51&lt;=$O84),"○",TRUE,"")</f>
        <v/>
      </c>
      <c r="AO84" s="349" t="str" cm="1">
        <f t="array" ref="AO84">_xlfn.IFS(OR(AND(NOT(OR($R84="",$T84="")),AND(AO$51&gt;=$R84,AO$51&lt;$T84)),AND(NOT(OR($V84="",$X84="",)),AND(AO$51&gt;=$V84,AO$51&lt;$X84)),AND(NOT(OR($Z84="",$AB84="")),AND(AO$51&gt;=$Z84,AO$51&lt;$AB84))),"",AND(AO$51&gt;=$L84,AO$51&lt;=$O84),"○",TRUE,"")</f>
        <v/>
      </c>
      <c r="AP84" s="349" t="str" cm="1">
        <f t="array" ref="AP84">_xlfn.IFS(OR(AND(NOT(OR($R84="",$T84="")),AND(AP$51&gt;=$R84,AP$51&lt;$T84)),AND(NOT(OR($V84="",$X84="",)),AND(AP$51&gt;=$V84,AP$51&lt;$X84)),AND(NOT(OR($Z84="",$AB84="")),AND(AP$51&gt;=$Z84,AP$51&lt;$AB84))),"",AND(AP$51&gt;=$L84,AP$51&lt;=$O84),"○",TRUE,"")</f>
        <v/>
      </c>
      <c r="AQ84" s="349" t="str" cm="1">
        <f t="array" ref="AQ84">_xlfn.IFS(OR(AND(NOT(OR($R84="",$T84="")),AND(AQ$51&gt;=$R84,AQ$51&lt;$T84)),AND(NOT(OR($V84="",$X84="",)),AND(AQ$51&gt;=$V84,AQ$51&lt;$X84)),AND(NOT(OR($Z84="",$AB84="")),AND(AQ$51&gt;=$Z84,AQ$51&lt;$AB84))),"",AND(AQ$51&gt;=$L84,AQ$51&lt;=$O84),"○",TRUE,"")</f>
        <v/>
      </c>
      <c r="AR84" s="349" t="str" cm="1">
        <f t="array" ref="AR84">_xlfn.IFS(OR(AND(NOT(OR($R84="",$T84="")),AND(AR$51&gt;=$R84,AR$51&lt;$T84)),AND(NOT(OR($V84="",$X84="",)),AND(AR$51&gt;=$V84,AR$51&lt;$X84)),AND(NOT(OR($Z84="",$AB84="")),AND(AR$51&gt;=$Z84,AR$51&lt;$AB84))),"",AND(AR$51&gt;=$L84,AR$51&lt;=$O84),"○",TRUE,"")</f>
        <v/>
      </c>
      <c r="AS84" s="349" t="str" cm="1">
        <f t="array" ref="AS84">_xlfn.IFS(OR(AND(NOT(OR($R84="",$T84="")),AND(AS$51&gt;=$R84,AS$51&lt;$T84)),AND(NOT(OR($V84="",$X84="",)),AND(AS$51&gt;=$V84,AS$51&lt;$X84)),AND(NOT(OR($Z84="",$AB84="")),AND(AS$51&gt;=$Z84,AS$51&lt;$AB84))),"",AND(AS$51&gt;=$L84,AS$51&lt;=$O84),"○",TRUE,"")</f>
        <v/>
      </c>
      <c r="AT84" s="349" t="str" cm="1">
        <f t="array" ref="AT84">_xlfn.IFS(OR(AND(NOT(OR($R84="",$T84="")),AND(AT$51&gt;=$R84,AT$51&lt;$T84)),AND(NOT(OR($V84="",$X84="",)),AND(AT$51&gt;=$V84,AT$51&lt;$X84)),AND(NOT(OR($Z84="",$AB84="")),AND(AT$51&gt;=$Z84,AT$51&lt;$AB84))),"",AND(AT$51&gt;=$L84,AT$51&lt;=$O84),"○",TRUE,"")</f>
        <v/>
      </c>
      <c r="AU84" s="349" t="str" cm="1">
        <f t="array" ref="AU84">_xlfn.IFS(OR(AND(NOT(OR($R84="",$T84="")),AND(AU$51&gt;=$R84,AU$51&lt;$T84)),AND(NOT(OR($V84="",$X84="",)),AND(AU$51&gt;=$V84,AU$51&lt;$X84)),AND(NOT(OR($Z84="",$AB84="")),AND(AU$51&gt;=$Z84,AU$51&lt;$AB84))),"",AND(AU$51&gt;=$L84,AU$51&lt;=$O84),"○",TRUE,"")</f>
        <v/>
      </c>
      <c r="AV84" s="349" t="str" cm="1">
        <f t="array" ref="AV84">_xlfn.IFS(OR(AND(NOT(OR($R84="",$T84="")),AND(AV$51&gt;=$R84,AV$51&lt;$T84)),AND(NOT(OR($V84="",$X84="",)),AND(AV$51&gt;=$V84,AV$51&lt;$X84)),AND(NOT(OR($Z84="",$AB84="")),AND(AV$51&gt;=$Z84,AV$51&lt;$AB84))),"",AND(AV$51&gt;=$L84,AV$51&lt;=$O84),"○",TRUE,"")</f>
        <v/>
      </c>
      <c r="AW84" s="349" t="str" cm="1">
        <f t="array" ref="AW84">_xlfn.IFS(OR(AND(NOT(OR($R84="",$T84="")),AND(AW$51&gt;=$R84,AW$51&lt;$T84)),AND(NOT(OR($V84="",$X84="",)),AND(AW$51&gt;=$V84,AW$51&lt;$X84)),AND(NOT(OR($Z84="",$AB84="")),AND(AW$51&gt;=$Z84,AW$51&lt;$AB84))),"",AND(AW$51&gt;=$L84,AW$51&lt;=$O84),"○",TRUE,"")</f>
        <v/>
      </c>
      <c r="AX84" s="349" t="str" cm="1">
        <f t="array" ref="AX84">_xlfn.IFS(OR(AND(NOT(OR($R84="",$T84="")),AND(AX$51&gt;=$R84,AX$51&lt;$T84)),AND(NOT(OR($V84="",$X84="",)),AND(AX$51&gt;=$V84,AX$51&lt;$X84)),AND(NOT(OR($Z84="",$AB84="")),AND(AX$51&gt;=$Z84,AX$51&lt;$AB84))),"",AND(AX$51&gt;=$L84,AX$51&lt;=$O84),"○",TRUE,"")</f>
        <v/>
      </c>
      <c r="AY84" s="349" t="str" cm="1">
        <f t="array" ref="AY84">_xlfn.IFS(OR(AND(NOT(OR($R84="",$T84="")),AND(AY$51&gt;=$R84,AY$51&lt;$T84)),AND(NOT(OR($V84="",$X84="",)),AND(AY$51&gt;=$V84,AY$51&lt;$X84)),AND(NOT(OR($Z84="",$AB84="")),AND(AY$51&gt;=$Z84,AY$51&lt;$AB84))),"",AND(AY$51&gt;=$L84,AY$51&lt;=$O84),"○",TRUE,"")</f>
        <v/>
      </c>
      <c r="AZ84" s="349" t="str" cm="1">
        <f t="array" ref="AZ84">_xlfn.IFS(OR(AND(NOT(OR($R84="",$T84="")),AND(AZ$51&gt;=$R84,AZ$51&lt;$T84)),AND(NOT(OR($V84="",$X84="",)),AND(AZ$51&gt;=$V84,AZ$51&lt;$X84)),AND(NOT(OR($Z84="",$AB84="")),AND(AZ$51&gt;=$Z84,AZ$51&lt;$AB84))),"",AND(AZ$51&gt;=$L84,AZ$51&lt;=$O84),"○",TRUE,"")</f>
        <v/>
      </c>
      <c r="BA84" s="349" t="str" cm="1">
        <f t="array" ref="BA84">_xlfn.IFS(OR(AND(NOT(OR($R84="",$T84="")),AND(BA$51&gt;=$R84,BA$51&lt;$T84)),AND(NOT(OR($V84="",$X84="",)),AND(BA$51&gt;=$V84,BA$51&lt;$X84)),AND(NOT(OR($Z84="",$AB84="")),AND(BA$51&gt;=$Z84,BA$51&lt;$AB84))),"",AND(BA$51&gt;=$L84,BA$51&lt;=$O84),"○",TRUE,"")</f>
        <v/>
      </c>
      <c r="BB84" s="349" t="str" cm="1">
        <f t="array" ref="BB84">_xlfn.IFS(OR(AND(NOT(OR($R84="",$T84="")),AND(BB$51&gt;=$R84,BB$51&lt;$T84)),AND(NOT(OR($V84="",$X84="",)),AND(BB$51&gt;=$V84,BB$51&lt;$X84)),AND(NOT(OR($Z84="",$AB84="")),AND(BB$51&gt;=$Z84,BB$51&lt;$AB84))),"",AND(BB$51&gt;=$L84,BB$51&lt;=$O84),"○",TRUE,"")</f>
        <v/>
      </c>
      <c r="BC84" s="349" t="str" cm="1">
        <f t="array" ref="BC84">_xlfn.IFS(OR(AND(NOT(OR($R84="",$T84="")),AND(BC$51&gt;=$R84,BC$51&lt;$T84)),AND(NOT(OR($V84="",$X84="",)),AND(BC$51&gt;=$V84,BC$51&lt;$X84)),AND(NOT(OR($Z84="",$AB84="")),AND(BC$51&gt;=$Z84,BC$51&lt;$AB84))),"",AND(BC$51&gt;=$L84,BC$51&lt;=$O84),"○",TRUE,"")</f>
        <v/>
      </c>
    </row>
    <row r="85" spans="1:55" x14ac:dyDescent="0.3">
      <c r="A85" s="417">
        <v>32</v>
      </c>
      <c r="B85" s="900"/>
      <c r="C85" s="901"/>
      <c r="D85" s="902"/>
      <c r="E85" s="900"/>
      <c r="F85" s="901"/>
      <c r="G85" s="901"/>
      <c r="H85" s="902"/>
      <c r="I85" s="901"/>
      <c r="J85" s="901"/>
      <c r="K85" s="901"/>
      <c r="L85" s="897"/>
      <c r="M85" s="897"/>
      <c r="N85" s="897"/>
      <c r="O85" s="897"/>
      <c r="P85" s="897"/>
      <c r="Q85" s="897"/>
      <c r="R85" s="897"/>
      <c r="S85" s="897"/>
      <c r="T85" s="897"/>
      <c r="U85" s="897"/>
      <c r="V85" s="897"/>
      <c r="W85" s="897"/>
      <c r="X85" s="897"/>
      <c r="Y85" s="897"/>
      <c r="Z85" s="897"/>
      <c r="AA85" s="897"/>
      <c r="AB85" s="898"/>
      <c r="AC85" s="899"/>
      <c r="AD85" s="350" t="str">
        <f t="shared" si="14"/>
        <v/>
      </c>
      <c r="AE85" s="349" t="str" cm="1">
        <f t="array" ref="AE85">_xlfn.IFS(OR(AND(NOT(OR($R85="",$T85="")),AND(AE$51&gt;=$R85,AE$51&lt;$T85)),AND(NOT(OR($V85="",$X85="",)),AND(AE$51&gt;=$V85,AE$51&lt;$X85)),AND(NOT(OR($Z85="",$AB85="")),AND(AE$51&gt;=$Z85,AE$51&lt;$AB85))),"",AND(AE$51&gt;=$L85,AE$51&lt;=$O85),"○",TRUE,"")</f>
        <v/>
      </c>
      <c r="AF85" s="349" t="str" cm="1">
        <f t="array" ref="AF85">_xlfn.IFS(OR(AND(NOT(OR($R85="",$T85="")),AND(AF$51&gt;=$R85,AF$51&lt;$T85)),AND(NOT(OR($V85="",$X85="",)),AND(AF$51&gt;=$V85,AF$51&lt;$X85)),AND(NOT(OR($Z85="",$AB85="")),AND(AF$51&gt;=$Z85,AF$51&lt;$AB85))),"",AND(AF$51&gt;=$L85,AF$51&lt;=$O85),"○",TRUE,"")</f>
        <v/>
      </c>
      <c r="AG85" s="349" t="str" cm="1">
        <f t="array" ref="AG85">_xlfn.IFS(OR(AND(NOT(OR($R85="",$T85="")),AND(AG$51&gt;=$R85,AG$51&lt;$T85)),AND(NOT(OR($V85="",$X85="",)),AND(AG$51&gt;=$V85,AG$51&lt;$X85)),AND(NOT(OR($Z85="",$AB85="")),AND(AG$51&gt;=$Z85,AG$51&lt;$AB85))),"",AND(AG$51&gt;=$L85,AG$51&lt;=$O85),"○",TRUE,"")</f>
        <v/>
      </c>
      <c r="AH85" s="349" t="str" cm="1">
        <f t="array" ref="AH85">_xlfn.IFS(OR(AND(NOT(OR($R85="",$T85="")),AND(AH$51&gt;=$R85,AH$51&lt;$T85)),AND(NOT(OR($V85="",$X85="",)),AND(AH$51&gt;=$V85,AH$51&lt;$X85)),AND(NOT(OR($Z85="",$AB85="")),AND(AH$51&gt;=$Z85,AH$51&lt;$AB85))),"",AND(AH$51&gt;=$L85,AH$51&lt;=$O85),"○",TRUE,"")</f>
        <v/>
      </c>
      <c r="AI85" s="349" t="str" cm="1">
        <f t="array" ref="AI85">_xlfn.IFS(OR(AND(NOT(OR($R85="",$T85="")),AND(AI$51&gt;=$R85,AI$51&lt;$T85)),AND(NOT(OR($V85="",$X85="",)),AND(AI$51&gt;=$V85,AI$51&lt;$X85)),AND(NOT(OR($Z85="",$AB85="")),AND(AI$51&gt;=$Z85,AI$51&lt;$AB85))),"",AND(AI$51&gt;=$L85,AI$51&lt;=$O85),"○",TRUE,"")</f>
        <v/>
      </c>
      <c r="AJ85" s="349" t="str" cm="1">
        <f t="array" ref="AJ85">_xlfn.IFS(OR(AND(NOT(OR($R85="",$T85="")),AND(AJ$51&gt;=$R85,AJ$51&lt;$T85)),AND(NOT(OR($V85="",$X85="",)),AND(AJ$51&gt;=$V85,AJ$51&lt;$X85)),AND(NOT(OR($Z85="",$AB85="")),AND(AJ$51&gt;=$Z85,AJ$51&lt;$AB85))),"",AND(AJ$51&gt;=$L85,AJ$51&lt;=$O85),"○",TRUE,"")</f>
        <v/>
      </c>
      <c r="AK85" s="349" t="str" cm="1">
        <f t="array" ref="AK85">_xlfn.IFS(OR(AND(NOT(OR($R85="",$T85="")),AND(AK$51&gt;=$R85,AK$51&lt;$T85)),AND(NOT(OR($V85="",$X85="",)),AND(AK$51&gt;=$V85,AK$51&lt;$X85)),AND(NOT(OR($Z85="",$AB85="")),AND(AK$51&gt;=$Z85,AK$51&lt;$AB85))),"",AND(AK$51&gt;=$L85,AK$51&lt;=$O85),"○",TRUE,"")</f>
        <v/>
      </c>
      <c r="AL85" s="349" t="str" cm="1">
        <f t="array" ref="AL85">_xlfn.IFS(OR(AND(NOT(OR($R85="",$T85="")),AND(AL$51&gt;=$R85,AL$51&lt;$T85)),AND(NOT(OR($V85="",$X85="",)),AND(AL$51&gt;=$V85,AL$51&lt;$X85)),AND(NOT(OR($Z85="",$AB85="")),AND(AL$51&gt;=$Z85,AL$51&lt;$AB85))),"",AND(AL$51&gt;=$L85,AL$51&lt;=$O85),"○",TRUE,"")</f>
        <v/>
      </c>
      <c r="AM85" s="349" t="str" cm="1">
        <f t="array" ref="AM85">_xlfn.IFS(OR(AND(NOT(OR($R85="",$T85="")),AND(AM$51&gt;=$R85,AM$51&lt;$T85)),AND(NOT(OR($V85="",$X85="",)),AND(AM$51&gt;=$V85,AM$51&lt;$X85)),AND(NOT(OR($Z85="",$AB85="")),AND(AM$51&gt;=$Z85,AM$51&lt;$AB85))),"",AND(AM$51&gt;=$L85,AM$51&lt;=$O85),"○",TRUE,"")</f>
        <v/>
      </c>
      <c r="AN85" s="349" t="str" cm="1">
        <f t="array" ref="AN85">_xlfn.IFS(OR(AND(NOT(OR($R85="",$T85="")),AND(AN$51&gt;=$R85,AN$51&lt;$T85)),AND(NOT(OR($V85="",$X85="",)),AND(AN$51&gt;=$V85,AN$51&lt;$X85)),AND(NOT(OR($Z85="",$AB85="")),AND(AN$51&gt;=$Z85,AN$51&lt;$AB85))),"",AND(AN$51&gt;=$L85,AN$51&lt;=$O85),"○",TRUE,"")</f>
        <v/>
      </c>
      <c r="AO85" s="349" t="str" cm="1">
        <f t="array" ref="AO85">_xlfn.IFS(OR(AND(NOT(OR($R85="",$T85="")),AND(AO$51&gt;=$R85,AO$51&lt;$T85)),AND(NOT(OR($V85="",$X85="",)),AND(AO$51&gt;=$V85,AO$51&lt;$X85)),AND(NOT(OR($Z85="",$AB85="")),AND(AO$51&gt;=$Z85,AO$51&lt;$AB85))),"",AND(AO$51&gt;=$L85,AO$51&lt;=$O85),"○",TRUE,"")</f>
        <v/>
      </c>
      <c r="AP85" s="349" t="str" cm="1">
        <f t="array" ref="AP85">_xlfn.IFS(OR(AND(NOT(OR($R85="",$T85="")),AND(AP$51&gt;=$R85,AP$51&lt;$T85)),AND(NOT(OR($V85="",$X85="",)),AND(AP$51&gt;=$V85,AP$51&lt;$X85)),AND(NOT(OR($Z85="",$AB85="")),AND(AP$51&gt;=$Z85,AP$51&lt;$AB85))),"",AND(AP$51&gt;=$L85,AP$51&lt;=$O85),"○",TRUE,"")</f>
        <v/>
      </c>
      <c r="AQ85" s="349" t="str" cm="1">
        <f t="array" ref="AQ85">_xlfn.IFS(OR(AND(NOT(OR($R85="",$T85="")),AND(AQ$51&gt;=$R85,AQ$51&lt;$T85)),AND(NOT(OR($V85="",$X85="",)),AND(AQ$51&gt;=$V85,AQ$51&lt;$X85)),AND(NOT(OR($Z85="",$AB85="")),AND(AQ$51&gt;=$Z85,AQ$51&lt;$AB85))),"",AND(AQ$51&gt;=$L85,AQ$51&lt;=$O85),"○",TRUE,"")</f>
        <v/>
      </c>
      <c r="AR85" s="349" t="str" cm="1">
        <f t="array" ref="AR85">_xlfn.IFS(OR(AND(NOT(OR($R85="",$T85="")),AND(AR$51&gt;=$R85,AR$51&lt;$T85)),AND(NOT(OR($V85="",$X85="",)),AND(AR$51&gt;=$V85,AR$51&lt;$X85)),AND(NOT(OR($Z85="",$AB85="")),AND(AR$51&gt;=$Z85,AR$51&lt;$AB85))),"",AND(AR$51&gt;=$L85,AR$51&lt;=$O85),"○",TRUE,"")</f>
        <v/>
      </c>
      <c r="AS85" s="349" t="str" cm="1">
        <f t="array" ref="AS85">_xlfn.IFS(OR(AND(NOT(OR($R85="",$T85="")),AND(AS$51&gt;=$R85,AS$51&lt;$T85)),AND(NOT(OR($V85="",$X85="",)),AND(AS$51&gt;=$V85,AS$51&lt;$X85)),AND(NOT(OR($Z85="",$AB85="")),AND(AS$51&gt;=$Z85,AS$51&lt;$AB85))),"",AND(AS$51&gt;=$L85,AS$51&lt;=$O85),"○",TRUE,"")</f>
        <v/>
      </c>
      <c r="AT85" s="349" t="str" cm="1">
        <f t="array" ref="AT85">_xlfn.IFS(OR(AND(NOT(OR($R85="",$T85="")),AND(AT$51&gt;=$R85,AT$51&lt;$T85)),AND(NOT(OR($V85="",$X85="",)),AND(AT$51&gt;=$V85,AT$51&lt;$X85)),AND(NOT(OR($Z85="",$AB85="")),AND(AT$51&gt;=$Z85,AT$51&lt;$AB85))),"",AND(AT$51&gt;=$L85,AT$51&lt;=$O85),"○",TRUE,"")</f>
        <v/>
      </c>
      <c r="AU85" s="349" t="str" cm="1">
        <f t="array" ref="AU85">_xlfn.IFS(OR(AND(NOT(OR($R85="",$T85="")),AND(AU$51&gt;=$R85,AU$51&lt;$T85)),AND(NOT(OR($V85="",$X85="",)),AND(AU$51&gt;=$V85,AU$51&lt;$X85)),AND(NOT(OR($Z85="",$AB85="")),AND(AU$51&gt;=$Z85,AU$51&lt;$AB85))),"",AND(AU$51&gt;=$L85,AU$51&lt;=$O85),"○",TRUE,"")</f>
        <v/>
      </c>
      <c r="AV85" s="349" t="str" cm="1">
        <f t="array" ref="AV85">_xlfn.IFS(OR(AND(NOT(OR($R85="",$T85="")),AND(AV$51&gt;=$R85,AV$51&lt;$T85)),AND(NOT(OR($V85="",$X85="",)),AND(AV$51&gt;=$V85,AV$51&lt;$X85)),AND(NOT(OR($Z85="",$AB85="")),AND(AV$51&gt;=$Z85,AV$51&lt;$AB85))),"",AND(AV$51&gt;=$L85,AV$51&lt;=$O85),"○",TRUE,"")</f>
        <v/>
      </c>
      <c r="AW85" s="349" t="str" cm="1">
        <f t="array" ref="AW85">_xlfn.IFS(OR(AND(NOT(OR($R85="",$T85="")),AND(AW$51&gt;=$R85,AW$51&lt;$T85)),AND(NOT(OR($V85="",$X85="",)),AND(AW$51&gt;=$V85,AW$51&lt;$X85)),AND(NOT(OR($Z85="",$AB85="")),AND(AW$51&gt;=$Z85,AW$51&lt;$AB85))),"",AND(AW$51&gt;=$L85,AW$51&lt;=$O85),"○",TRUE,"")</f>
        <v/>
      </c>
      <c r="AX85" s="349" t="str" cm="1">
        <f t="array" ref="AX85">_xlfn.IFS(OR(AND(NOT(OR($R85="",$T85="")),AND(AX$51&gt;=$R85,AX$51&lt;$T85)),AND(NOT(OR($V85="",$X85="",)),AND(AX$51&gt;=$V85,AX$51&lt;$X85)),AND(NOT(OR($Z85="",$AB85="")),AND(AX$51&gt;=$Z85,AX$51&lt;$AB85))),"",AND(AX$51&gt;=$L85,AX$51&lt;=$O85),"○",TRUE,"")</f>
        <v/>
      </c>
      <c r="AY85" s="349" t="str" cm="1">
        <f t="array" ref="AY85">_xlfn.IFS(OR(AND(NOT(OR($R85="",$T85="")),AND(AY$51&gt;=$R85,AY$51&lt;$T85)),AND(NOT(OR($V85="",$X85="",)),AND(AY$51&gt;=$V85,AY$51&lt;$X85)),AND(NOT(OR($Z85="",$AB85="")),AND(AY$51&gt;=$Z85,AY$51&lt;$AB85))),"",AND(AY$51&gt;=$L85,AY$51&lt;=$O85),"○",TRUE,"")</f>
        <v/>
      </c>
      <c r="AZ85" s="349" t="str" cm="1">
        <f t="array" ref="AZ85">_xlfn.IFS(OR(AND(NOT(OR($R85="",$T85="")),AND(AZ$51&gt;=$R85,AZ$51&lt;$T85)),AND(NOT(OR($V85="",$X85="",)),AND(AZ$51&gt;=$V85,AZ$51&lt;$X85)),AND(NOT(OR($Z85="",$AB85="")),AND(AZ$51&gt;=$Z85,AZ$51&lt;$AB85))),"",AND(AZ$51&gt;=$L85,AZ$51&lt;=$O85),"○",TRUE,"")</f>
        <v/>
      </c>
      <c r="BA85" s="349" t="str" cm="1">
        <f t="array" ref="BA85">_xlfn.IFS(OR(AND(NOT(OR($R85="",$T85="")),AND(BA$51&gt;=$R85,BA$51&lt;$T85)),AND(NOT(OR($V85="",$X85="",)),AND(BA$51&gt;=$V85,BA$51&lt;$X85)),AND(NOT(OR($Z85="",$AB85="")),AND(BA$51&gt;=$Z85,BA$51&lt;$AB85))),"",AND(BA$51&gt;=$L85,BA$51&lt;=$O85),"○",TRUE,"")</f>
        <v/>
      </c>
      <c r="BB85" s="349" t="str" cm="1">
        <f t="array" ref="BB85">_xlfn.IFS(OR(AND(NOT(OR($R85="",$T85="")),AND(BB$51&gt;=$R85,BB$51&lt;$T85)),AND(NOT(OR($V85="",$X85="",)),AND(BB$51&gt;=$V85,BB$51&lt;$X85)),AND(NOT(OR($Z85="",$AB85="")),AND(BB$51&gt;=$Z85,BB$51&lt;$AB85))),"",AND(BB$51&gt;=$L85,BB$51&lt;=$O85),"○",TRUE,"")</f>
        <v/>
      </c>
      <c r="BC85" s="349" t="str" cm="1">
        <f t="array" ref="BC85">_xlfn.IFS(OR(AND(NOT(OR($R85="",$T85="")),AND(BC$51&gt;=$R85,BC$51&lt;$T85)),AND(NOT(OR($V85="",$X85="",)),AND(BC$51&gt;=$V85,BC$51&lt;$X85)),AND(NOT(OR($Z85="",$AB85="")),AND(BC$51&gt;=$Z85,BC$51&lt;$AB85))),"",AND(BC$51&gt;=$L85,BC$51&lt;=$O85),"○",TRUE,"")</f>
        <v/>
      </c>
    </row>
    <row r="86" spans="1:55" x14ac:dyDescent="0.3">
      <c r="A86" s="417">
        <v>33</v>
      </c>
      <c r="B86" s="900"/>
      <c r="C86" s="901"/>
      <c r="D86" s="902"/>
      <c r="E86" s="900"/>
      <c r="F86" s="901"/>
      <c r="G86" s="901"/>
      <c r="H86" s="902"/>
      <c r="I86" s="901"/>
      <c r="J86" s="901"/>
      <c r="K86" s="901"/>
      <c r="L86" s="897"/>
      <c r="M86" s="897"/>
      <c r="N86" s="897"/>
      <c r="O86" s="897"/>
      <c r="P86" s="897"/>
      <c r="Q86" s="897"/>
      <c r="R86" s="897"/>
      <c r="S86" s="897"/>
      <c r="T86" s="897"/>
      <c r="U86" s="897"/>
      <c r="V86" s="897"/>
      <c r="W86" s="897"/>
      <c r="X86" s="897"/>
      <c r="Y86" s="897"/>
      <c r="Z86" s="897"/>
      <c r="AA86" s="897"/>
      <c r="AB86" s="898"/>
      <c r="AC86" s="899"/>
      <c r="AD86" s="350" t="str">
        <f t="shared" si="14"/>
        <v/>
      </c>
      <c r="AE86" s="349" t="str" cm="1">
        <f t="array" ref="AE86">_xlfn.IFS(OR(AND(NOT(OR($R86="",$T86="")),AND(AE$51&gt;=$R86,AE$51&lt;$T86)),AND(NOT(OR($V86="",$X86="",)),AND(AE$51&gt;=$V86,AE$51&lt;$X86)),AND(NOT(OR($Z86="",$AB86="")),AND(AE$51&gt;=$Z86,AE$51&lt;$AB86))),"",AND(AE$51&gt;=$L86,AE$51&lt;=$O86),"○",TRUE,"")</f>
        <v/>
      </c>
      <c r="AF86" s="349" t="str" cm="1">
        <f t="array" ref="AF86">_xlfn.IFS(OR(AND(NOT(OR($R86="",$T86="")),AND(AF$51&gt;=$R86,AF$51&lt;$T86)),AND(NOT(OR($V86="",$X86="",)),AND(AF$51&gt;=$V86,AF$51&lt;$X86)),AND(NOT(OR($Z86="",$AB86="")),AND(AF$51&gt;=$Z86,AF$51&lt;$AB86))),"",AND(AF$51&gt;=$L86,AF$51&lt;=$O86),"○",TRUE,"")</f>
        <v/>
      </c>
      <c r="AG86" s="349" t="str" cm="1">
        <f t="array" ref="AG86">_xlfn.IFS(OR(AND(NOT(OR($R86="",$T86="")),AND(AG$51&gt;=$R86,AG$51&lt;$T86)),AND(NOT(OR($V86="",$X86="",)),AND(AG$51&gt;=$V86,AG$51&lt;$X86)),AND(NOT(OR($Z86="",$AB86="")),AND(AG$51&gt;=$Z86,AG$51&lt;$AB86))),"",AND(AG$51&gt;=$L86,AG$51&lt;=$O86),"○",TRUE,"")</f>
        <v/>
      </c>
      <c r="AH86" s="349" t="str" cm="1">
        <f t="array" ref="AH86">_xlfn.IFS(OR(AND(NOT(OR($R86="",$T86="")),AND(AH$51&gt;=$R86,AH$51&lt;$T86)),AND(NOT(OR($V86="",$X86="",)),AND(AH$51&gt;=$V86,AH$51&lt;$X86)),AND(NOT(OR($Z86="",$AB86="")),AND(AH$51&gt;=$Z86,AH$51&lt;$AB86))),"",AND(AH$51&gt;=$L86,AH$51&lt;=$O86),"○",TRUE,"")</f>
        <v/>
      </c>
      <c r="AI86" s="349" t="str" cm="1">
        <f t="array" ref="AI86">_xlfn.IFS(OR(AND(NOT(OR($R86="",$T86="")),AND(AI$51&gt;=$R86,AI$51&lt;$T86)),AND(NOT(OR($V86="",$X86="",)),AND(AI$51&gt;=$V86,AI$51&lt;$X86)),AND(NOT(OR($Z86="",$AB86="")),AND(AI$51&gt;=$Z86,AI$51&lt;$AB86))),"",AND(AI$51&gt;=$L86,AI$51&lt;=$O86),"○",TRUE,"")</f>
        <v/>
      </c>
      <c r="AJ86" s="349" t="str" cm="1">
        <f t="array" ref="AJ86">_xlfn.IFS(OR(AND(NOT(OR($R86="",$T86="")),AND(AJ$51&gt;=$R86,AJ$51&lt;$T86)),AND(NOT(OR($V86="",$X86="",)),AND(AJ$51&gt;=$V86,AJ$51&lt;$X86)),AND(NOT(OR($Z86="",$AB86="")),AND(AJ$51&gt;=$Z86,AJ$51&lt;$AB86))),"",AND(AJ$51&gt;=$L86,AJ$51&lt;=$O86),"○",TRUE,"")</f>
        <v/>
      </c>
      <c r="AK86" s="349" t="str" cm="1">
        <f t="array" ref="AK86">_xlfn.IFS(OR(AND(NOT(OR($R86="",$T86="")),AND(AK$51&gt;=$R86,AK$51&lt;$T86)),AND(NOT(OR($V86="",$X86="",)),AND(AK$51&gt;=$V86,AK$51&lt;$X86)),AND(NOT(OR($Z86="",$AB86="")),AND(AK$51&gt;=$Z86,AK$51&lt;$AB86))),"",AND(AK$51&gt;=$L86,AK$51&lt;=$O86),"○",TRUE,"")</f>
        <v/>
      </c>
      <c r="AL86" s="349" t="str" cm="1">
        <f t="array" ref="AL86">_xlfn.IFS(OR(AND(NOT(OR($R86="",$T86="")),AND(AL$51&gt;=$R86,AL$51&lt;$T86)),AND(NOT(OR($V86="",$X86="",)),AND(AL$51&gt;=$V86,AL$51&lt;$X86)),AND(NOT(OR($Z86="",$AB86="")),AND(AL$51&gt;=$Z86,AL$51&lt;$AB86))),"",AND(AL$51&gt;=$L86,AL$51&lt;=$O86),"○",TRUE,"")</f>
        <v/>
      </c>
      <c r="AM86" s="349" t="str" cm="1">
        <f t="array" ref="AM86">_xlfn.IFS(OR(AND(NOT(OR($R86="",$T86="")),AND(AM$51&gt;=$R86,AM$51&lt;$T86)),AND(NOT(OR($V86="",$X86="",)),AND(AM$51&gt;=$V86,AM$51&lt;$X86)),AND(NOT(OR($Z86="",$AB86="")),AND(AM$51&gt;=$Z86,AM$51&lt;$AB86))),"",AND(AM$51&gt;=$L86,AM$51&lt;=$O86),"○",TRUE,"")</f>
        <v/>
      </c>
      <c r="AN86" s="349" t="str" cm="1">
        <f t="array" ref="AN86">_xlfn.IFS(OR(AND(NOT(OR($R86="",$T86="")),AND(AN$51&gt;=$R86,AN$51&lt;$T86)),AND(NOT(OR($V86="",$X86="",)),AND(AN$51&gt;=$V86,AN$51&lt;$X86)),AND(NOT(OR($Z86="",$AB86="")),AND(AN$51&gt;=$Z86,AN$51&lt;$AB86))),"",AND(AN$51&gt;=$L86,AN$51&lt;=$O86),"○",TRUE,"")</f>
        <v/>
      </c>
      <c r="AO86" s="349" t="str" cm="1">
        <f t="array" ref="AO86">_xlfn.IFS(OR(AND(NOT(OR($R86="",$T86="")),AND(AO$51&gt;=$R86,AO$51&lt;$T86)),AND(NOT(OR($V86="",$X86="",)),AND(AO$51&gt;=$V86,AO$51&lt;$X86)),AND(NOT(OR($Z86="",$AB86="")),AND(AO$51&gt;=$Z86,AO$51&lt;$AB86))),"",AND(AO$51&gt;=$L86,AO$51&lt;=$O86),"○",TRUE,"")</f>
        <v/>
      </c>
      <c r="AP86" s="349" t="str" cm="1">
        <f t="array" ref="AP86">_xlfn.IFS(OR(AND(NOT(OR($R86="",$T86="")),AND(AP$51&gt;=$R86,AP$51&lt;$T86)),AND(NOT(OR($V86="",$X86="",)),AND(AP$51&gt;=$V86,AP$51&lt;$X86)),AND(NOT(OR($Z86="",$AB86="")),AND(AP$51&gt;=$Z86,AP$51&lt;$AB86))),"",AND(AP$51&gt;=$L86,AP$51&lt;=$O86),"○",TRUE,"")</f>
        <v/>
      </c>
      <c r="AQ86" s="349" t="str" cm="1">
        <f t="array" ref="AQ86">_xlfn.IFS(OR(AND(NOT(OR($R86="",$T86="")),AND(AQ$51&gt;=$R86,AQ$51&lt;$T86)),AND(NOT(OR($V86="",$X86="",)),AND(AQ$51&gt;=$V86,AQ$51&lt;$X86)),AND(NOT(OR($Z86="",$AB86="")),AND(AQ$51&gt;=$Z86,AQ$51&lt;$AB86))),"",AND(AQ$51&gt;=$L86,AQ$51&lt;=$O86),"○",TRUE,"")</f>
        <v/>
      </c>
      <c r="AR86" s="349" t="str" cm="1">
        <f t="array" ref="AR86">_xlfn.IFS(OR(AND(NOT(OR($R86="",$T86="")),AND(AR$51&gt;=$R86,AR$51&lt;$T86)),AND(NOT(OR($V86="",$X86="",)),AND(AR$51&gt;=$V86,AR$51&lt;$X86)),AND(NOT(OR($Z86="",$AB86="")),AND(AR$51&gt;=$Z86,AR$51&lt;$AB86))),"",AND(AR$51&gt;=$L86,AR$51&lt;=$O86),"○",TRUE,"")</f>
        <v/>
      </c>
      <c r="AS86" s="349" t="str" cm="1">
        <f t="array" ref="AS86">_xlfn.IFS(OR(AND(NOT(OR($R86="",$T86="")),AND(AS$51&gt;=$R86,AS$51&lt;$T86)),AND(NOT(OR($V86="",$X86="",)),AND(AS$51&gt;=$V86,AS$51&lt;$X86)),AND(NOT(OR($Z86="",$AB86="")),AND(AS$51&gt;=$Z86,AS$51&lt;$AB86))),"",AND(AS$51&gt;=$L86,AS$51&lt;=$O86),"○",TRUE,"")</f>
        <v/>
      </c>
      <c r="AT86" s="349" t="str" cm="1">
        <f t="array" ref="AT86">_xlfn.IFS(OR(AND(NOT(OR($R86="",$T86="")),AND(AT$51&gt;=$R86,AT$51&lt;$T86)),AND(NOT(OR($V86="",$X86="",)),AND(AT$51&gt;=$V86,AT$51&lt;$X86)),AND(NOT(OR($Z86="",$AB86="")),AND(AT$51&gt;=$Z86,AT$51&lt;$AB86))),"",AND(AT$51&gt;=$L86,AT$51&lt;=$O86),"○",TRUE,"")</f>
        <v/>
      </c>
      <c r="AU86" s="349" t="str" cm="1">
        <f t="array" ref="AU86">_xlfn.IFS(OR(AND(NOT(OR($R86="",$T86="")),AND(AU$51&gt;=$R86,AU$51&lt;$T86)),AND(NOT(OR($V86="",$X86="",)),AND(AU$51&gt;=$V86,AU$51&lt;$X86)),AND(NOT(OR($Z86="",$AB86="")),AND(AU$51&gt;=$Z86,AU$51&lt;$AB86))),"",AND(AU$51&gt;=$L86,AU$51&lt;=$O86),"○",TRUE,"")</f>
        <v/>
      </c>
      <c r="AV86" s="349" t="str" cm="1">
        <f t="array" ref="AV86">_xlfn.IFS(OR(AND(NOT(OR($R86="",$T86="")),AND(AV$51&gt;=$R86,AV$51&lt;$T86)),AND(NOT(OR($V86="",$X86="",)),AND(AV$51&gt;=$V86,AV$51&lt;$X86)),AND(NOT(OR($Z86="",$AB86="")),AND(AV$51&gt;=$Z86,AV$51&lt;$AB86))),"",AND(AV$51&gt;=$L86,AV$51&lt;=$O86),"○",TRUE,"")</f>
        <v/>
      </c>
      <c r="AW86" s="349" t="str" cm="1">
        <f t="array" ref="AW86">_xlfn.IFS(OR(AND(NOT(OR($R86="",$T86="")),AND(AW$51&gt;=$R86,AW$51&lt;$T86)),AND(NOT(OR($V86="",$X86="",)),AND(AW$51&gt;=$V86,AW$51&lt;$X86)),AND(NOT(OR($Z86="",$AB86="")),AND(AW$51&gt;=$Z86,AW$51&lt;$AB86))),"",AND(AW$51&gt;=$L86,AW$51&lt;=$O86),"○",TRUE,"")</f>
        <v/>
      </c>
      <c r="AX86" s="349" t="str" cm="1">
        <f t="array" ref="AX86">_xlfn.IFS(OR(AND(NOT(OR($R86="",$T86="")),AND(AX$51&gt;=$R86,AX$51&lt;$T86)),AND(NOT(OR($V86="",$X86="",)),AND(AX$51&gt;=$V86,AX$51&lt;$X86)),AND(NOT(OR($Z86="",$AB86="")),AND(AX$51&gt;=$Z86,AX$51&lt;$AB86))),"",AND(AX$51&gt;=$L86,AX$51&lt;=$O86),"○",TRUE,"")</f>
        <v/>
      </c>
      <c r="AY86" s="349" t="str" cm="1">
        <f t="array" ref="AY86">_xlfn.IFS(OR(AND(NOT(OR($R86="",$T86="")),AND(AY$51&gt;=$R86,AY$51&lt;$T86)),AND(NOT(OR($V86="",$X86="",)),AND(AY$51&gt;=$V86,AY$51&lt;$X86)),AND(NOT(OR($Z86="",$AB86="")),AND(AY$51&gt;=$Z86,AY$51&lt;$AB86))),"",AND(AY$51&gt;=$L86,AY$51&lt;=$O86),"○",TRUE,"")</f>
        <v/>
      </c>
      <c r="AZ86" s="349" t="str" cm="1">
        <f t="array" ref="AZ86">_xlfn.IFS(OR(AND(NOT(OR($R86="",$T86="")),AND(AZ$51&gt;=$R86,AZ$51&lt;$T86)),AND(NOT(OR($V86="",$X86="",)),AND(AZ$51&gt;=$V86,AZ$51&lt;$X86)),AND(NOT(OR($Z86="",$AB86="")),AND(AZ$51&gt;=$Z86,AZ$51&lt;$AB86))),"",AND(AZ$51&gt;=$L86,AZ$51&lt;=$O86),"○",TRUE,"")</f>
        <v/>
      </c>
      <c r="BA86" s="349" t="str" cm="1">
        <f t="array" ref="BA86">_xlfn.IFS(OR(AND(NOT(OR($R86="",$T86="")),AND(BA$51&gt;=$R86,BA$51&lt;$T86)),AND(NOT(OR($V86="",$X86="",)),AND(BA$51&gt;=$V86,BA$51&lt;$X86)),AND(NOT(OR($Z86="",$AB86="")),AND(BA$51&gt;=$Z86,BA$51&lt;$AB86))),"",AND(BA$51&gt;=$L86,BA$51&lt;=$O86),"○",TRUE,"")</f>
        <v/>
      </c>
      <c r="BB86" s="349" t="str" cm="1">
        <f t="array" ref="BB86">_xlfn.IFS(OR(AND(NOT(OR($R86="",$T86="")),AND(BB$51&gt;=$R86,BB$51&lt;$T86)),AND(NOT(OR($V86="",$X86="",)),AND(BB$51&gt;=$V86,BB$51&lt;$X86)),AND(NOT(OR($Z86="",$AB86="")),AND(BB$51&gt;=$Z86,BB$51&lt;$AB86))),"",AND(BB$51&gt;=$L86,BB$51&lt;=$O86),"○",TRUE,"")</f>
        <v/>
      </c>
      <c r="BC86" s="349" t="str" cm="1">
        <f t="array" ref="BC86">_xlfn.IFS(OR(AND(NOT(OR($R86="",$T86="")),AND(BC$51&gt;=$R86,BC$51&lt;$T86)),AND(NOT(OR($V86="",$X86="",)),AND(BC$51&gt;=$V86,BC$51&lt;$X86)),AND(NOT(OR($Z86="",$AB86="")),AND(BC$51&gt;=$Z86,BC$51&lt;$AB86))),"",AND(BC$51&gt;=$L86,BC$51&lt;=$O86),"○",TRUE,"")</f>
        <v/>
      </c>
    </row>
    <row r="87" spans="1:55" x14ac:dyDescent="0.3">
      <c r="A87" s="417">
        <v>34</v>
      </c>
      <c r="B87" s="900"/>
      <c r="C87" s="901"/>
      <c r="D87" s="902"/>
      <c r="E87" s="900"/>
      <c r="F87" s="901"/>
      <c r="G87" s="901"/>
      <c r="H87" s="902"/>
      <c r="I87" s="901"/>
      <c r="J87" s="901"/>
      <c r="K87" s="901"/>
      <c r="L87" s="897"/>
      <c r="M87" s="897"/>
      <c r="N87" s="897"/>
      <c r="O87" s="897"/>
      <c r="P87" s="897"/>
      <c r="Q87" s="897"/>
      <c r="R87" s="897"/>
      <c r="S87" s="897"/>
      <c r="T87" s="897"/>
      <c r="U87" s="897"/>
      <c r="V87" s="897"/>
      <c r="W87" s="897"/>
      <c r="X87" s="897"/>
      <c r="Y87" s="897"/>
      <c r="Z87" s="897"/>
      <c r="AA87" s="897"/>
      <c r="AB87" s="898"/>
      <c r="AC87" s="899"/>
      <c r="AD87" s="350" t="str">
        <f t="shared" si="14"/>
        <v/>
      </c>
      <c r="AE87" s="349" t="str" cm="1">
        <f t="array" ref="AE87">_xlfn.IFS(OR(AND(NOT(OR($R87="",$T87="")),AND(AE$51&gt;=$R87,AE$51&lt;$T87)),AND(NOT(OR($V87="",$X87="",)),AND(AE$51&gt;=$V87,AE$51&lt;$X87)),AND(NOT(OR($Z87="",$AB87="")),AND(AE$51&gt;=$Z87,AE$51&lt;$AB87))),"",AND(AE$51&gt;=$L87,AE$51&lt;=$O87),"○",TRUE,"")</f>
        <v/>
      </c>
      <c r="AF87" s="349" t="str" cm="1">
        <f t="array" ref="AF87">_xlfn.IFS(OR(AND(NOT(OR($R87="",$T87="")),AND(AF$51&gt;=$R87,AF$51&lt;$T87)),AND(NOT(OR($V87="",$X87="",)),AND(AF$51&gt;=$V87,AF$51&lt;$X87)),AND(NOT(OR($Z87="",$AB87="")),AND(AF$51&gt;=$Z87,AF$51&lt;$AB87))),"",AND(AF$51&gt;=$L87,AF$51&lt;=$O87),"○",TRUE,"")</f>
        <v/>
      </c>
      <c r="AG87" s="349" t="str" cm="1">
        <f t="array" ref="AG87">_xlfn.IFS(OR(AND(NOT(OR($R87="",$T87="")),AND(AG$51&gt;=$R87,AG$51&lt;$T87)),AND(NOT(OR($V87="",$X87="",)),AND(AG$51&gt;=$V87,AG$51&lt;$X87)),AND(NOT(OR($Z87="",$AB87="")),AND(AG$51&gt;=$Z87,AG$51&lt;$AB87))),"",AND(AG$51&gt;=$L87,AG$51&lt;=$O87),"○",TRUE,"")</f>
        <v/>
      </c>
      <c r="AH87" s="349" t="str" cm="1">
        <f t="array" ref="AH87">_xlfn.IFS(OR(AND(NOT(OR($R87="",$T87="")),AND(AH$51&gt;=$R87,AH$51&lt;$T87)),AND(NOT(OR($V87="",$X87="",)),AND(AH$51&gt;=$V87,AH$51&lt;$X87)),AND(NOT(OR($Z87="",$AB87="")),AND(AH$51&gt;=$Z87,AH$51&lt;$AB87))),"",AND(AH$51&gt;=$L87,AH$51&lt;=$O87),"○",TRUE,"")</f>
        <v/>
      </c>
      <c r="AI87" s="349" t="str" cm="1">
        <f t="array" ref="AI87">_xlfn.IFS(OR(AND(NOT(OR($R87="",$T87="")),AND(AI$51&gt;=$R87,AI$51&lt;$T87)),AND(NOT(OR($V87="",$X87="",)),AND(AI$51&gt;=$V87,AI$51&lt;$X87)),AND(NOT(OR($Z87="",$AB87="")),AND(AI$51&gt;=$Z87,AI$51&lt;$AB87))),"",AND(AI$51&gt;=$L87,AI$51&lt;=$O87),"○",TRUE,"")</f>
        <v/>
      </c>
      <c r="AJ87" s="349" t="str" cm="1">
        <f t="array" ref="AJ87">_xlfn.IFS(OR(AND(NOT(OR($R87="",$T87="")),AND(AJ$51&gt;=$R87,AJ$51&lt;$T87)),AND(NOT(OR($V87="",$X87="",)),AND(AJ$51&gt;=$V87,AJ$51&lt;$X87)),AND(NOT(OR($Z87="",$AB87="")),AND(AJ$51&gt;=$Z87,AJ$51&lt;$AB87))),"",AND(AJ$51&gt;=$L87,AJ$51&lt;=$O87),"○",TRUE,"")</f>
        <v/>
      </c>
      <c r="AK87" s="349" t="str" cm="1">
        <f t="array" ref="AK87">_xlfn.IFS(OR(AND(NOT(OR($R87="",$T87="")),AND(AK$51&gt;=$R87,AK$51&lt;$T87)),AND(NOT(OR($V87="",$X87="",)),AND(AK$51&gt;=$V87,AK$51&lt;$X87)),AND(NOT(OR($Z87="",$AB87="")),AND(AK$51&gt;=$Z87,AK$51&lt;$AB87))),"",AND(AK$51&gt;=$L87,AK$51&lt;=$O87),"○",TRUE,"")</f>
        <v/>
      </c>
      <c r="AL87" s="349" t="str" cm="1">
        <f t="array" ref="AL87">_xlfn.IFS(OR(AND(NOT(OR($R87="",$T87="")),AND(AL$51&gt;=$R87,AL$51&lt;$T87)),AND(NOT(OR($V87="",$X87="",)),AND(AL$51&gt;=$V87,AL$51&lt;$X87)),AND(NOT(OR($Z87="",$AB87="")),AND(AL$51&gt;=$Z87,AL$51&lt;$AB87))),"",AND(AL$51&gt;=$L87,AL$51&lt;=$O87),"○",TRUE,"")</f>
        <v/>
      </c>
      <c r="AM87" s="349" t="str" cm="1">
        <f t="array" ref="AM87">_xlfn.IFS(OR(AND(NOT(OR($R87="",$T87="")),AND(AM$51&gt;=$R87,AM$51&lt;$T87)),AND(NOT(OR($V87="",$X87="",)),AND(AM$51&gt;=$V87,AM$51&lt;$X87)),AND(NOT(OR($Z87="",$AB87="")),AND(AM$51&gt;=$Z87,AM$51&lt;$AB87))),"",AND(AM$51&gt;=$L87,AM$51&lt;=$O87),"○",TRUE,"")</f>
        <v/>
      </c>
      <c r="AN87" s="349" t="str" cm="1">
        <f t="array" ref="AN87">_xlfn.IFS(OR(AND(NOT(OR($R87="",$T87="")),AND(AN$51&gt;=$R87,AN$51&lt;$T87)),AND(NOT(OR($V87="",$X87="",)),AND(AN$51&gt;=$V87,AN$51&lt;$X87)),AND(NOT(OR($Z87="",$AB87="")),AND(AN$51&gt;=$Z87,AN$51&lt;$AB87))),"",AND(AN$51&gt;=$L87,AN$51&lt;=$O87),"○",TRUE,"")</f>
        <v/>
      </c>
      <c r="AO87" s="349" t="str" cm="1">
        <f t="array" ref="AO87">_xlfn.IFS(OR(AND(NOT(OR($R87="",$T87="")),AND(AO$51&gt;=$R87,AO$51&lt;$T87)),AND(NOT(OR($V87="",$X87="",)),AND(AO$51&gt;=$V87,AO$51&lt;$X87)),AND(NOT(OR($Z87="",$AB87="")),AND(AO$51&gt;=$Z87,AO$51&lt;$AB87))),"",AND(AO$51&gt;=$L87,AO$51&lt;=$O87),"○",TRUE,"")</f>
        <v/>
      </c>
      <c r="AP87" s="349" t="str" cm="1">
        <f t="array" ref="AP87">_xlfn.IFS(OR(AND(NOT(OR($R87="",$T87="")),AND(AP$51&gt;=$R87,AP$51&lt;$T87)),AND(NOT(OR($V87="",$X87="",)),AND(AP$51&gt;=$V87,AP$51&lt;$X87)),AND(NOT(OR($Z87="",$AB87="")),AND(AP$51&gt;=$Z87,AP$51&lt;$AB87))),"",AND(AP$51&gt;=$L87,AP$51&lt;=$O87),"○",TRUE,"")</f>
        <v/>
      </c>
      <c r="AQ87" s="349" t="str" cm="1">
        <f t="array" ref="AQ87">_xlfn.IFS(OR(AND(NOT(OR($R87="",$T87="")),AND(AQ$51&gt;=$R87,AQ$51&lt;$T87)),AND(NOT(OR($V87="",$X87="",)),AND(AQ$51&gt;=$V87,AQ$51&lt;$X87)),AND(NOT(OR($Z87="",$AB87="")),AND(AQ$51&gt;=$Z87,AQ$51&lt;$AB87))),"",AND(AQ$51&gt;=$L87,AQ$51&lt;=$O87),"○",TRUE,"")</f>
        <v/>
      </c>
      <c r="AR87" s="349" t="str" cm="1">
        <f t="array" ref="AR87">_xlfn.IFS(OR(AND(NOT(OR($R87="",$T87="")),AND(AR$51&gt;=$R87,AR$51&lt;$T87)),AND(NOT(OR($V87="",$X87="",)),AND(AR$51&gt;=$V87,AR$51&lt;$X87)),AND(NOT(OR($Z87="",$AB87="")),AND(AR$51&gt;=$Z87,AR$51&lt;$AB87))),"",AND(AR$51&gt;=$L87,AR$51&lt;=$O87),"○",TRUE,"")</f>
        <v/>
      </c>
      <c r="AS87" s="349" t="str" cm="1">
        <f t="array" ref="AS87">_xlfn.IFS(OR(AND(NOT(OR($R87="",$T87="")),AND(AS$51&gt;=$R87,AS$51&lt;$T87)),AND(NOT(OR($V87="",$X87="",)),AND(AS$51&gt;=$V87,AS$51&lt;$X87)),AND(NOT(OR($Z87="",$AB87="")),AND(AS$51&gt;=$Z87,AS$51&lt;$AB87))),"",AND(AS$51&gt;=$L87,AS$51&lt;=$O87),"○",TRUE,"")</f>
        <v/>
      </c>
      <c r="AT87" s="349" t="str" cm="1">
        <f t="array" ref="AT87">_xlfn.IFS(OR(AND(NOT(OR($R87="",$T87="")),AND(AT$51&gt;=$R87,AT$51&lt;$T87)),AND(NOT(OR($V87="",$X87="",)),AND(AT$51&gt;=$V87,AT$51&lt;$X87)),AND(NOT(OR($Z87="",$AB87="")),AND(AT$51&gt;=$Z87,AT$51&lt;$AB87))),"",AND(AT$51&gt;=$L87,AT$51&lt;=$O87),"○",TRUE,"")</f>
        <v/>
      </c>
      <c r="AU87" s="349" t="str" cm="1">
        <f t="array" ref="AU87">_xlfn.IFS(OR(AND(NOT(OR($R87="",$T87="")),AND(AU$51&gt;=$R87,AU$51&lt;$T87)),AND(NOT(OR($V87="",$X87="",)),AND(AU$51&gt;=$V87,AU$51&lt;$X87)),AND(NOT(OR($Z87="",$AB87="")),AND(AU$51&gt;=$Z87,AU$51&lt;$AB87))),"",AND(AU$51&gt;=$L87,AU$51&lt;=$O87),"○",TRUE,"")</f>
        <v/>
      </c>
      <c r="AV87" s="349" t="str" cm="1">
        <f t="array" ref="AV87">_xlfn.IFS(OR(AND(NOT(OR($R87="",$T87="")),AND(AV$51&gt;=$R87,AV$51&lt;$T87)),AND(NOT(OR($V87="",$X87="",)),AND(AV$51&gt;=$V87,AV$51&lt;$X87)),AND(NOT(OR($Z87="",$AB87="")),AND(AV$51&gt;=$Z87,AV$51&lt;$AB87))),"",AND(AV$51&gt;=$L87,AV$51&lt;=$O87),"○",TRUE,"")</f>
        <v/>
      </c>
      <c r="AW87" s="349" t="str" cm="1">
        <f t="array" ref="AW87">_xlfn.IFS(OR(AND(NOT(OR($R87="",$T87="")),AND(AW$51&gt;=$R87,AW$51&lt;$T87)),AND(NOT(OR($V87="",$X87="",)),AND(AW$51&gt;=$V87,AW$51&lt;$X87)),AND(NOT(OR($Z87="",$AB87="")),AND(AW$51&gt;=$Z87,AW$51&lt;$AB87))),"",AND(AW$51&gt;=$L87,AW$51&lt;=$O87),"○",TRUE,"")</f>
        <v/>
      </c>
      <c r="AX87" s="349" t="str" cm="1">
        <f t="array" ref="AX87">_xlfn.IFS(OR(AND(NOT(OR($R87="",$T87="")),AND(AX$51&gt;=$R87,AX$51&lt;$T87)),AND(NOT(OR($V87="",$X87="",)),AND(AX$51&gt;=$V87,AX$51&lt;$X87)),AND(NOT(OR($Z87="",$AB87="")),AND(AX$51&gt;=$Z87,AX$51&lt;$AB87))),"",AND(AX$51&gt;=$L87,AX$51&lt;=$O87),"○",TRUE,"")</f>
        <v/>
      </c>
      <c r="AY87" s="349" t="str" cm="1">
        <f t="array" ref="AY87">_xlfn.IFS(OR(AND(NOT(OR($R87="",$T87="")),AND(AY$51&gt;=$R87,AY$51&lt;$T87)),AND(NOT(OR($V87="",$X87="",)),AND(AY$51&gt;=$V87,AY$51&lt;$X87)),AND(NOT(OR($Z87="",$AB87="")),AND(AY$51&gt;=$Z87,AY$51&lt;$AB87))),"",AND(AY$51&gt;=$L87,AY$51&lt;=$O87),"○",TRUE,"")</f>
        <v/>
      </c>
      <c r="AZ87" s="349" t="str" cm="1">
        <f t="array" ref="AZ87">_xlfn.IFS(OR(AND(NOT(OR($R87="",$T87="")),AND(AZ$51&gt;=$R87,AZ$51&lt;$T87)),AND(NOT(OR($V87="",$X87="",)),AND(AZ$51&gt;=$V87,AZ$51&lt;$X87)),AND(NOT(OR($Z87="",$AB87="")),AND(AZ$51&gt;=$Z87,AZ$51&lt;$AB87))),"",AND(AZ$51&gt;=$L87,AZ$51&lt;=$O87),"○",TRUE,"")</f>
        <v/>
      </c>
      <c r="BA87" s="349" t="str" cm="1">
        <f t="array" ref="BA87">_xlfn.IFS(OR(AND(NOT(OR($R87="",$T87="")),AND(BA$51&gt;=$R87,BA$51&lt;$T87)),AND(NOT(OR($V87="",$X87="",)),AND(BA$51&gt;=$V87,BA$51&lt;$X87)),AND(NOT(OR($Z87="",$AB87="")),AND(BA$51&gt;=$Z87,BA$51&lt;$AB87))),"",AND(BA$51&gt;=$L87,BA$51&lt;=$O87),"○",TRUE,"")</f>
        <v/>
      </c>
      <c r="BB87" s="349" t="str" cm="1">
        <f t="array" ref="BB87">_xlfn.IFS(OR(AND(NOT(OR($R87="",$T87="")),AND(BB$51&gt;=$R87,BB$51&lt;$T87)),AND(NOT(OR($V87="",$X87="",)),AND(BB$51&gt;=$V87,BB$51&lt;$X87)),AND(NOT(OR($Z87="",$AB87="")),AND(BB$51&gt;=$Z87,BB$51&lt;$AB87))),"",AND(BB$51&gt;=$L87,BB$51&lt;=$O87),"○",TRUE,"")</f>
        <v/>
      </c>
      <c r="BC87" s="349" t="str" cm="1">
        <f t="array" ref="BC87">_xlfn.IFS(OR(AND(NOT(OR($R87="",$T87="")),AND(BC$51&gt;=$R87,BC$51&lt;$T87)),AND(NOT(OR($V87="",$X87="",)),AND(BC$51&gt;=$V87,BC$51&lt;$X87)),AND(NOT(OR($Z87="",$AB87="")),AND(BC$51&gt;=$Z87,BC$51&lt;$AB87))),"",AND(BC$51&gt;=$L87,BC$51&lt;=$O87),"○",TRUE,"")</f>
        <v/>
      </c>
    </row>
    <row r="88" spans="1:55" x14ac:dyDescent="0.3">
      <c r="A88" s="417">
        <v>35</v>
      </c>
      <c r="B88" s="900"/>
      <c r="C88" s="901"/>
      <c r="D88" s="902"/>
      <c r="E88" s="900"/>
      <c r="F88" s="901"/>
      <c r="G88" s="901"/>
      <c r="H88" s="902"/>
      <c r="I88" s="901"/>
      <c r="J88" s="901"/>
      <c r="K88" s="901"/>
      <c r="L88" s="897"/>
      <c r="M88" s="897"/>
      <c r="N88" s="897"/>
      <c r="O88" s="897"/>
      <c r="P88" s="897"/>
      <c r="Q88" s="897"/>
      <c r="R88" s="897"/>
      <c r="S88" s="897"/>
      <c r="T88" s="897"/>
      <c r="U88" s="897"/>
      <c r="V88" s="897"/>
      <c r="W88" s="897"/>
      <c r="X88" s="897"/>
      <c r="Y88" s="897"/>
      <c r="Z88" s="897"/>
      <c r="AA88" s="897"/>
      <c r="AB88" s="898"/>
      <c r="AC88" s="899"/>
      <c r="AD88" s="350" t="str">
        <f t="shared" si="14"/>
        <v/>
      </c>
      <c r="AE88" s="349" t="str" cm="1">
        <f t="array" ref="AE88">_xlfn.IFS(OR(AND(NOT(OR($R88="",$T88="")),AND(AE$51&gt;=$R88,AE$51&lt;$T88)),AND(NOT(OR($V88="",$X88="",)),AND(AE$51&gt;=$V88,AE$51&lt;$X88)),AND(NOT(OR($Z88="",$AB88="")),AND(AE$51&gt;=$Z88,AE$51&lt;$AB88))),"",AND(AE$51&gt;=$L88,AE$51&lt;=$O88),"○",TRUE,"")</f>
        <v/>
      </c>
      <c r="AF88" s="349" t="str" cm="1">
        <f t="array" ref="AF88">_xlfn.IFS(OR(AND(NOT(OR($R88="",$T88="")),AND(AF$51&gt;=$R88,AF$51&lt;$T88)),AND(NOT(OR($V88="",$X88="",)),AND(AF$51&gt;=$V88,AF$51&lt;$X88)),AND(NOT(OR($Z88="",$AB88="")),AND(AF$51&gt;=$Z88,AF$51&lt;$AB88))),"",AND(AF$51&gt;=$L88,AF$51&lt;=$O88),"○",TRUE,"")</f>
        <v/>
      </c>
      <c r="AG88" s="349" t="str" cm="1">
        <f t="array" ref="AG88">_xlfn.IFS(OR(AND(NOT(OR($R88="",$T88="")),AND(AG$51&gt;=$R88,AG$51&lt;$T88)),AND(NOT(OR($V88="",$X88="",)),AND(AG$51&gt;=$V88,AG$51&lt;$X88)),AND(NOT(OR($Z88="",$AB88="")),AND(AG$51&gt;=$Z88,AG$51&lt;$AB88))),"",AND(AG$51&gt;=$L88,AG$51&lt;=$O88),"○",TRUE,"")</f>
        <v/>
      </c>
      <c r="AH88" s="349" t="str" cm="1">
        <f t="array" ref="AH88">_xlfn.IFS(OR(AND(NOT(OR($R88="",$T88="")),AND(AH$51&gt;=$R88,AH$51&lt;$T88)),AND(NOT(OR($V88="",$X88="",)),AND(AH$51&gt;=$V88,AH$51&lt;$X88)),AND(NOT(OR($Z88="",$AB88="")),AND(AH$51&gt;=$Z88,AH$51&lt;$AB88))),"",AND(AH$51&gt;=$L88,AH$51&lt;=$O88),"○",TRUE,"")</f>
        <v/>
      </c>
      <c r="AI88" s="349" t="str" cm="1">
        <f t="array" ref="AI88">_xlfn.IFS(OR(AND(NOT(OR($R88="",$T88="")),AND(AI$51&gt;=$R88,AI$51&lt;$T88)),AND(NOT(OR($V88="",$X88="",)),AND(AI$51&gt;=$V88,AI$51&lt;$X88)),AND(NOT(OR($Z88="",$AB88="")),AND(AI$51&gt;=$Z88,AI$51&lt;$AB88))),"",AND(AI$51&gt;=$L88,AI$51&lt;=$O88),"○",TRUE,"")</f>
        <v/>
      </c>
      <c r="AJ88" s="349" t="str" cm="1">
        <f t="array" ref="AJ88">_xlfn.IFS(OR(AND(NOT(OR($R88="",$T88="")),AND(AJ$51&gt;=$R88,AJ$51&lt;$T88)),AND(NOT(OR($V88="",$X88="",)),AND(AJ$51&gt;=$V88,AJ$51&lt;$X88)),AND(NOT(OR($Z88="",$AB88="")),AND(AJ$51&gt;=$Z88,AJ$51&lt;$AB88))),"",AND(AJ$51&gt;=$L88,AJ$51&lt;=$O88),"○",TRUE,"")</f>
        <v/>
      </c>
      <c r="AK88" s="349" t="str" cm="1">
        <f t="array" ref="AK88">_xlfn.IFS(OR(AND(NOT(OR($R88="",$T88="")),AND(AK$51&gt;=$R88,AK$51&lt;$T88)),AND(NOT(OR($V88="",$X88="",)),AND(AK$51&gt;=$V88,AK$51&lt;$X88)),AND(NOT(OR($Z88="",$AB88="")),AND(AK$51&gt;=$Z88,AK$51&lt;$AB88))),"",AND(AK$51&gt;=$L88,AK$51&lt;=$O88),"○",TRUE,"")</f>
        <v/>
      </c>
      <c r="AL88" s="349" t="str" cm="1">
        <f t="array" ref="AL88">_xlfn.IFS(OR(AND(NOT(OR($R88="",$T88="")),AND(AL$51&gt;=$R88,AL$51&lt;$T88)),AND(NOT(OR($V88="",$X88="",)),AND(AL$51&gt;=$V88,AL$51&lt;$X88)),AND(NOT(OR($Z88="",$AB88="")),AND(AL$51&gt;=$Z88,AL$51&lt;$AB88))),"",AND(AL$51&gt;=$L88,AL$51&lt;=$O88),"○",TRUE,"")</f>
        <v/>
      </c>
      <c r="AM88" s="349" t="str" cm="1">
        <f t="array" ref="AM88">_xlfn.IFS(OR(AND(NOT(OR($R88="",$T88="")),AND(AM$51&gt;=$R88,AM$51&lt;$T88)),AND(NOT(OR($V88="",$X88="",)),AND(AM$51&gt;=$V88,AM$51&lt;$X88)),AND(NOT(OR($Z88="",$AB88="")),AND(AM$51&gt;=$Z88,AM$51&lt;$AB88))),"",AND(AM$51&gt;=$L88,AM$51&lt;=$O88),"○",TRUE,"")</f>
        <v/>
      </c>
      <c r="AN88" s="349" t="str" cm="1">
        <f t="array" ref="AN88">_xlfn.IFS(OR(AND(NOT(OR($R88="",$T88="")),AND(AN$51&gt;=$R88,AN$51&lt;$T88)),AND(NOT(OR($V88="",$X88="",)),AND(AN$51&gt;=$V88,AN$51&lt;$X88)),AND(NOT(OR($Z88="",$AB88="")),AND(AN$51&gt;=$Z88,AN$51&lt;$AB88))),"",AND(AN$51&gt;=$L88,AN$51&lt;=$O88),"○",TRUE,"")</f>
        <v/>
      </c>
      <c r="AO88" s="349" t="str" cm="1">
        <f t="array" ref="AO88">_xlfn.IFS(OR(AND(NOT(OR($R88="",$T88="")),AND(AO$51&gt;=$R88,AO$51&lt;$T88)),AND(NOT(OR($V88="",$X88="",)),AND(AO$51&gt;=$V88,AO$51&lt;$X88)),AND(NOT(OR($Z88="",$AB88="")),AND(AO$51&gt;=$Z88,AO$51&lt;$AB88))),"",AND(AO$51&gt;=$L88,AO$51&lt;=$O88),"○",TRUE,"")</f>
        <v/>
      </c>
      <c r="AP88" s="349" t="str" cm="1">
        <f t="array" ref="AP88">_xlfn.IFS(OR(AND(NOT(OR($R88="",$T88="")),AND(AP$51&gt;=$R88,AP$51&lt;$T88)),AND(NOT(OR($V88="",$X88="",)),AND(AP$51&gt;=$V88,AP$51&lt;$X88)),AND(NOT(OR($Z88="",$AB88="")),AND(AP$51&gt;=$Z88,AP$51&lt;$AB88))),"",AND(AP$51&gt;=$L88,AP$51&lt;=$O88),"○",TRUE,"")</f>
        <v/>
      </c>
      <c r="AQ88" s="349" t="str" cm="1">
        <f t="array" ref="AQ88">_xlfn.IFS(OR(AND(NOT(OR($R88="",$T88="")),AND(AQ$51&gt;=$R88,AQ$51&lt;$T88)),AND(NOT(OR($V88="",$X88="",)),AND(AQ$51&gt;=$V88,AQ$51&lt;$X88)),AND(NOT(OR($Z88="",$AB88="")),AND(AQ$51&gt;=$Z88,AQ$51&lt;$AB88))),"",AND(AQ$51&gt;=$L88,AQ$51&lt;=$O88),"○",TRUE,"")</f>
        <v/>
      </c>
      <c r="AR88" s="349" t="str" cm="1">
        <f t="array" ref="AR88">_xlfn.IFS(OR(AND(NOT(OR($R88="",$T88="")),AND(AR$51&gt;=$R88,AR$51&lt;$T88)),AND(NOT(OR($V88="",$X88="",)),AND(AR$51&gt;=$V88,AR$51&lt;$X88)),AND(NOT(OR($Z88="",$AB88="")),AND(AR$51&gt;=$Z88,AR$51&lt;$AB88))),"",AND(AR$51&gt;=$L88,AR$51&lt;=$O88),"○",TRUE,"")</f>
        <v/>
      </c>
      <c r="AS88" s="349" t="str" cm="1">
        <f t="array" ref="AS88">_xlfn.IFS(OR(AND(NOT(OR($R88="",$T88="")),AND(AS$51&gt;=$R88,AS$51&lt;$T88)),AND(NOT(OR($V88="",$X88="",)),AND(AS$51&gt;=$V88,AS$51&lt;$X88)),AND(NOT(OR($Z88="",$AB88="")),AND(AS$51&gt;=$Z88,AS$51&lt;$AB88))),"",AND(AS$51&gt;=$L88,AS$51&lt;=$O88),"○",TRUE,"")</f>
        <v/>
      </c>
      <c r="AT88" s="349" t="str" cm="1">
        <f t="array" ref="AT88">_xlfn.IFS(OR(AND(NOT(OR($R88="",$T88="")),AND(AT$51&gt;=$R88,AT$51&lt;$T88)),AND(NOT(OR($V88="",$X88="",)),AND(AT$51&gt;=$V88,AT$51&lt;$X88)),AND(NOT(OR($Z88="",$AB88="")),AND(AT$51&gt;=$Z88,AT$51&lt;$AB88))),"",AND(AT$51&gt;=$L88,AT$51&lt;=$O88),"○",TRUE,"")</f>
        <v/>
      </c>
      <c r="AU88" s="349" t="str" cm="1">
        <f t="array" ref="AU88">_xlfn.IFS(OR(AND(NOT(OR($R88="",$T88="")),AND(AU$51&gt;=$R88,AU$51&lt;$T88)),AND(NOT(OR($V88="",$X88="",)),AND(AU$51&gt;=$V88,AU$51&lt;$X88)),AND(NOT(OR($Z88="",$AB88="")),AND(AU$51&gt;=$Z88,AU$51&lt;$AB88))),"",AND(AU$51&gt;=$L88,AU$51&lt;=$O88),"○",TRUE,"")</f>
        <v/>
      </c>
      <c r="AV88" s="349" t="str" cm="1">
        <f t="array" ref="AV88">_xlfn.IFS(OR(AND(NOT(OR($R88="",$T88="")),AND(AV$51&gt;=$R88,AV$51&lt;$T88)),AND(NOT(OR($V88="",$X88="",)),AND(AV$51&gt;=$V88,AV$51&lt;$X88)),AND(NOT(OR($Z88="",$AB88="")),AND(AV$51&gt;=$Z88,AV$51&lt;$AB88))),"",AND(AV$51&gt;=$L88,AV$51&lt;=$O88),"○",TRUE,"")</f>
        <v/>
      </c>
      <c r="AW88" s="349" t="str" cm="1">
        <f t="array" ref="AW88">_xlfn.IFS(OR(AND(NOT(OR($R88="",$T88="")),AND(AW$51&gt;=$R88,AW$51&lt;$T88)),AND(NOT(OR($V88="",$X88="",)),AND(AW$51&gt;=$V88,AW$51&lt;$X88)),AND(NOT(OR($Z88="",$AB88="")),AND(AW$51&gt;=$Z88,AW$51&lt;$AB88))),"",AND(AW$51&gt;=$L88,AW$51&lt;=$O88),"○",TRUE,"")</f>
        <v/>
      </c>
      <c r="AX88" s="349" t="str" cm="1">
        <f t="array" ref="AX88">_xlfn.IFS(OR(AND(NOT(OR($R88="",$T88="")),AND(AX$51&gt;=$R88,AX$51&lt;$T88)),AND(NOT(OR($V88="",$X88="",)),AND(AX$51&gt;=$V88,AX$51&lt;$X88)),AND(NOT(OR($Z88="",$AB88="")),AND(AX$51&gt;=$Z88,AX$51&lt;$AB88))),"",AND(AX$51&gt;=$L88,AX$51&lt;=$O88),"○",TRUE,"")</f>
        <v/>
      </c>
      <c r="AY88" s="349" t="str" cm="1">
        <f t="array" ref="AY88">_xlfn.IFS(OR(AND(NOT(OR($R88="",$T88="")),AND(AY$51&gt;=$R88,AY$51&lt;$T88)),AND(NOT(OR($V88="",$X88="",)),AND(AY$51&gt;=$V88,AY$51&lt;$X88)),AND(NOT(OR($Z88="",$AB88="")),AND(AY$51&gt;=$Z88,AY$51&lt;$AB88))),"",AND(AY$51&gt;=$L88,AY$51&lt;=$O88),"○",TRUE,"")</f>
        <v/>
      </c>
      <c r="AZ88" s="349" t="str" cm="1">
        <f t="array" ref="AZ88">_xlfn.IFS(OR(AND(NOT(OR($R88="",$T88="")),AND(AZ$51&gt;=$R88,AZ$51&lt;$T88)),AND(NOT(OR($V88="",$X88="",)),AND(AZ$51&gt;=$V88,AZ$51&lt;$X88)),AND(NOT(OR($Z88="",$AB88="")),AND(AZ$51&gt;=$Z88,AZ$51&lt;$AB88))),"",AND(AZ$51&gt;=$L88,AZ$51&lt;=$O88),"○",TRUE,"")</f>
        <v/>
      </c>
      <c r="BA88" s="349" t="str" cm="1">
        <f t="array" ref="BA88">_xlfn.IFS(OR(AND(NOT(OR($R88="",$T88="")),AND(BA$51&gt;=$R88,BA$51&lt;$T88)),AND(NOT(OR($V88="",$X88="",)),AND(BA$51&gt;=$V88,BA$51&lt;$X88)),AND(NOT(OR($Z88="",$AB88="")),AND(BA$51&gt;=$Z88,BA$51&lt;$AB88))),"",AND(BA$51&gt;=$L88,BA$51&lt;=$O88),"○",TRUE,"")</f>
        <v/>
      </c>
      <c r="BB88" s="349" t="str" cm="1">
        <f t="array" ref="BB88">_xlfn.IFS(OR(AND(NOT(OR($R88="",$T88="")),AND(BB$51&gt;=$R88,BB$51&lt;$T88)),AND(NOT(OR($V88="",$X88="",)),AND(BB$51&gt;=$V88,BB$51&lt;$X88)),AND(NOT(OR($Z88="",$AB88="")),AND(BB$51&gt;=$Z88,BB$51&lt;$AB88))),"",AND(BB$51&gt;=$L88,BB$51&lt;=$O88),"○",TRUE,"")</f>
        <v/>
      </c>
      <c r="BC88" s="349" t="str" cm="1">
        <f t="array" ref="BC88">_xlfn.IFS(OR(AND(NOT(OR($R88="",$T88="")),AND(BC$51&gt;=$R88,BC$51&lt;$T88)),AND(NOT(OR($V88="",$X88="",)),AND(BC$51&gt;=$V88,BC$51&lt;$X88)),AND(NOT(OR($Z88="",$AB88="")),AND(BC$51&gt;=$Z88,BC$51&lt;$AB88))),"",AND(BC$51&gt;=$L88,BC$51&lt;=$O88),"○",TRUE,"")</f>
        <v/>
      </c>
    </row>
    <row r="89" spans="1:55" x14ac:dyDescent="0.3">
      <c r="A89" s="417">
        <v>36</v>
      </c>
      <c r="B89" s="900"/>
      <c r="C89" s="901"/>
      <c r="D89" s="902"/>
      <c r="E89" s="900"/>
      <c r="F89" s="901"/>
      <c r="G89" s="901"/>
      <c r="H89" s="902"/>
      <c r="I89" s="901"/>
      <c r="J89" s="901"/>
      <c r="K89" s="901"/>
      <c r="L89" s="897"/>
      <c r="M89" s="897"/>
      <c r="N89" s="897"/>
      <c r="O89" s="897"/>
      <c r="P89" s="897"/>
      <c r="Q89" s="897"/>
      <c r="R89" s="897"/>
      <c r="S89" s="897"/>
      <c r="T89" s="897"/>
      <c r="U89" s="897"/>
      <c r="V89" s="897"/>
      <c r="W89" s="897"/>
      <c r="X89" s="897"/>
      <c r="Y89" s="897"/>
      <c r="Z89" s="897"/>
      <c r="AA89" s="897"/>
      <c r="AB89" s="898"/>
      <c r="AC89" s="899"/>
      <c r="AD89" s="350" t="str">
        <f t="shared" si="14"/>
        <v/>
      </c>
      <c r="AE89" s="349" t="str" cm="1">
        <f t="array" ref="AE89">_xlfn.IFS(OR(AND(NOT(OR($R89="",$T89="")),AND(AE$51&gt;=$R89,AE$51&lt;$T89)),AND(NOT(OR($V89="",$X89="",)),AND(AE$51&gt;=$V89,AE$51&lt;$X89)),AND(NOT(OR($Z89="",$AB89="")),AND(AE$51&gt;=$Z89,AE$51&lt;$AB89))),"",AND(AE$51&gt;=$L89,AE$51&lt;=$O89),"○",TRUE,"")</f>
        <v/>
      </c>
      <c r="AF89" s="349" t="str" cm="1">
        <f t="array" ref="AF89">_xlfn.IFS(OR(AND(NOT(OR($R89="",$T89="")),AND(AF$51&gt;=$R89,AF$51&lt;$T89)),AND(NOT(OR($V89="",$X89="",)),AND(AF$51&gt;=$V89,AF$51&lt;$X89)),AND(NOT(OR($Z89="",$AB89="")),AND(AF$51&gt;=$Z89,AF$51&lt;$AB89))),"",AND(AF$51&gt;=$L89,AF$51&lt;=$O89),"○",TRUE,"")</f>
        <v/>
      </c>
      <c r="AG89" s="349" t="str" cm="1">
        <f t="array" ref="AG89">_xlfn.IFS(OR(AND(NOT(OR($R89="",$T89="")),AND(AG$51&gt;=$R89,AG$51&lt;$T89)),AND(NOT(OR($V89="",$X89="",)),AND(AG$51&gt;=$V89,AG$51&lt;$X89)),AND(NOT(OR($Z89="",$AB89="")),AND(AG$51&gt;=$Z89,AG$51&lt;$AB89))),"",AND(AG$51&gt;=$L89,AG$51&lt;=$O89),"○",TRUE,"")</f>
        <v/>
      </c>
      <c r="AH89" s="349" t="str" cm="1">
        <f t="array" ref="AH89">_xlfn.IFS(OR(AND(NOT(OR($R89="",$T89="")),AND(AH$51&gt;=$R89,AH$51&lt;$T89)),AND(NOT(OR($V89="",$X89="",)),AND(AH$51&gt;=$V89,AH$51&lt;$X89)),AND(NOT(OR($Z89="",$AB89="")),AND(AH$51&gt;=$Z89,AH$51&lt;$AB89))),"",AND(AH$51&gt;=$L89,AH$51&lt;=$O89),"○",TRUE,"")</f>
        <v/>
      </c>
      <c r="AI89" s="349" t="str" cm="1">
        <f t="array" ref="AI89">_xlfn.IFS(OR(AND(NOT(OR($R89="",$T89="")),AND(AI$51&gt;=$R89,AI$51&lt;$T89)),AND(NOT(OR($V89="",$X89="",)),AND(AI$51&gt;=$V89,AI$51&lt;$X89)),AND(NOT(OR($Z89="",$AB89="")),AND(AI$51&gt;=$Z89,AI$51&lt;$AB89))),"",AND(AI$51&gt;=$L89,AI$51&lt;=$O89),"○",TRUE,"")</f>
        <v/>
      </c>
      <c r="AJ89" s="349" t="str" cm="1">
        <f t="array" ref="AJ89">_xlfn.IFS(OR(AND(NOT(OR($R89="",$T89="")),AND(AJ$51&gt;=$R89,AJ$51&lt;$T89)),AND(NOT(OR($V89="",$X89="",)),AND(AJ$51&gt;=$V89,AJ$51&lt;$X89)),AND(NOT(OR($Z89="",$AB89="")),AND(AJ$51&gt;=$Z89,AJ$51&lt;$AB89))),"",AND(AJ$51&gt;=$L89,AJ$51&lt;=$O89),"○",TRUE,"")</f>
        <v/>
      </c>
      <c r="AK89" s="349" t="str" cm="1">
        <f t="array" ref="AK89">_xlfn.IFS(OR(AND(NOT(OR($R89="",$T89="")),AND(AK$51&gt;=$R89,AK$51&lt;$T89)),AND(NOT(OR($V89="",$X89="",)),AND(AK$51&gt;=$V89,AK$51&lt;$X89)),AND(NOT(OR($Z89="",$AB89="")),AND(AK$51&gt;=$Z89,AK$51&lt;$AB89))),"",AND(AK$51&gt;=$L89,AK$51&lt;=$O89),"○",TRUE,"")</f>
        <v/>
      </c>
      <c r="AL89" s="349" t="str" cm="1">
        <f t="array" ref="AL89">_xlfn.IFS(OR(AND(NOT(OR($R89="",$T89="")),AND(AL$51&gt;=$R89,AL$51&lt;$T89)),AND(NOT(OR($V89="",$X89="",)),AND(AL$51&gt;=$V89,AL$51&lt;$X89)),AND(NOT(OR($Z89="",$AB89="")),AND(AL$51&gt;=$Z89,AL$51&lt;$AB89))),"",AND(AL$51&gt;=$L89,AL$51&lt;=$O89),"○",TRUE,"")</f>
        <v/>
      </c>
      <c r="AM89" s="349" t="str" cm="1">
        <f t="array" ref="AM89">_xlfn.IFS(OR(AND(NOT(OR($R89="",$T89="")),AND(AM$51&gt;=$R89,AM$51&lt;$T89)),AND(NOT(OR($V89="",$X89="",)),AND(AM$51&gt;=$V89,AM$51&lt;$X89)),AND(NOT(OR($Z89="",$AB89="")),AND(AM$51&gt;=$Z89,AM$51&lt;$AB89))),"",AND(AM$51&gt;=$L89,AM$51&lt;=$O89),"○",TRUE,"")</f>
        <v/>
      </c>
      <c r="AN89" s="349" t="str" cm="1">
        <f t="array" ref="AN89">_xlfn.IFS(OR(AND(NOT(OR($R89="",$T89="")),AND(AN$51&gt;=$R89,AN$51&lt;$T89)),AND(NOT(OR($V89="",$X89="",)),AND(AN$51&gt;=$V89,AN$51&lt;$X89)),AND(NOT(OR($Z89="",$AB89="")),AND(AN$51&gt;=$Z89,AN$51&lt;$AB89))),"",AND(AN$51&gt;=$L89,AN$51&lt;=$O89),"○",TRUE,"")</f>
        <v/>
      </c>
      <c r="AO89" s="349" t="str" cm="1">
        <f t="array" ref="AO89">_xlfn.IFS(OR(AND(NOT(OR($R89="",$T89="")),AND(AO$51&gt;=$R89,AO$51&lt;$T89)),AND(NOT(OR($V89="",$X89="",)),AND(AO$51&gt;=$V89,AO$51&lt;$X89)),AND(NOT(OR($Z89="",$AB89="")),AND(AO$51&gt;=$Z89,AO$51&lt;$AB89))),"",AND(AO$51&gt;=$L89,AO$51&lt;=$O89),"○",TRUE,"")</f>
        <v/>
      </c>
      <c r="AP89" s="349" t="str" cm="1">
        <f t="array" ref="AP89">_xlfn.IFS(OR(AND(NOT(OR($R89="",$T89="")),AND(AP$51&gt;=$R89,AP$51&lt;$T89)),AND(NOT(OR($V89="",$X89="",)),AND(AP$51&gt;=$V89,AP$51&lt;$X89)),AND(NOT(OR($Z89="",$AB89="")),AND(AP$51&gt;=$Z89,AP$51&lt;$AB89))),"",AND(AP$51&gt;=$L89,AP$51&lt;=$O89),"○",TRUE,"")</f>
        <v/>
      </c>
      <c r="AQ89" s="349" t="str" cm="1">
        <f t="array" ref="AQ89">_xlfn.IFS(OR(AND(NOT(OR($R89="",$T89="")),AND(AQ$51&gt;=$R89,AQ$51&lt;$T89)),AND(NOT(OR($V89="",$X89="",)),AND(AQ$51&gt;=$V89,AQ$51&lt;$X89)),AND(NOT(OR($Z89="",$AB89="")),AND(AQ$51&gt;=$Z89,AQ$51&lt;$AB89))),"",AND(AQ$51&gt;=$L89,AQ$51&lt;=$O89),"○",TRUE,"")</f>
        <v/>
      </c>
      <c r="AR89" s="349" t="str" cm="1">
        <f t="array" ref="AR89">_xlfn.IFS(OR(AND(NOT(OR($R89="",$T89="")),AND(AR$51&gt;=$R89,AR$51&lt;$T89)),AND(NOT(OR($V89="",$X89="",)),AND(AR$51&gt;=$V89,AR$51&lt;$X89)),AND(NOT(OR($Z89="",$AB89="")),AND(AR$51&gt;=$Z89,AR$51&lt;$AB89))),"",AND(AR$51&gt;=$L89,AR$51&lt;=$O89),"○",TRUE,"")</f>
        <v/>
      </c>
      <c r="AS89" s="349" t="str" cm="1">
        <f t="array" ref="AS89">_xlfn.IFS(OR(AND(NOT(OR($R89="",$T89="")),AND(AS$51&gt;=$R89,AS$51&lt;$T89)),AND(NOT(OR($V89="",$X89="",)),AND(AS$51&gt;=$V89,AS$51&lt;$X89)),AND(NOT(OR($Z89="",$AB89="")),AND(AS$51&gt;=$Z89,AS$51&lt;$AB89))),"",AND(AS$51&gt;=$L89,AS$51&lt;=$O89),"○",TRUE,"")</f>
        <v/>
      </c>
      <c r="AT89" s="349" t="str" cm="1">
        <f t="array" ref="AT89">_xlfn.IFS(OR(AND(NOT(OR($R89="",$T89="")),AND(AT$51&gt;=$R89,AT$51&lt;$T89)),AND(NOT(OR($V89="",$X89="",)),AND(AT$51&gt;=$V89,AT$51&lt;$X89)),AND(NOT(OR($Z89="",$AB89="")),AND(AT$51&gt;=$Z89,AT$51&lt;$AB89))),"",AND(AT$51&gt;=$L89,AT$51&lt;=$O89),"○",TRUE,"")</f>
        <v/>
      </c>
      <c r="AU89" s="349" t="str" cm="1">
        <f t="array" ref="AU89">_xlfn.IFS(OR(AND(NOT(OR($R89="",$T89="")),AND(AU$51&gt;=$R89,AU$51&lt;$T89)),AND(NOT(OR($V89="",$X89="",)),AND(AU$51&gt;=$V89,AU$51&lt;$X89)),AND(NOT(OR($Z89="",$AB89="")),AND(AU$51&gt;=$Z89,AU$51&lt;$AB89))),"",AND(AU$51&gt;=$L89,AU$51&lt;=$O89),"○",TRUE,"")</f>
        <v/>
      </c>
      <c r="AV89" s="349" t="str" cm="1">
        <f t="array" ref="AV89">_xlfn.IFS(OR(AND(NOT(OR($R89="",$T89="")),AND(AV$51&gt;=$R89,AV$51&lt;$T89)),AND(NOT(OR($V89="",$X89="",)),AND(AV$51&gt;=$V89,AV$51&lt;$X89)),AND(NOT(OR($Z89="",$AB89="")),AND(AV$51&gt;=$Z89,AV$51&lt;$AB89))),"",AND(AV$51&gt;=$L89,AV$51&lt;=$O89),"○",TRUE,"")</f>
        <v/>
      </c>
      <c r="AW89" s="349" t="str" cm="1">
        <f t="array" ref="AW89">_xlfn.IFS(OR(AND(NOT(OR($R89="",$T89="")),AND(AW$51&gt;=$R89,AW$51&lt;$T89)),AND(NOT(OR($V89="",$X89="",)),AND(AW$51&gt;=$V89,AW$51&lt;$X89)),AND(NOT(OR($Z89="",$AB89="")),AND(AW$51&gt;=$Z89,AW$51&lt;$AB89))),"",AND(AW$51&gt;=$L89,AW$51&lt;=$O89),"○",TRUE,"")</f>
        <v/>
      </c>
      <c r="AX89" s="349" t="str" cm="1">
        <f t="array" ref="AX89">_xlfn.IFS(OR(AND(NOT(OR($R89="",$T89="")),AND(AX$51&gt;=$R89,AX$51&lt;$T89)),AND(NOT(OR($V89="",$X89="",)),AND(AX$51&gt;=$V89,AX$51&lt;$X89)),AND(NOT(OR($Z89="",$AB89="")),AND(AX$51&gt;=$Z89,AX$51&lt;$AB89))),"",AND(AX$51&gt;=$L89,AX$51&lt;=$O89),"○",TRUE,"")</f>
        <v/>
      </c>
      <c r="AY89" s="349" t="str" cm="1">
        <f t="array" ref="AY89">_xlfn.IFS(OR(AND(NOT(OR($R89="",$T89="")),AND(AY$51&gt;=$R89,AY$51&lt;$T89)),AND(NOT(OR($V89="",$X89="",)),AND(AY$51&gt;=$V89,AY$51&lt;$X89)),AND(NOT(OR($Z89="",$AB89="")),AND(AY$51&gt;=$Z89,AY$51&lt;$AB89))),"",AND(AY$51&gt;=$L89,AY$51&lt;=$O89),"○",TRUE,"")</f>
        <v/>
      </c>
      <c r="AZ89" s="349" t="str" cm="1">
        <f t="array" ref="AZ89">_xlfn.IFS(OR(AND(NOT(OR($R89="",$T89="")),AND(AZ$51&gt;=$R89,AZ$51&lt;$T89)),AND(NOT(OR($V89="",$X89="",)),AND(AZ$51&gt;=$V89,AZ$51&lt;$X89)),AND(NOT(OR($Z89="",$AB89="")),AND(AZ$51&gt;=$Z89,AZ$51&lt;$AB89))),"",AND(AZ$51&gt;=$L89,AZ$51&lt;=$O89),"○",TRUE,"")</f>
        <v/>
      </c>
      <c r="BA89" s="349" t="str" cm="1">
        <f t="array" ref="BA89">_xlfn.IFS(OR(AND(NOT(OR($R89="",$T89="")),AND(BA$51&gt;=$R89,BA$51&lt;$T89)),AND(NOT(OR($V89="",$X89="",)),AND(BA$51&gt;=$V89,BA$51&lt;$X89)),AND(NOT(OR($Z89="",$AB89="")),AND(BA$51&gt;=$Z89,BA$51&lt;$AB89))),"",AND(BA$51&gt;=$L89,BA$51&lt;=$O89),"○",TRUE,"")</f>
        <v/>
      </c>
      <c r="BB89" s="349" t="str" cm="1">
        <f t="array" ref="BB89">_xlfn.IFS(OR(AND(NOT(OR($R89="",$T89="")),AND(BB$51&gt;=$R89,BB$51&lt;$T89)),AND(NOT(OR($V89="",$X89="",)),AND(BB$51&gt;=$V89,BB$51&lt;$X89)),AND(NOT(OR($Z89="",$AB89="")),AND(BB$51&gt;=$Z89,BB$51&lt;$AB89))),"",AND(BB$51&gt;=$L89,BB$51&lt;=$O89),"○",TRUE,"")</f>
        <v/>
      </c>
      <c r="BC89" s="349" t="str" cm="1">
        <f t="array" ref="BC89">_xlfn.IFS(OR(AND(NOT(OR($R89="",$T89="")),AND(BC$51&gt;=$R89,BC$51&lt;$T89)),AND(NOT(OR($V89="",$X89="",)),AND(BC$51&gt;=$V89,BC$51&lt;$X89)),AND(NOT(OR($Z89="",$AB89="")),AND(BC$51&gt;=$Z89,BC$51&lt;$AB89))),"",AND(BC$51&gt;=$L89,BC$51&lt;=$O89),"○",TRUE,"")</f>
        <v/>
      </c>
    </row>
    <row r="90" spans="1:55" x14ac:dyDescent="0.3">
      <c r="A90" s="417">
        <v>37</v>
      </c>
      <c r="B90" s="900"/>
      <c r="C90" s="901"/>
      <c r="D90" s="902"/>
      <c r="E90" s="900"/>
      <c r="F90" s="901"/>
      <c r="G90" s="901"/>
      <c r="H90" s="902"/>
      <c r="I90" s="901"/>
      <c r="J90" s="901"/>
      <c r="K90" s="901"/>
      <c r="L90" s="897"/>
      <c r="M90" s="897"/>
      <c r="N90" s="897"/>
      <c r="O90" s="897"/>
      <c r="P90" s="897"/>
      <c r="Q90" s="897"/>
      <c r="R90" s="897"/>
      <c r="S90" s="897"/>
      <c r="T90" s="897"/>
      <c r="U90" s="897"/>
      <c r="V90" s="897"/>
      <c r="W90" s="897"/>
      <c r="X90" s="897"/>
      <c r="Y90" s="897"/>
      <c r="Z90" s="897"/>
      <c r="AA90" s="897"/>
      <c r="AB90" s="898"/>
      <c r="AC90" s="899"/>
      <c r="AD90" s="350" t="str">
        <f t="shared" si="14"/>
        <v/>
      </c>
      <c r="AE90" s="349" t="str" cm="1">
        <f t="array" ref="AE90">_xlfn.IFS(OR(AND(NOT(OR($R90="",$T90="")),AND(AE$51&gt;=$R90,AE$51&lt;$T90)),AND(NOT(OR($V90="",$X90="",)),AND(AE$51&gt;=$V90,AE$51&lt;$X90)),AND(NOT(OR($Z90="",$AB90="")),AND(AE$51&gt;=$Z90,AE$51&lt;$AB90))),"",AND(AE$51&gt;=$L90,AE$51&lt;=$O90),"○",TRUE,"")</f>
        <v/>
      </c>
      <c r="AF90" s="349" t="str" cm="1">
        <f t="array" ref="AF90">_xlfn.IFS(OR(AND(NOT(OR($R90="",$T90="")),AND(AF$51&gt;=$R90,AF$51&lt;$T90)),AND(NOT(OR($V90="",$X90="",)),AND(AF$51&gt;=$V90,AF$51&lt;$X90)),AND(NOT(OR($Z90="",$AB90="")),AND(AF$51&gt;=$Z90,AF$51&lt;$AB90))),"",AND(AF$51&gt;=$L90,AF$51&lt;=$O90),"○",TRUE,"")</f>
        <v/>
      </c>
      <c r="AG90" s="349" t="str" cm="1">
        <f t="array" ref="AG90">_xlfn.IFS(OR(AND(NOT(OR($R90="",$T90="")),AND(AG$51&gt;=$R90,AG$51&lt;$T90)),AND(NOT(OR($V90="",$X90="",)),AND(AG$51&gt;=$V90,AG$51&lt;$X90)),AND(NOT(OR($Z90="",$AB90="")),AND(AG$51&gt;=$Z90,AG$51&lt;$AB90))),"",AND(AG$51&gt;=$L90,AG$51&lt;=$O90),"○",TRUE,"")</f>
        <v/>
      </c>
      <c r="AH90" s="349" t="str" cm="1">
        <f t="array" ref="AH90">_xlfn.IFS(OR(AND(NOT(OR($R90="",$T90="")),AND(AH$51&gt;=$R90,AH$51&lt;$T90)),AND(NOT(OR($V90="",$X90="",)),AND(AH$51&gt;=$V90,AH$51&lt;$X90)),AND(NOT(OR($Z90="",$AB90="")),AND(AH$51&gt;=$Z90,AH$51&lt;$AB90))),"",AND(AH$51&gt;=$L90,AH$51&lt;=$O90),"○",TRUE,"")</f>
        <v/>
      </c>
      <c r="AI90" s="349" t="str" cm="1">
        <f t="array" ref="AI90">_xlfn.IFS(OR(AND(NOT(OR($R90="",$T90="")),AND(AI$51&gt;=$R90,AI$51&lt;$T90)),AND(NOT(OR($V90="",$X90="",)),AND(AI$51&gt;=$V90,AI$51&lt;$X90)),AND(NOT(OR($Z90="",$AB90="")),AND(AI$51&gt;=$Z90,AI$51&lt;$AB90))),"",AND(AI$51&gt;=$L90,AI$51&lt;=$O90),"○",TRUE,"")</f>
        <v/>
      </c>
      <c r="AJ90" s="349" t="str" cm="1">
        <f t="array" ref="AJ90">_xlfn.IFS(OR(AND(NOT(OR($R90="",$T90="")),AND(AJ$51&gt;=$R90,AJ$51&lt;$T90)),AND(NOT(OR($V90="",$X90="",)),AND(AJ$51&gt;=$V90,AJ$51&lt;$X90)),AND(NOT(OR($Z90="",$AB90="")),AND(AJ$51&gt;=$Z90,AJ$51&lt;$AB90))),"",AND(AJ$51&gt;=$L90,AJ$51&lt;=$O90),"○",TRUE,"")</f>
        <v/>
      </c>
      <c r="AK90" s="349" t="str" cm="1">
        <f t="array" ref="AK90">_xlfn.IFS(OR(AND(NOT(OR($R90="",$T90="")),AND(AK$51&gt;=$R90,AK$51&lt;$T90)),AND(NOT(OR($V90="",$X90="",)),AND(AK$51&gt;=$V90,AK$51&lt;$X90)),AND(NOT(OR($Z90="",$AB90="")),AND(AK$51&gt;=$Z90,AK$51&lt;$AB90))),"",AND(AK$51&gt;=$L90,AK$51&lt;=$O90),"○",TRUE,"")</f>
        <v/>
      </c>
      <c r="AL90" s="349" t="str" cm="1">
        <f t="array" ref="AL90">_xlfn.IFS(OR(AND(NOT(OR($R90="",$T90="")),AND(AL$51&gt;=$R90,AL$51&lt;$T90)),AND(NOT(OR($V90="",$X90="",)),AND(AL$51&gt;=$V90,AL$51&lt;$X90)),AND(NOT(OR($Z90="",$AB90="")),AND(AL$51&gt;=$Z90,AL$51&lt;$AB90))),"",AND(AL$51&gt;=$L90,AL$51&lt;=$O90),"○",TRUE,"")</f>
        <v/>
      </c>
      <c r="AM90" s="349" t="str" cm="1">
        <f t="array" ref="AM90">_xlfn.IFS(OR(AND(NOT(OR($R90="",$T90="")),AND(AM$51&gt;=$R90,AM$51&lt;$T90)),AND(NOT(OR($V90="",$X90="",)),AND(AM$51&gt;=$V90,AM$51&lt;$X90)),AND(NOT(OR($Z90="",$AB90="")),AND(AM$51&gt;=$Z90,AM$51&lt;$AB90))),"",AND(AM$51&gt;=$L90,AM$51&lt;=$O90),"○",TRUE,"")</f>
        <v/>
      </c>
      <c r="AN90" s="349" t="str" cm="1">
        <f t="array" ref="AN90">_xlfn.IFS(OR(AND(NOT(OR($R90="",$T90="")),AND(AN$51&gt;=$R90,AN$51&lt;$T90)),AND(NOT(OR($V90="",$X90="",)),AND(AN$51&gt;=$V90,AN$51&lt;$X90)),AND(NOT(OR($Z90="",$AB90="")),AND(AN$51&gt;=$Z90,AN$51&lt;$AB90))),"",AND(AN$51&gt;=$L90,AN$51&lt;=$O90),"○",TRUE,"")</f>
        <v/>
      </c>
      <c r="AO90" s="349" t="str" cm="1">
        <f t="array" ref="AO90">_xlfn.IFS(OR(AND(NOT(OR($R90="",$T90="")),AND(AO$51&gt;=$R90,AO$51&lt;$T90)),AND(NOT(OR($V90="",$X90="",)),AND(AO$51&gt;=$V90,AO$51&lt;$X90)),AND(NOT(OR($Z90="",$AB90="")),AND(AO$51&gt;=$Z90,AO$51&lt;$AB90))),"",AND(AO$51&gt;=$L90,AO$51&lt;=$O90),"○",TRUE,"")</f>
        <v/>
      </c>
      <c r="AP90" s="349" t="str" cm="1">
        <f t="array" ref="AP90">_xlfn.IFS(OR(AND(NOT(OR($R90="",$T90="")),AND(AP$51&gt;=$R90,AP$51&lt;$T90)),AND(NOT(OR($V90="",$X90="",)),AND(AP$51&gt;=$V90,AP$51&lt;$X90)),AND(NOT(OR($Z90="",$AB90="")),AND(AP$51&gt;=$Z90,AP$51&lt;$AB90))),"",AND(AP$51&gt;=$L90,AP$51&lt;=$O90),"○",TRUE,"")</f>
        <v/>
      </c>
      <c r="AQ90" s="349" t="str" cm="1">
        <f t="array" ref="AQ90">_xlfn.IFS(OR(AND(NOT(OR($R90="",$T90="")),AND(AQ$51&gt;=$R90,AQ$51&lt;$T90)),AND(NOT(OR($V90="",$X90="",)),AND(AQ$51&gt;=$V90,AQ$51&lt;$X90)),AND(NOT(OR($Z90="",$AB90="")),AND(AQ$51&gt;=$Z90,AQ$51&lt;$AB90))),"",AND(AQ$51&gt;=$L90,AQ$51&lt;=$O90),"○",TRUE,"")</f>
        <v/>
      </c>
      <c r="AR90" s="349" t="str" cm="1">
        <f t="array" ref="AR90">_xlfn.IFS(OR(AND(NOT(OR($R90="",$T90="")),AND(AR$51&gt;=$R90,AR$51&lt;$T90)),AND(NOT(OR($V90="",$X90="",)),AND(AR$51&gt;=$V90,AR$51&lt;$X90)),AND(NOT(OR($Z90="",$AB90="")),AND(AR$51&gt;=$Z90,AR$51&lt;$AB90))),"",AND(AR$51&gt;=$L90,AR$51&lt;=$O90),"○",TRUE,"")</f>
        <v/>
      </c>
      <c r="AS90" s="349" t="str" cm="1">
        <f t="array" ref="AS90">_xlfn.IFS(OR(AND(NOT(OR($R90="",$T90="")),AND(AS$51&gt;=$R90,AS$51&lt;$T90)),AND(NOT(OR($V90="",$X90="",)),AND(AS$51&gt;=$V90,AS$51&lt;$X90)),AND(NOT(OR($Z90="",$AB90="")),AND(AS$51&gt;=$Z90,AS$51&lt;$AB90))),"",AND(AS$51&gt;=$L90,AS$51&lt;=$O90),"○",TRUE,"")</f>
        <v/>
      </c>
      <c r="AT90" s="349" t="str" cm="1">
        <f t="array" ref="AT90">_xlfn.IFS(OR(AND(NOT(OR($R90="",$T90="")),AND(AT$51&gt;=$R90,AT$51&lt;$T90)),AND(NOT(OR($V90="",$X90="",)),AND(AT$51&gt;=$V90,AT$51&lt;$X90)),AND(NOT(OR($Z90="",$AB90="")),AND(AT$51&gt;=$Z90,AT$51&lt;$AB90))),"",AND(AT$51&gt;=$L90,AT$51&lt;=$O90),"○",TRUE,"")</f>
        <v/>
      </c>
      <c r="AU90" s="349" t="str" cm="1">
        <f t="array" ref="AU90">_xlfn.IFS(OR(AND(NOT(OR($R90="",$T90="")),AND(AU$51&gt;=$R90,AU$51&lt;$T90)),AND(NOT(OR($V90="",$X90="",)),AND(AU$51&gt;=$V90,AU$51&lt;$X90)),AND(NOT(OR($Z90="",$AB90="")),AND(AU$51&gt;=$Z90,AU$51&lt;$AB90))),"",AND(AU$51&gt;=$L90,AU$51&lt;=$O90),"○",TRUE,"")</f>
        <v/>
      </c>
      <c r="AV90" s="349" t="str" cm="1">
        <f t="array" ref="AV90">_xlfn.IFS(OR(AND(NOT(OR($R90="",$T90="")),AND(AV$51&gt;=$R90,AV$51&lt;$T90)),AND(NOT(OR($V90="",$X90="",)),AND(AV$51&gt;=$V90,AV$51&lt;$X90)),AND(NOT(OR($Z90="",$AB90="")),AND(AV$51&gt;=$Z90,AV$51&lt;$AB90))),"",AND(AV$51&gt;=$L90,AV$51&lt;=$O90),"○",TRUE,"")</f>
        <v/>
      </c>
      <c r="AW90" s="349" t="str" cm="1">
        <f t="array" ref="AW90">_xlfn.IFS(OR(AND(NOT(OR($R90="",$T90="")),AND(AW$51&gt;=$R90,AW$51&lt;$T90)),AND(NOT(OR($V90="",$X90="",)),AND(AW$51&gt;=$V90,AW$51&lt;$X90)),AND(NOT(OR($Z90="",$AB90="")),AND(AW$51&gt;=$Z90,AW$51&lt;$AB90))),"",AND(AW$51&gt;=$L90,AW$51&lt;=$O90),"○",TRUE,"")</f>
        <v/>
      </c>
      <c r="AX90" s="349" t="str" cm="1">
        <f t="array" ref="AX90">_xlfn.IFS(OR(AND(NOT(OR($R90="",$T90="")),AND(AX$51&gt;=$R90,AX$51&lt;$T90)),AND(NOT(OR($V90="",$X90="",)),AND(AX$51&gt;=$V90,AX$51&lt;$X90)),AND(NOT(OR($Z90="",$AB90="")),AND(AX$51&gt;=$Z90,AX$51&lt;$AB90))),"",AND(AX$51&gt;=$L90,AX$51&lt;=$O90),"○",TRUE,"")</f>
        <v/>
      </c>
      <c r="AY90" s="349" t="str" cm="1">
        <f t="array" ref="AY90">_xlfn.IFS(OR(AND(NOT(OR($R90="",$T90="")),AND(AY$51&gt;=$R90,AY$51&lt;$T90)),AND(NOT(OR($V90="",$X90="",)),AND(AY$51&gt;=$V90,AY$51&lt;$X90)),AND(NOT(OR($Z90="",$AB90="")),AND(AY$51&gt;=$Z90,AY$51&lt;$AB90))),"",AND(AY$51&gt;=$L90,AY$51&lt;=$O90),"○",TRUE,"")</f>
        <v/>
      </c>
      <c r="AZ90" s="349" t="str" cm="1">
        <f t="array" ref="AZ90">_xlfn.IFS(OR(AND(NOT(OR($R90="",$T90="")),AND(AZ$51&gt;=$R90,AZ$51&lt;$T90)),AND(NOT(OR($V90="",$X90="",)),AND(AZ$51&gt;=$V90,AZ$51&lt;$X90)),AND(NOT(OR($Z90="",$AB90="")),AND(AZ$51&gt;=$Z90,AZ$51&lt;$AB90))),"",AND(AZ$51&gt;=$L90,AZ$51&lt;=$O90),"○",TRUE,"")</f>
        <v/>
      </c>
      <c r="BA90" s="349" t="str" cm="1">
        <f t="array" ref="BA90">_xlfn.IFS(OR(AND(NOT(OR($R90="",$T90="")),AND(BA$51&gt;=$R90,BA$51&lt;$T90)),AND(NOT(OR($V90="",$X90="",)),AND(BA$51&gt;=$V90,BA$51&lt;$X90)),AND(NOT(OR($Z90="",$AB90="")),AND(BA$51&gt;=$Z90,BA$51&lt;$AB90))),"",AND(BA$51&gt;=$L90,BA$51&lt;=$O90),"○",TRUE,"")</f>
        <v/>
      </c>
      <c r="BB90" s="349" t="str" cm="1">
        <f t="array" ref="BB90">_xlfn.IFS(OR(AND(NOT(OR($R90="",$T90="")),AND(BB$51&gt;=$R90,BB$51&lt;$T90)),AND(NOT(OR($V90="",$X90="",)),AND(BB$51&gt;=$V90,BB$51&lt;$X90)),AND(NOT(OR($Z90="",$AB90="")),AND(BB$51&gt;=$Z90,BB$51&lt;$AB90))),"",AND(BB$51&gt;=$L90,BB$51&lt;=$O90),"○",TRUE,"")</f>
        <v/>
      </c>
      <c r="BC90" s="349" t="str" cm="1">
        <f t="array" ref="BC90">_xlfn.IFS(OR(AND(NOT(OR($R90="",$T90="")),AND(BC$51&gt;=$R90,BC$51&lt;$T90)),AND(NOT(OR($V90="",$X90="",)),AND(BC$51&gt;=$V90,BC$51&lt;$X90)),AND(NOT(OR($Z90="",$AB90="")),AND(BC$51&gt;=$Z90,BC$51&lt;$AB90))),"",AND(BC$51&gt;=$L90,BC$51&lt;=$O90),"○",TRUE,"")</f>
        <v/>
      </c>
    </row>
    <row r="91" spans="1:55" x14ac:dyDescent="0.3">
      <c r="A91" s="417">
        <v>38</v>
      </c>
      <c r="B91" s="900"/>
      <c r="C91" s="901"/>
      <c r="D91" s="902"/>
      <c r="E91" s="900"/>
      <c r="F91" s="901"/>
      <c r="G91" s="901"/>
      <c r="H91" s="902"/>
      <c r="I91" s="901"/>
      <c r="J91" s="901"/>
      <c r="K91" s="901"/>
      <c r="L91" s="897"/>
      <c r="M91" s="897"/>
      <c r="N91" s="897"/>
      <c r="O91" s="897"/>
      <c r="P91" s="897"/>
      <c r="Q91" s="897"/>
      <c r="R91" s="897"/>
      <c r="S91" s="897"/>
      <c r="T91" s="897"/>
      <c r="U91" s="897"/>
      <c r="V91" s="897"/>
      <c r="W91" s="897"/>
      <c r="X91" s="897"/>
      <c r="Y91" s="897"/>
      <c r="Z91" s="897"/>
      <c r="AA91" s="897"/>
      <c r="AB91" s="898"/>
      <c r="AC91" s="899"/>
      <c r="AD91" s="350" t="str">
        <f t="shared" si="14"/>
        <v/>
      </c>
      <c r="AE91" s="349" t="str" cm="1">
        <f t="array" ref="AE91">_xlfn.IFS(OR(AND(NOT(OR($R91="",$T91="")),AND(AE$51&gt;=$R91,AE$51&lt;$T91)),AND(NOT(OR($V91="",$X91="",)),AND(AE$51&gt;=$V91,AE$51&lt;$X91)),AND(NOT(OR($Z91="",$AB91="")),AND(AE$51&gt;=$Z91,AE$51&lt;$AB91))),"",AND(AE$51&gt;=$L91,AE$51&lt;=$O91),"○",TRUE,"")</f>
        <v/>
      </c>
      <c r="AF91" s="349" t="str" cm="1">
        <f t="array" ref="AF91">_xlfn.IFS(OR(AND(NOT(OR($R91="",$T91="")),AND(AF$51&gt;=$R91,AF$51&lt;$T91)),AND(NOT(OR($V91="",$X91="",)),AND(AF$51&gt;=$V91,AF$51&lt;$X91)),AND(NOT(OR($Z91="",$AB91="")),AND(AF$51&gt;=$Z91,AF$51&lt;$AB91))),"",AND(AF$51&gt;=$L91,AF$51&lt;=$O91),"○",TRUE,"")</f>
        <v/>
      </c>
      <c r="AG91" s="349" t="str" cm="1">
        <f t="array" ref="AG91">_xlfn.IFS(OR(AND(NOT(OR($R91="",$T91="")),AND(AG$51&gt;=$R91,AG$51&lt;$T91)),AND(NOT(OR($V91="",$X91="",)),AND(AG$51&gt;=$V91,AG$51&lt;$X91)),AND(NOT(OR($Z91="",$AB91="")),AND(AG$51&gt;=$Z91,AG$51&lt;$AB91))),"",AND(AG$51&gt;=$L91,AG$51&lt;=$O91),"○",TRUE,"")</f>
        <v/>
      </c>
      <c r="AH91" s="349" t="str" cm="1">
        <f t="array" ref="AH91">_xlfn.IFS(OR(AND(NOT(OR($R91="",$T91="")),AND(AH$51&gt;=$R91,AH$51&lt;$T91)),AND(NOT(OR($V91="",$X91="",)),AND(AH$51&gt;=$V91,AH$51&lt;$X91)),AND(NOT(OR($Z91="",$AB91="")),AND(AH$51&gt;=$Z91,AH$51&lt;$AB91))),"",AND(AH$51&gt;=$L91,AH$51&lt;=$O91),"○",TRUE,"")</f>
        <v/>
      </c>
      <c r="AI91" s="349" t="str" cm="1">
        <f t="array" ref="AI91">_xlfn.IFS(OR(AND(NOT(OR($R91="",$T91="")),AND(AI$51&gt;=$R91,AI$51&lt;$T91)),AND(NOT(OR($V91="",$X91="",)),AND(AI$51&gt;=$V91,AI$51&lt;$X91)),AND(NOT(OR($Z91="",$AB91="")),AND(AI$51&gt;=$Z91,AI$51&lt;$AB91))),"",AND(AI$51&gt;=$L91,AI$51&lt;=$O91),"○",TRUE,"")</f>
        <v/>
      </c>
      <c r="AJ91" s="349" t="str" cm="1">
        <f t="array" ref="AJ91">_xlfn.IFS(OR(AND(NOT(OR($R91="",$T91="")),AND(AJ$51&gt;=$R91,AJ$51&lt;$T91)),AND(NOT(OR($V91="",$X91="",)),AND(AJ$51&gt;=$V91,AJ$51&lt;$X91)),AND(NOT(OR($Z91="",$AB91="")),AND(AJ$51&gt;=$Z91,AJ$51&lt;$AB91))),"",AND(AJ$51&gt;=$L91,AJ$51&lt;=$O91),"○",TRUE,"")</f>
        <v/>
      </c>
      <c r="AK91" s="349" t="str" cm="1">
        <f t="array" ref="AK91">_xlfn.IFS(OR(AND(NOT(OR($R91="",$T91="")),AND(AK$51&gt;=$R91,AK$51&lt;$T91)),AND(NOT(OR($V91="",$X91="",)),AND(AK$51&gt;=$V91,AK$51&lt;$X91)),AND(NOT(OR($Z91="",$AB91="")),AND(AK$51&gt;=$Z91,AK$51&lt;$AB91))),"",AND(AK$51&gt;=$L91,AK$51&lt;=$O91),"○",TRUE,"")</f>
        <v/>
      </c>
      <c r="AL91" s="349" t="str" cm="1">
        <f t="array" ref="AL91">_xlfn.IFS(OR(AND(NOT(OR($R91="",$T91="")),AND(AL$51&gt;=$R91,AL$51&lt;$T91)),AND(NOT(OR($V91="",$X91="",)),AND(AL$51&gt;=$V91,AL$51&lt;$X91)),AND(NOT(OR($Z91="",$AB91="")),AND(AL$51&gt;=$Z91,AL$51&lt;$AB91))),"",AND(AL$51&gt;=$L91,AL$51&lt;=$O91),"○",TRUE,"")</f>
        <v/>
      </c>
      <c r="AM91" s="349" t="str" cm="1">
        <f t="array" ref="AM91">_xlfn.IFS(OR(AND(NOT(OR($R91="",$T91="")),AND(AM$51&gt;=$R91,AM$51&lt;$T91)),AND(NOT(OR($V91="",$X91="",)),AND(AM$51&gt;=$V91,AM$51&lt;$X91)),AND(NOT(OR($Z91="",$AB91="")),AND(AM$51&gt;=$Z91,AM$51&lt;$AB91))),"",AND(AM$51&gt;=$L91,AM$51&lt;=$O91),"○",TRUE,"")</f>
        <v/>
      </c>
      <c r="AN91" s="349" t="str" cm="1">
        <f t="array" ref="AN91">_xlfn.IFS(OR(AND(NOT(OR($R91="",$T91="")),AND(AN$51&gt;=$R91,AN$51&lt;$T91)),AND(NOT(OR($V91="",$X91="",)),AND(AN$51&gt;=$V91,AN$51&lt;$X91)),AND(NOT(OR($Z91="",$AB91="")),AND(AN$51&gt;=$Z91,AN$51&lt;$AB91))),"",AND(AN$51&gt;=$L91,AN$51&lt;=$O91),"○",TRUE,"")</f>
        <v/>
      </c>
      <c r="AO91" s="349" t="str" cm="1">
        <f t="array" ref="AO91">_xlfn.IFS(OR(AND(NOT(OR($R91="",$T91="")),AND(AO$51&gt;=$R91,AO$51&lt;$T91)),AND(NOT(OR($V91="",$X91="",)),AND(AO$51&gt;=$V91,AO$51&lt;$X91)),AND(NOT(OR($Z91="",$AB91="")),AND(AO$51&gt;=$Z91,AO$51&lt;$AB91))),"",AND(AO$51&gt;=$L91,AO$51&lt;=$O91),"○",TRUE,"")</f>
        <v/>
      </c>
      <c r="AP91" s="349" t="str" cm="1">
        <f t="array" ref="AP91">_xlfn.IFS(OR(AND(NOT(OR($R91="",$T91="")),AND(AP$51&gt;=$R91,AP$51&lt;$T91)),AND(NOT(OR($V91="",$X91="",)),AND(AP$51&gt;=$V91,AP$51&lt;$X91)),AND(NOT(OR($Z91="",$AB91="")),AND(AP$51&gt;=$Z91,AP$51&lt;$AB91))),"",AND(AP$51&gt;=$L91,AP$51&lt;=$O91),"○",TRUE,"")</f>
        <v/>
      </c>
      <c r="AQ91" s="349" t="str" cm="1">
        <f t="array" ref="AQ91">_xlfn.IFS(OR(AND(NOT(OR($R91="",$T91="")),AND(AQ$51&gt;=$R91,AQ$51&lt;$T91)),AND(NOT(OR($V91="",$X91="",)),AND(AQ$51&gt;=$V91,AQ$51&lt;$X91)),AND(NOT(OR($Z91="",$AB91="")),AND(AQ$51&gt;=$Z91,AQ$51&lt;$AB91))),"",AND(AQ$51&gt;=$L91,AQ$51&lt;=$O91),"○",TRUE,"")</f>
        <v/>
      </c>
      <c r="AR91" s="349" t="str" cm="1">
        <f t="array" ref="AR91">_xlfn.IFS(OR(AND(NOT(OR($R91="",$T91="")),AND(AR$51&gt;=$R91,AR$51&lt;$T91)),AND(NOT(OR($V91="",$X91="",)),AND(AR$51&gt;=$V91,AR$51&lt;$X91)),AND(NOT(OR($Z91="",$AB91="")),AND(AR$51&gt;=$Z91,AR$51&lt;$AB91))),"",AND(AR$51&gt;=$L91,AR$51&lt;=$O91),"○",TRUE,"")</f>
        <v/>
      </c>
      <c r="AS91" s="349" t="str" cm="1">
        <f t="array" ref="AS91">_xlfn.IFS(OR(AND(NOT(OR($R91="",$T91="")),AND(AS$51&gt;=$R91,AS$51&lt;$T91)),AND(NOT(OR($V91="",$X91="",)),AND(AS$51&gt;=$V91,AS$51&lt;$X91)),AND(NOT(OR($Z91="",$AB91="")),AND(AS$51&gt;=$Z91,AS$51&lt;$AB91))),"",AND(AS$51&gt;=$L91,AS$51&lt;=$O91),"○",TRUE,"")</f>
        <v/>
      </c>
      <c r="AT91" s="349" t="str" cm="1">
        <f t="array" ref="AT91">_xlfn.IFS(OR(AND(NOT(OR($R91="",$T91="")),AND(AT$51&gt;=$R91,AT$51&lt;$T91)),AND(NOT(OR($V91="",$X91="",)),AND(AT$51&gt;=$V91,AT$51&lt;$X91)),AND(NOT(OR($Z91="",$AB91="")),AND(AT$51&gt;=$Z91,AT$51&lt;$AB91))),"",AND(AT$51&gt;=$L91,AT$51&lt;=$O91),"○",TRUE,"")</f>
        <v/>
      </c>
      <c r="AU91" s="349" t="str" cm="1">
        <f t="array" ref="AU91">_xlfn.IFS(OR(AND(NOT(OR($R91="",$T91="")),AND(AU$51&gt;=$R91,AU$51&lt;$T91)),AND(NOT(OR($V91="",$X91="",)),AND(AU$51&gt;=$V91,AU$51&lt;$X91)),AND(NOT(OR($Z91="",$AB91="")),AND(AU$51&gt;=$Z91,AU$51&lt;$AB91))),"",AND(AU$51&gt;=$L91,AU$51&lt;=$O91),"○",TRUE,"")</f>
        <v/>
      </c>
      <c r="AV91" s="349" t="str" cm="1">
        <f t="array" ref="AV91">_xlfn.IFS(OR(AND(NOT(OR($R91="",$T91="")),AND(AV$51&gt;=$R91,AV$51&lt;$T91)),AND(NOT(OR($V91="",$X91="",)),AND(AV$51&gt;=$V91,AV$51&lt;$X91)),AND(NOT(OR($Z91="",$AB91="")),AND(AV$51&gt;=$Z91,AV$51&lt;$AB91))),"",AND(AV$51&gt;=$L91,AV$51&lt;=$O91),"○",TRUE,"")</f>
        <v/>
      </c>
      <c r="AW91" s="349" t="str" cm="1">
        <f t="array" ref="AW91">_xlfn.IFS(OR(AND(NOT(OR($R91="",$T91="")),AND(AW$51&gt;=$R91,AW$51&lt;$T91)),AND(NOT(OR($V91="",$X91="",)),AND(AW$51&gt;=$V91,AW$51&lt;$X91)),AND(NOT(OR($Z91="",$AB91="")),AND(AW$51&gt;=$Z91,AW$51&lt;$AB91))),"",AND(AW$51&gt;=$L91,AW$51&lt;=$O91),"○",TRUE,"")</f>
        <v/>
      </c>
      <c r="AX91" s="349" t="str" cm="1">
        <f t="array" ref="AX91">_xlfn.IFS(OR(AND(NOT(OR($R91="",$T91="")),AND(AX$51&gt;=$R91,AX$51&lt;$T91)),AND(NOT(OR($V91="",$X91="",)),AND(AX$51&gt;=$V91,AX$51&lt;$X91)),AND(NOT(OR($Z91="",$AB91="")),AND(AX$51&gt;=$Z91,AX$51&lt;$AB91))),"",AND(AX$51&gt;=$L91,AX$51&lt;=$O91),"○",TRUE,"")</f>
        <v/>
      </c>
      <c r="AY91" s="349" t="str" cm="1">
        <f t="array" ref="AY91">_xlfn.IFS(OR(AND(NOT(OR($R91="",$T91="")),AND(AY$51&gt;=$R91,AY$51&lt;$T91)),AND(NOT(OR($V91="",$X91="",)),AND(AY$51&gt;=$V91,AY$51&lt;$X91)),AND(NOT(OR($Z91="",$AB91="")),AND(AY$51&gt;=$Z91,AY$51&lt;$AB91))),"",AND(AY$51&gt;=$L91,AY$51&lt;=$O91),"○",TRUE,"")</f>
        <v/>
      </c>
      <c r="AZ91" s="349" t="str" cm="1">
        <f t="array" ref="AZ91">_xlfn.IFS(OR(AND(NOT(OR($R91="",$T91="")),AND(AZ$51&gt;=$R91,AZ$51&lt;$T91)),AND(NOT(OR($V91="",$X91="",)),AND(AZ$51&gt;=$V91,AZ$51&lt;$X91)),AND(NOT(OR($Z91="",$AB91="")),AND(AZ$51&gt;=$Z91,AZ$51&lt;$AB91))),"",AND(AZ$51&gt;=$L91,AZ$51&lt;=$O91),"○",TRUE,"")</f>
        <v/>
      </c>
      <c r="BA91" s="349" t="str" cm="1">
        <f t="array" ref="BA91">_xlfn.IFS(OR(AND(NOT(OR($R91="",$T91="")),AND(BA$51&gt;=$R91,BA$51&lt;$T91)),AND(NOT(OR($V91="",$X91="",)),AND(BA$51&gt;=$V91,BA$51&lt;$X91)),AND(NOT(OR($Z91="",$AB91="")),AND(BA$51&gt;=$Z91,BA$51&lt;$AB91))),"",AND(BA$51&gt;=$L91,BA$51&lt;=$O91),"○",TRUE,"")</f>
        <v/>
      </c>
      <c r="BB91" s="349" t="str" cm="1">
        <f t="array" ref="BB91">_xlfn.IFS(OR(AND(NOT(OR($R91="",$T91="")),AND(BB$51&gt;=$R91,BB$51&lt;$T91)),AND(NOT(OR($V91="",$X91="",)),AND(BB$51&gt;=$V91,BB$51&lt;$X91)),AND(NOT(OR($Z91="",$AB91="")),AND(BB$51&gt;=$Z91,BB$51&lt;$AB91))),"",AND(BB$51&gt;=$L91,BB$51&lt;=$O91),"○",TRUE,"")</f>
        <v/>
      </c>
      <c r="BC91" s="349" t="str" cm="1">
        <f t="array" ref="BC91">_xlfn.IFS(OR(AND(NOT(OR($R91="",$T91="")),AND(BC$51&gt;=$R91,BC$51&lt;$T91)),AND(NOT(OR($V91="",$X91="",)),AND(BC$51&gt;=$V91,BC$51&lt;$X91)),AND(NOT(OR($Z91="",$AB91="")),AND(BC$51&gt;=$Z91,BC$51&lt;$AB91))),"",AND(BC$51&gt;=$L91,BC$51&lt;=$O91),"○",TRUE,"")</f>
        <v/>
      </c>
    </row>
    <row r="92" spans="1:55" x14ac:dyDescent="0.3">
      <c r="A92" s="417">
        <v>39</v>
      </c>
      <c r="B92" s="900"/>
      <c r="C92" s="901"/>
      <c r="D92" s="902"/>
      <c r="E92" s="900"/>
      <c r="F92" s="901"/>
      <c r="G92" s="901"/>
      <c r="H92" s="902"/>
      <c r="I92" s="901"/>
      <c r="J92" s="901"/>
      <c r="K92" s="901"/>
      <c r="L92" s="897"/>
      <c r="M92" s="897"/>
      <c r="N92" s="897"/>
      <c r="O92" s="897"/>
      <c r="P92" s="897"/>
      <c r="Q92" s="897"/>
      <c r="R92" s="897"/>
      <c r="S92" s="897"/>
      <c r="T92" s="897"/>
      <c r="U92" s="897"/>
      <c r="V92" s="897"/>
      <c r="W92" s="897"/>
      <c r="X92" s="897"/>
      <c r="Y92" s="897"/>
      <c r="Z92" s="897"/>
      <c r="AA92" s="897"/>
      <c r="AB92" s="898"/>
      <c r="AC92" s="899"/>
      <c r="AD92" s="350" t="str">
        <f t="shared" si="14"/>
        <v/>
      </c>
      <c r="AE92" s="349" t="str" cm="1">
        <f t="array" ref="AE92">_xlfn.IFS(OR(AND(NOT(OR($R92="",$T92="")),AND(AE$51&gt;=$R92,AE$51&lt;$T92)),AND(NOT(OR($V92="",$X92="",)),AND(AE$51&gt;=$V92,AE$51&lt;$X92)),AND(NOT(OR($Z92="",$AB92="")),AND(AE$51&gt;=$Z92,AE$51&lt;$AB92))),"",AND(AE$51&gt;=$L92,AE$51&lt;=$O92),"○",TRUE,"")</f>
        <v/>
      </c>
      <c r="AF92" s="349" t="str" cm="1">
        <f t="array" ref="AF92">_xlfn.IFS(OR(AND(NOT(OR($R92="",$T92="")),AND(AF$51&gt;=$R92,AF$51&lt;$T92)),AND(NOT(OR($V92="",$X92="",)),AND(AF$51&gt;=$V92,AF$51&lt;$X92)),AND(NOT(OR($Z92="",$AB92="")),AND(AF$51&gt;=$Z92,AF$51&lt;$AB92))),"",AND(AF$51&gt;=$L92,AF$51&lt;=$O92),"○",TRUE,"")</f>
        <v/>
      </c>
      <c r="AG92" s="349" t="str" cm="1">
        <f t="array" ref="AG92">_xlfn.IFS(OR(AND(NOT(OR($R92="",$T92="")),AND(AG$51&gt;=$R92,AG$51&lt;$T92)),AND(NOT(OR($V92="",$X92="",)),AND(AG$51&gt;=$V92,AG$51&lt;$X92)),AND(NOT(OR($Z92="",$AB92="")),AND(AG$51&gt;=$Z92,AG$51&lt;$AB92))),"",AND(AG$51&gt;=$L92,AG$51&lt;=$O92),"○",TRUE,"")</f>
        <v/>
      </c>
      <c r="AH92" s="349" t="str" cm="1">
        <f t="array" ref="AH92">_xlfn.IFS(OR(AND(NOT(OR($R92="",$T92="")),AND(AH$51&gt;=$R92,AH$51&lt;$T92)),AND(NOT(OR($V92="",$X92="",)),AND(AH$51&gt;=$V92,AH$51&lt;$X92)),AND(NOT(OR($Z92="",$AB92="")),AND(AH$51&gt;=$Z92,AH$51&lt;$AB92))),"",AND(AH$51&gt;=$L92,AH$51&lt;=$O92),"○",TRUE,"")</f>
        <v/>
      </c>
      <c r="AI92" s="349" t="str" cm="1">
        <f t="array" ref="AI92">_xlfn.IFS(OR(AND(NOT(OR($R92="",$T92="")),AND(AI$51&gt;=$R92,AI$51&lt;$T92)),AND(NOT(OR($V92="",$X92="",)),AND(AI$51&gt;=$V92,AI$51&lt;$X92)),AND(NOT(OR($Z92="",$AB92="")),AND(AI$51&gt;=$Z92,AI$51&lt;$AB92))),"",AND(AI$51&gt;=$L92,AI$51&lt;=$O92),"○",TRUE,"")</f>
        <v/>
      </c>
      <c r="AJ92" s="349" t="str" cm="1">
        <f t="array" ref="AJ92">_xlfn.IFS(OR(AND(NOT(OR($R92="",$T92="")),AND(AJ$51&gt;=$R92,AJ$51&lt;$T92)),AND(NOT(OR($V92="",$X92="",)),AND(AJ$51&gt;=$V92,AJ$51&lt;$X92)),AND(NOT(OR($Z92="",$AB92="")),AND(AJ$51&gt;=$Z92,AJ$51&lt;$AB92))),"",AND(AJ$51&gt;=$L92,AJ$51&lt;=$O92),"○",TRUE,"")</f>
        <v/>
      </c>
      <c r="AK92" s="349" t="str" cm="1">
        <f t="array" ref="AK92">_xlfn.IFS(OR(AND(NOT(OR($R92="",$T92="")),AND(AK$51&gt;=$R92,AK$51&lt;$T92)),AND(NOT(OR($V92="",$X92="",)),AND(AK$51&gt;=$V92,AK$51&lt;$X92)),AND(NOT(OR($Z92="",$AB92="")),AND(AK$51&gt;=$Z92,AK$51&lt;$AB92))),"",AND(AK$51&gt;=$L92,AK$51&lt;=$O92),"○",TRUE,"")</f>
        <v/>
      </c>
      <c r="AL92" s="349" t="str" cm="1">
        <f t="array" ref="AL92">_xlfn.IFS(OR(AND(NOT(OR($R92="",$T92="")),AND(AL$51&gt;=$R92,AL$51&lt;$T92)),AND(NOT(OR($V92="",$X92="",)),AND(AL$51&gt;=$V92,AL$51&lt;$X92)),AND(NOT(OR($Z92="",$AB92="")),AND(AL$51&gt;=$Z92,AL$51&lt;$AB92))),"",AND(AL$51&gt;=$L92,AL$51&lt;=$O92),"○",TRUE,"")</f>
        <v/>
      </c>
      <c r="AM92" s="349" t="str" cm="1">
        <f t="array" ref="AM92">_xlfn.IFS(OR(AND(NOT(OR($R92="",$T92="")),AND(AM$51&gt;=$R92,AM$51&lt;$T92)),AND(NOT(OR($V92="",$X92="",)),AND(AM$51&gt;=$V92,AM$51&lt;$X92)),AND(NOT(OR($Z92="",$AB92="")),AND(AM$51&gt;=$Z92,AM$51&lt;$AB92))),"",AND(AM$51&gt;=$L92,AM$51&lt;=$O92),"○",TRUE,"")</f>
        <v/>
      </c>
      <c r="AN92" s="349" t="str" cm="1">
        <f t="array" ref="AN92">_xlfn.IFS(OR(AND(NOT(OR($R92="",$T92="")),AND(AN$51&gt;=$R92,AN$51&lt;$T92)),AND(NOT(OR($V92="",$X92="",)),AND(AN$51&gt;=$V92,AN$51&lt;$X92)),AND(NOT(OR($Z92="",$AB92="")),AND(AN$51&gt;=$Z92,AN$51&lt;$AB92))),"",AND(AN$51&gt;=$L92,AN$51&lt;=$O92),"○",TRUE,"")</f>
        <v/>
      </c>
      <c r="AO92" s="349" t="str" cm="1">
        <f t="array" ref="AO92">_xlfn.IFS(OR(AND(NOT(OR($R92="",$T92="")),AND(AO$51&gt;=$R92,AO$51&lt;$T92)),AND(NOT(OR($V92="",$X92="",)),AND(AO$51&gt;=$V92,AO$51&lt;$X92)),AND(NOT(OR($Z92="",$AB92="")),AND(AO$51&gt;=$Z92,AO$51&lt;$AB92))),"",AND(AO$51&gt;=$L92,AO$51&lt;=$O92),"○",TRUE,"")</f>
        <v/>
      </c>
      <c r="AP92" s="349" t="str" cm="1">
        <f t="array" ref="AP92">_xlfn.IFS(OR(AND(NOT(OR($R92="",$T92="")),AND(AP$51&gt;=$R92,AP$51&lt;$T92)),AND(NOT(OR($V92="",$X92="",)),AND(AP$51&gt;=$V92,AP$51&lt;$X92)),AND(NOT(OR($Z92="",$AB92="")),AND(AP$51&gt;=$Z92,AP$51&lt;$AB92))),"",AND(AP$51&gt;=$L92,AP$51&lt;=$O92),"○",TRUE,"")</f>
        <v/>
      </c>
      <c r="AQ92" s="349" t="str" cm="1">
        <f t="array" ref="AQ92">_xlfn.IFS(OR(AND(NOT(OR($R92="",$T92="")),AND(AQ$51&gt;=$R92,AQ$51&lt;$T92)),AND(NOT(OR($V92="",$X92="",)),AND(AQ$51&gt;=$V92,AQ$51&lt;$X92)),AND(NOT(OR($Z92="",$AB92="")),AND(AQ$51&gt;=$Z92,AQ$51&lt;$AB92))),"",AND(AQ$51&gt;=$L92,AQ$51&lt;=$O92),"○",TRUE,"")</f>
        <v/>
      </c>
      <c r="AR92" s="349" t="str" cm="1">
        <f t="array" ref="AR92">_xlfn.IFS(OR(AND(NOT(OR($R92="",$T92="")),AND(AR$51&gt;=$R92,AR$51&lt;$T92)),AND(NOT(OR($V92="",$X92="",)),AND(AR$51&gt;=$V92,AR$51&lt;$X92)),AND(NOT(OR($Z92="",$AB92="")),AND(AR$51&gt;=$Z92,AR$51&lt;$AB92))),"",AND(AR$51&gt;=$L92,AR$51&lt;=$O92),"○",TRUE,"")</f>
        <v/>
      </c>
      <c r="AS92" s="349" t="str" cm="1">
        <f t="array" ref="AS92">_xlfn.IFS(OR(AND(NOT(OR($R92="",$T92="")),AND(AS$51&gt;=$R92,AS$51&lt;$T92)),AND(NOT(OR($V92="",$X92="",)),AND(AS$51&gt;=$V92,AS$51&lt;$X92)),AND(NOT(OR($Z92="",$AB92="")),AND(AS$51&gt;=$Z92,AS$51&lt;$AB92))),"",AND(AS$51&gt;=$L92,AS$51&lt;=$O92),"○",TRUE,"")</f>
        <v/>
      </c>
      <c r="AT92" s="349" t="str" cm="1">
        <f t="array" ref="AT92">_xlfn.IFS(OR(AND(NOT(OR($R92="",$T92="")),AND(AT$51&gt;=$R92,AT$51&lt;$T92)),AND(NOT(OR($V92="",$X92="",)),AND(AT$51&gt;=$V92,AT$51&lt;$X92)),AND(NOT(OR($Z92="",$AB92="")),AND(AT$51&gt;=$Z92,AT$51&lt;$AB92))),"",AND(AT$51&gt;=$L92,AT$51&lt;=$O92),"○",TRUE,"")</f>
        <v/>
      </c>
      <c r="AU92" s="349" t="str" cm="1">
        <f t="array" ref="AU92">_xlfn.IFS(OR(AND(NOT(OR($R92="",$T92="")),AND(AU$51&gt;=$R92,AU$51&lt;$T92)),AND(NOT(OR($V92="",$X92="",)),AND(AU$51&gt;=$V92,AU$51&lt;$X92)),AND(NOT(OR($Z92="",$AB92="")),AND(AU$51&gt;=$Z92,AU$51&lt;$AB92))),"",AND(AU$51&gt;=$L92,AU$51&lt;=$O92),"○",TRUE,"")</f>
        <v/>
      </c>
      <c r="AV92" s="349" t="str" cm="1">
        <f t="array" ref="AV92">_xlfn.IFS(OR(AND(NOT(OR($R92="",$T92="")),AND(AV$51&gt;=$R92,AV$51&lt;$T92)),AND(NOT(OR($V92="",$X92="",)),AND(AV$51&gt;=$V92,AV$51&lt;$X92)),AND(NOT(OR($Z92="",$AB92="")),AND(AV$51&gt;=$Z92,AV$51&lt;$AB92))),"",AND(AV$51&gt;=$L92,AV$51&lt;=$O92),"○",TRUE,"")</f>
        <v/>
      </c>
      <c r="AW92" s="349" t="str" cm="1">
        <f t="array" ref="AW92">_xlfn.IFS(OR(AND(NOT(OR($R92="",$T92="")),AND(AW$51&gt;=$R92,AW$51&lt;$T92)),AND(NOT(OR($V92="",$X92="",)),AND(AW$51&gt;=$V92,AW$51&lt;$X92)),AND(NOT(OR($Z92="",$AB92="")),AND(AW$51&gt;=$Z92,AW$51&lt;$AB92))),"",AND(AW$51&gt;=$L92,AW$51&lt;=$O92),"○",TRUE,"")</f>
        <v/>
      </c>
      <c r="AX92" s="349" t="str" cm="1">
        <f t="array" ref="AX92">_xlfn.IFS(OR(AND(NOT(OR($R92="",$T92="")),AND(AX$51&gt;=$R92,AX$51&lt;$T92)),AND(NOT(OR($V92="",$X92="",)),AND(AX$51&gt;=$V92,AX$51&lt;$X92)),AND(NOT(OR($Z92="",$AB92="")),AND(AX$51&gt;=$Z92,AX$51&lt;$AB92))),"",AND(AX$51&gt;=$L92,AX$51&lt;=$O92),"○",TRUE,"")</f>
        <v/>
      </c>
      <c r="AY92" s="349" t="str" cm="1">
        <f t="array" ref="AY92">_xlfn.IFS(OR(AND(NOT(OR($R92="",$T92="")),AND(AY$51&gt;=$R92,AY$51&lt;$T92)),AND(NOT(OR($V92="",$X92="",)),AND(AY$51&gt;=$V92,AY$51&lt;$X92)),AND(NOT(OR($Z92="",$AB92="")),AND(AY$51&gt;=$Z92,AY$51&lt;$AB92))),"",AND(AY$51&gt;=$L92,AY$51&lt;=$O92),"○",TRUE,"")</f>
        <v/>
      </c>
      <c r="AZ92" s="349" t="str" cm="1">
        <f t="array" ref="AZ92">_xlfn.IFS(OR(AND(NOT(OR($R92="",$T92="")),AND(AZ$51&gt;=$R92,AZ$51&lt;$T92)),AND(NOT(OR($V92="",$X92="",)),AND(AZ$51&gt;=$V92,AZ$51&lt;$X92)),AND(NOT(OR($Z92="",$AB92="")),AND(AZ$51&gt;=$Z92,AZ$51&lt;$AB92))),"",AND(AZ$51&gt;=$L92,AZ$51&lt;=$O92),"○",TRUE,"")</f>
        <v/>
      </c>
      <c r="BA92" s="349" t="str" cm="1">
        <f t="array" ref="BA92">_xlfn.IFS(OR(AND(NOT(OR($R92="",$T92="")),AND(BA$51&gt;=$R92,BA$51&lt;$T92)),AND(NOT(OR($V92="",$X92="",)),AND(BA$51&gt;=$V92,BA$51&lt;$X92)),AND(NOT(OR($Z92="",$AB92="")),AND(BA$51&gt;=$Z92,BA$51&lt;$AB92))),"",AND(BA$51&gt;=$L92,BA$51&lt;=$O92),"○",TRUE,"")</f>
        <v/>
      </c>
      <c r="BB92" s="349" t="str" cm="1">
        <f t="array" ref="BB92">_xlfn.IFS(OR(AND(NOT(OR($R92="",$T92="")),AND(BB$51&gt;=$R92,BB$51&lt;$T92)),AND(NOT(OR($V92="",$X92="",)),AND(BB$51&gt;=$V92,BB$51&lt;$X92)),AND(NOT(OR($Z92="",$AB92="")),AND(BB$51&gt;=$Z92,BB$51&lt;$AB92))),"",AND(BB$51&gt;=$L92,BB$51&lt;=$O92),"○",TRUE,"")</f>
        <v/>
      </c>
      <c r="BC92" s="349" t="str" cm="1">
        <f t="array" ref="BC92">_xlfn.IFS(OR(AND(NOT(OR($R92="",$T92="")),AND(BC$51&gt;=$R92,BC$51&lt;$T92)),AND(NOT(OR($V92="",$X92="",)),AND(BC$51&gt;=$V92,BC$51&lt;$X92)),AND(NOT(OR($Z92="",$AB92="")),AND(BC$51&gt;=$Z92,BC$51&lt;$AB92))),"",AND(BC$51&gt;=$L92,BC$51&lt;=$O92),"○",TRUE,"")</f>
        <v/>
      </c>
    </row>
    <row r="93" spans="1:55" x14ac:dyDescent="0.3">
      <c r="A93" s="417">
        <v>40</v>
      </c>
      <c r="B93" s="900"/>
      <c r="C93" s="901"/>
      <c r="D93" s="902"/>
      <c r="E93" s="900"/>
      <c r="F93" s="901"/>
      <c r="G93" s="901"/>
      <c r="H93" s="902"/>
      <c r="I93" s="901"/>
      <c r="J93" s="901"/>
      <c r="K93" s="901"/>
      <c r="L93" s="897"/>
      <c r="M93" s="897"/>
      <c r="N93" s="897"/>
      <c r="O93" s="897"/>
      <c r="P93" s="897"/>
      <c r="Q93" s="897"/>
      <c r="R93" s="897"/>
      <c r="S93" s="897"/>
      <c r="T93" s="897"/>
      <c r="U93" s="897"/>
      <c r="V93" s="897"/>
      <c r="W93" s="897"/>
      <c r="X93" s="897"/>
      <c r="Y93" s="897"/>
      <c r="Z93" s="897"/>
      <c r="AA93" s="897"/>
      <c r="AB93" s="898"/>
      <c r="AC93" s="899"/>
      <c r="AD93" s="350" t="str">
        <f t="shared" si="14"/>
        <v/>
      </c>
      <c r="AE93" s="349" t="str" cm="1">
        <f t="array" ref="AE93">_xlfn.IFS(OR(AND(NOT(OR($R93="",$T93="")),AND(AE$51&gt;=$R93,AE$51&lt;$T93)),AND(NOT(OR($V93="",$X93="",)),AND(AE$51&gt;=$V93,AE$51&lt;$X93)),AND(NOT(OR($Z93="",$AB93="")),AND(AE$51&gt;=$Z93,AE$51&lt;$AB93))),"",AND(AE$51&gt;=$L93,AE$51&lt;=$O93),"○",TRUE,"")</f>
        <v/>
      </c>
      <c r="AF93" s="349" t="str" cm="1">
        <f t="array" ref="AF93">_xlfn.IFS(OR(AND(NOT(OR($R93="",$T93="")),AND(AF$51&gt;=$R93,AF$51&lt;$T93)),AND(NOT(OR($V93="",$X93="",)),AND(AF$51&gt;=$V93,AF$51&lt;$X93)),AND(NOT(OR($Z93="",$AB93="")),AND(AF$51&gt;=$Z93,AF$51&lt;$AB93))),"",AND(AF$51&gt;=$L93,AF$51&lt;=$O93),"○",TRUE,"")</f>
        <v/>
      </c>
      <c r="AG93" s="349" t="str" cm="1">
        <f t="array" ref="AG93">_xlfn.IFS(OR(AND(NOT(OR($R93="",$T93="")),AND(AG$51&gt;=$R93,AG$51&lt;$T93)),AND(NOT(OR($V93="",$X93="",)),AND(AG$51&gt;=$V93,AG$51&lt;$X93)),AND(NOT(OR($Z93="",$AB93="")),AND(AG$51&gt;=$Z93,AG$51&lt;$AB93))),"",AND(AG$51&gt;=$L93,AG$51&lt;=$O93),"○",TRUE,"")</f>
        <v/>
      </c>
      <c r="AH93" s="349" t="str" cm="1">
        <f t="array" ref="AH93">_xlfn.IFS(OR(AND(NOT(OR($R93="",$T93="")),AND(AH$51&gt;=$R93,AH$51&lt;$T93)),AND(NOT(OR($V93="",$X93="",)),AND(AH$51&gt;=$V93,AH$51&lt;$X93)),AND(NOT(OR($Z93="",$AB93="")),AND(AH$51&gt;=$Z93,AH$51&lt;$AB93))),"",AND(AH$51&gt;=$L93,AH$51&lt;=$O93),"○",TRUE,"")</f>
        <v/>
      </c>
      <c r="AI93" s="349" t="str" cm="1">
        <f t="array" ref="AI93">_xlfn.IFS(OR(AND(NOT(OR($R93="",$T93="")),AND(AI$51&gt;=$R93,AI$51&lt;$T93)),AND(NOT(OR($V93="",$X93="",)),AND(AI$51&gt;=$V93,AI$51&lt;$X93)),AND(NOT(OR($Z93="",$AB93="")),AND(AI$51&gt;=$Z93,AI$51&lt;$AB93))),"",AND(AI$51&gt;=$L93,AI$51&lt;=$O93),"○",TRUE,"")</f>
        <v/>
      </c>
      <c r="AJ93" s="349" t="str" cm="1">
        <f t="array" ref="AJ93">_xlfn.IFS(OR(AND(NOT(OR($R93="",$T93="")),AND(AJ$51&gt;=$R93,AJ$51&lt;$T93)),AND(NOT(OR($V93="",$X93="",)),AND(AJ$51&gt;=$V93,AJ$51&lt;$X93)),AND(NOT(OR($Z93="",$AB93="")),AND(AJ$51&gt;=$Z93,AJ$51&lt;$AB93))),"",AND(AJ$51&gt;=$L93,AJ$51&lt;=$O93),"○",TRUE,"")</f>
        <v/>
      </c>
      <c r="AK93" s="349" t="str" cm="1">
        <f t="array" ref="AK93">_xlfn.IFS(OR(AND(NOT(OR($R93="",$T93="")),AND(AK$51&gt;=$R93,AK$51&lt;$T93)),AND(NOT(OR($V93="",$X93="",)),AND(AK$51&gt;=$V93,AK$51&lt;$X93)),AND(NOT(OR($Z93="",$AB93="")),AND(AK$51&gt;=$Z93,AK$51&lt;$AB93))),"",AND(AK$51&gt;=$L93,AK$51&lt;=$O93),"○",TRUE,"")</f>
        <v/>
      </c>
      <c r="AL93" s="349" t="str" cm="1">
        <f t="array" ref="AL93">_xlfn.IFS(OR(AND(NOT(OR($R93="",$T93="")),AND(AL$51&gt;=$R93,AL$51&lt;$T93)),AND(NOT(OR($V93="",$X93="",)),AND(AL$51&gt;=$V93,AL$51&lt;$X93)),AND(NOT(OR($Z93="",$AB93="")),AND(AL$51&gt;=$Z93,AL$51&lt;$AB93))),"",AND(AL$51&gt;=$L93,AL$51&lt;=$O93),"○",TRUE,"")</f>
        <v/>
      </c>
      <c r="AM93" s="349" t="str" cm="1">
        <f t="array" ref="AM93">_xlfn.IFS(OR(AND(NOT(OR($R93="",$T93="")),AND(AM$51&gt;=$R93,AM$51&lt;$T93)),AND(NOT(OR($V93="",$X93="",)),AND(AM$51&gt;=$V93,AM$51&lt;$X93)),AND(NOT(OR($Z93="",$AB93="")),AND(AM$51&gt;=$Z93,AM$51&lt;$AB93))),"",AND(AM$51&gt;=$L93,AM$51&lt;=$O93),"○",TRUE,"")</f>
        <v/>
      </c>
      <c r="AN93" s="349" t="str" cm="1">
        <f t="array" ref="AN93">_xlfn.IFS(OR(AND(NOT(OR($R93="",$T93="")),AND(AN$51&gt;=$R93,AN$51&lt;$T93)),AND(NOT(OR($V93="",$X93="",)),AND(AN$51&gt;=$V93,AN$51&lt;$X93)),AND(NOT(OR($Z93="",$AB93="")),AND(AN$51&gt;=$Z93,AN$51&lt;$AB93))),"",AND(AN$51&gt;=$L93,AN$51&lt;=$O93),"○",TRUE,"")</f>
        <v/>
      </c>
      <c r="AO93" s="349" t="str" cm="1">
        <f t="array" ref="AO93">_xlfn.IFS(OR(AND(NOT(OR($R93="",$T93="")),AND(AO$51&gt;=$R93,AO$51&lt;$T93)),AND(NOT(OR($V93="",$X93="",)),AND(AO$51&gt;=$V93,AO$51&lt;$X93)),AND(NOT(OR($Z93="",$AB93="")),AND(AO$51&gt;=$Z93,AO$51&lt;$AB93))),"",AND(AO$51&gt;=$L93,AO$51&lt;=$O93),"○",TRUE,"")</f>
        <v/>
      </c>
      <c r="AP93" s="349" t="str" cm="1">
        <f t="array" ref="AP93">_xlfn.IFS(OR(AND(NOT(OR($R93="",$T93="")),AND(AP$51&gt;=$R93,AP$51&lt;$T93)),AND(NOT(OR($V93="",$X93="",)),AND(AP$51&gt;=$V93,AP$51&lt;$X93)),AND(NOT(OR($Z93="",$AB93="")),AND(AP$51&gt;=$Z93,AP$51&lt;$AB93))),"",AND(AP$51&gt;=$L93,AP$51&lt;=$O93),"○",TRUE,"")</f>
        <v/>
      </c>
      <c r="AQ93" s="349" t="str" cm="1">
        <f t="array" ref="AQ93">_xlfn.IFS(OR(AND(NOT(OR($R93="",$T93="")),AND(AQ$51&gt;=$R93,AQ$51&lt;$T93)),AND(NOT(OR($V93="",$X93="",)),AND(AQ$51&gt;=$V93,AQ$51&lt;$X93)),AND(NOT(OR($Z93="",$AB93="")),AND(AQ$51&gt;=$Z93,AQ$51&lt;$AB93))),"",AND(AQ$51&gt;=$L93,AQ$51&lt;=$O93),"○",TRUE,"")</f>
        <v/>
      </c>
      <c r="AR93" s="349" t="str" cm="1">
        <f t="array" ref="AR93">_xlfn.IFS(OR(AND(NOT(OR($R93="",$T93="")),AND(AR$51&gt;=$R93,AR$51&lt;$T93)),AND(NOT(OR($V93="",$X93="",)),AND(AR$51&gt;=$V93,AR$51&lt;$X93)),AND(NOT(OR($Z93="",$AB93="")),AND(AR$51&gt;=$Z93,AR$51&lt;$AB93))),"",AND(AR$51&gt;=$L93,AR$51&lt;=$O93),"○",TRUE,"")</f>
        <v/>
      </c>
      <c r="AS93" s="349" t="str" cm="1">
        <f t="array" ref="AS93">_xlfn.IFS(OR(AND(NOT(OR($R93="",$T93="")),AND(AS$51&gt;=$R93,AS$51&lt;$T93)),AND(NOT(OR($V93="",$X93="",)),AND(AS$51&gt;=$V93,AS$51&lt;$X93)),AND(NOT(OR($Z93="",$AB93="")),AND(AS$51&gt;=$Z93,AS$51&lt;$AB93))),"",AND(AS$51&gt;=$L93,AS$51&lt;=$O93),"○",TRUE,"")</f>
        <v/>
      </c>
      <c r="AT93" s="349" t="str" cm="1">
        <f t="array" ref="AT93">_xlfn.IFS(OR(AND(NOT(OR($R93="",$T93="")),AND(AT$51&gt;=$R93,AT$51&lt;$T93)),AND(NOT(OR($V93="",$X93="",)),AND(AT$51&gt;=$V93,AT$51&lt;$X93)),AND(NOT(OR($Z93="",$AB93="")),AND(AT$51&gt;=$Z93,AT$51&lt;$AB93))),"",AND(AT$51&gt;=$L93,AT$51&lt;=$O93),"○",TRUE,"")</f>
        <v/>
      </c>
      <c r="AU93" s="349" t="str" cm="1">
        <f t="array" ref="AU93">_xlfn.IFS(OR(AND(NOT(OR($R93="",$T93="")),AND(AU$51&gt;=$R93,AU$51&lt;$T93)),AND(NOT(OR($V93="",$X93="",)),AND(AU$51&gt;=$V93,AU$51&lt;$X93)),AND(NOT(OR($Z93="",$AB93="")),AND(AU$51&gt;=$Z93,AU$51&lt;$AB93))),"",AND(AU$51&gt;=$L93,AU$51&lt;=$O93),"○",TRUE,"")</f>
        <v/>
      </c>
      <c r="AV93" s="349" t="str" cm="1">
        <f t="array" ref="AV93">_xlfn.IFS(OR(AND(NOT(OR($R93="",$T93="")),AND(AV$51&gt;=$R93,AV$51&lt;$T93)),AND(NOT(OR($V93="",$X93="",)),AND(AV$51&gt;=$V93,AV$51&lt;$X93)),AND(NOT(OR($Z93="",$AB93="")),AND(AV$51&gt;=$Z93,AV$51&lt;$AB93))),"",AND(AV$51&gt;=$L93,AV$51&lt;=$O93),"○",TRUE,"")</f>
        <v/>
      </c>
      <c r="AW93" s="349" t="str" cm="1">
        <f t="array" ref="AW93">_xlfn.IFS(OR(AND(NOT(OR($R93="",$T93="")),AND(AW$51&gt;=$R93,AW$51&lt;$T93)),AND(NOT(OR($V93="",$X93="",)),AND(AW$51&gt;=$V93,AW$51&lt;$X93)),AND(NOT(OR($Z93="",$AB93="")),AND(AW$51&gt;=$Z93,AW$51&lt;$AB93))),"",AND(AW$51&gt;=$L93,AW$51&lt;=$O93),"○",TRUE,"")</f>
        <v/>
      </c>
      <c r="AX93" s="349" t="str" cm="1">
        <f t="array" ref="AX93">_xlfn.IFS(OR(AND(NOT(OR($R93="",$T93="")),AND(AX$51&gt;=$R93,AX$51&lt;$T93)),AND(NOT(OR($V93="",$X93="",)),AND(AX$51&gt;=$V93,AX$51&lt;$X93)),AND(NOT(OR($Z93="",$AB93="")),AND(AX$51&gt;=$Z93,AX$51&lt;$AB93))),"",AND(AX$51&gt;=$L93,AX$51&lt;=$O93),"○",TRUE,"")</f>
        <v/>
      </c>
      <c r="AY93" s="349" t="str" cm="1">
        <f t="array" ref="AY93">_xlfn.IFS(OR(AND(NOT(OR($R93="",$T93="")),AND(AY$51&gt;=$R93,AY$51&lt;$T93)),AND(NOT(OR($V93="",$X93="",)),AND(AY$51&gt;=$V93,AY$51&lt;$X93)),AND(NOT(OR($Z93="",$AB93="")),AND(AY$51&gt;=$Z93,AY$51&lt;$AB93))),"",AND(AY$51&gt;=$L93,AY$51&lt;=$O93),"○",TRUE,"")</f>
        <v/>
      </c>
      <c r="AZ93" s="349" t="str" cm="1">
        <f t="array" ref="AZ93">_xlfn.IFS(OR(AND(NOT(OR($R93="",$T93="")),AND(AZ$51&gt;=$R93,AZ$51&lt;$T93)),AND(NOT(OR($V93="",$X93="",)),AND(AZ$51&gt;=$V93,AZ$51&lt;$X93)),AND(NOT(OR($Z93="",$AB93="")),AND(AZ$51&gt;=$Z93,AZ$51&lt;$AB93))),"",AND(AZ$51&gt;=$L93,AZ$51&lt;=$O93),"○",TRUE,"")</f>
        <v/>
      </c>
      <c r="BA93" s="349" t="str" cm="1">
        <f t="array" ref="BA93">_xlfn.IFS(OR(AND(NOT(OR($R93="",$T93="")),AND(BA$51&gt;=$R93,BA$51&lt;$T93)),AND(NOT(OR($V93="",$X93="",)),AND(BA$51&gt;=$V93,BA$51&lt;$X93)),AND(NOT(OR($Z93="",$AB93="")),AND(BA$51&gt;=$Z93,BA$51&lt;$AB93))),"",AND(BA$51&gt;=$L93,BA$51&lt;=$O93),"○",TRUE,"")</f>
        <v/>
      </c>
      <c r="BB93" s="349" t="str" cm="1">
        <f t="array" ref="BB93">_xlfn.IFS(OR(AND(NOT(OR($R93="",$T93="")),AND(BB$51&gt;=$R93,BB$51&lt;$T93)),AND(NOT(OR($V93="",$X93="",)),AND(BB$51&gt;=$V93,BB$51&lt;$X93)),AND(NOT(OR($Z93="",$AB93="")),AND(BB$51&gt;=$Z93,BB$51&lt;$AB93))),"",AND(BB$51&gt;=$L93,BB$51&lt;=$O93),"○",TRUE,"")</f>
        <v/>
      </c>
      <c r="BC93" s="349" t="str" cm="1">
        <f t="array" ref="BC93">_xlfn.IFS(OR(AND(NOT(OR($R93="",$T93="")),AND(BC$51&gt;=$R93,BC$51&lt;$T93)),AND(NOT(OR($V93="",$X93="",)),AND(BC$51&gt;=$V93,BC$51&lt;$X93)),AND(NOT(OR($Z93="",$AB93="")),AND(BC$51&gt;=$Z93,BC$51&lt;$AB93))),"",AND(BC$51&gt;=$L93,BC$51&lt;=$O93),"○",TRUE,"")</f>
        <v/>
      </c>
    </row>
    <row r="94" spans="1:55" ht="22" customHeight="1" x14ac:dyDescent="0.3">
      <c r="AD94" s="421" t="s">
        <v>822</v>
      </c>
      <c r="AE94" s="349">
        <f t="shared" ref="AE94:BC94" si="15">COUNTIF(AE54:AE93,"○")</f>
        <v>0</v>
      </c>
      <c r="AF94" s="349">
        <f t="shared" si="15"/>
        <v>0</v>
      </c>
      <c r="AG94" s="349">
        <f t="shared" si="15"/>
        <v>0</v>
      </c>
      <c r="AH94" s="349">
        <f t="shared" si="15"/>
        <v>0</v>
      </c>
      <c r="AI94" s="349">
        <f t="shared" si="15"/>
        <v>0</v>
      </c>
      <c r="AJ94" s="349">
        <f t="shared" si="15"/>
        <v>0</v>
      </c>
      <c r="AK94" s="349">
        <f t="shared" si="15"/>
        <v>0</v>
      </c>
      <c r="AL94" s="349">
        <f t="shared" si="15"/>
        <v>0</v>
      </c>
      <c r="AM94" s="349">
        <f t="shared" si="15"/>
        <v>0</v>
      </c>
      <c r="AN94" s="349">
        <f t="shared" si="15"/>
        <v>0</v>
      </c>
      <c r="AO94" s="349">
        <f t="shared" si="15"/>
        <v>0</v>
      </c>
      <c r="AP94" s="349">
        <f t="shared" si="15"/>
        <v>0</v>
      </c>
      <c r="AQ94" s="349">
        <f t="shared" si="15"/>
        <v>0</v>
      </c>
      <c r="AR94" s="349">
        <f t="shared" si="15"/>
        <v>0</v>
      </c>
      <c r="AS94" s="349">
        <f t="shared" si="15"/>
        <v>0</v>
      </c>
      <c r="AT94" s="349">
        <f t="shared" si="15"/>
        <v>0</v>
      </c>
      <c r="AU94" s="349">
        <f t="shared" si="15"/>
        <v>0</v>
      </c>
      <c r="AV94" s="349">
        <f t="shared" si="15"/>
        <v>0</v>
      </c>
      <c r="AW94" s="349">
        <f t="shared" si="15"/>
        <v>0</v>
      </c>
      <c r="AX94" s="349">
        <f t="shared" si="15"/>
        <v>0</v>
      </c>
      <c r="AY94" s="349">
        <f t="shared" si="15"/>
        <v>0</v>
      </c>
      <c r="AZ94" s="349">
        <f t="shared" si="15"/>
        <v>0</v>
      </c>
      <c r="BA94" s="349">
        <f t="shared" si="15"/>
        <v>0</v>
      </c>
      <c r="BB94" s="349">
        <f t="shared" si="15"/>
        <v>0</v>
      </c>
      <c r="BC94" s="349">
        <f t="shared" si="15"/>
        <v>0</v>
      </c>
    </row>
    <row r="95" spans="1:55" ht="22" customHeight="1" x14ac:dyDescent="0.3">
      <c r="AD95" s="421" t="s">
        <v>814</v>
      </c>
      <c r="AE95" s="349">
        <f t="shared" ref="AE95:BC95" si="16">COUNTIFS($I54:$I93,"保育教諭",AE54:AE93,"○")</f>
        <v>0</v>
      </c>
      <c r="AF95" s="349">
        <f t="shared" si="16"/>
        <v>0</v>
      </c>
      <c r="AG95" s="349">
        <f t="shared" si="16"/>
        <v>0</v>
      </c>
      <c r="AH95" s="349">
        <f t="shared" si="16"/>
        <v>0</v>
      </c>
      <c r="AI95" s="349">
        <f t="shared" si="16"/>
        <v>0</v>
      </c>
      <c r="AJ95" s="349">
        <f t="shared" si="16"/>
        <v>0</v>
      </c>
      <c r="AK95" s="349">
        <f t="shared" si="16"/>
        <v>0</v>
      </c>
      <c r="AL95" s="349">
        <f t="shared" si="16"/>
        <v>0</v>
      </c>
      <c r="AM95" s="349">
        <f t="shared" si="16"/>
        <v>0</v>
      </c>
      <c r="AN95" s="349">
        <f t="shared" si="16"/>
        <v>0</v>
      </c>
      <c r="AO95" s="349">
        <f t="shared" si="16"/>
        <v>0</v>
      </c>
      <c r="AP95" s="349">
        <f t="shared" si="16"/>
        <v>0</v>
      </c>
      <c r="AQ95" s="349">
        <f t="shared" si="16"/>
        <v>0</v>
      </c>
      <c r="AR95" s="349">
        <f t="shared" si="16"/>
        <v>0</v>
      </c>
      <c r="AS95" s="349">
        <f t="shared" si="16"/>
        <v>0</v>
      </c>
      <c r="AT95" s="349">
        <f t="shared" si="16"/>
        <v>0</v>
      </c>
      <c r="AU95" s="349">
        <f t="shared" si="16"/>
        <v>0</v>
      </c>
      <c r="AV95" s="349">
        <f t="shared" si="16"/>
        <v>0</v>
      </c>
      <c r="AW95" s="349">
        <f t="shared" si="16"/>
        <v>0</v>
      </c>
      <c r="AX95" s="349">
        <f t="shared" si="16"/>
        <v>0</v>
      </c>
      <c r="AY95" s="349">
        <f t="shared" si="16"/>
        <v>0</v>
      </c>
      <c r="AZ95" s="349">
        <f t="shared" si="16"/>
        <v>0</v>
      </c>
      <c r="BA95" s="349">
        <f t="shared" si="16"/>
        <v>0</v>
      </c>
      <c r="BB95" s="349">
        <f t="shared" si="16"/>
        <v>0</v>
      </c>
      <c r="BC95" s="349">
        <f t="shared" si="16"/>
        <v>0</v>
      </c>
    </row>
    <row r="97" spans="1:55" ht="14.15" customHeight="1" x14ac:dyDescent="0.55000000000000004">
      <c r="AD97" s="941" t="s">
        <v>671</v>
      </c>
      <c r="AE97" s="938">
        <v>0.29166666666666669</v>
      </c>
      <c r="AF97" s="938">
        <v>0.3125</v>
      </c>
      <c r="AG97" s="938">
        <v>0.33333333333333298</v>
      </c>
      <c r="AH97" s="938">
        <v>0.35416666666666702</v>
      </c>
      <c r="AI97" s="938">
        <v>0.375</v>
      </c>
      <c r="AJ97" s="938">
        <v>0.39583333333333398</v>
      </c>
      <c r="AK97" s="938">
        <v>0.41666666666666702</v>
      </c>
      <c r="AL97" s="938">
        <v>0.4375</v>
      </c>
      <c r="AM97" s="938">
        <v>0.45833333333333398</v>
      </c>
      <c r="AN97" s="938">
        <v>0.47916666666666702</v>
      </c>
      <c r="AO97" s="938">
        <v>0.5</v>
      </c>
      <c r="AP97" s="938">
        <v>0.52083333333333304</v>
      </c>
      <c r="AQ97" s="938">
        <v>0.54166666666666696</v>
      </c>
      <c r="AR97" s="938">
        <v>0.5625</v>
      </c>
      <c r="AS97" s="938">
        <v>0.58333333333333304</v>
      </c>
      <c r="AT97" s="938">
        <v>0.60416666666666696</v>
      </c>
      <c r="AU97" s="938">
        <v>0.625</v>
      </c>
      <c r="AV97" s="938">
        <v>0.64583333333333304</v>
      </c>
      <c r="AW97" s="938">
        <v>0.66666666666666696</v>
      </c>
      <c r="AX97" s="938">
        <v>0.6875</v>
      </c>
      <c r="AY97" s="938">
        <v>0.70833333333333304</v>
      </c>
      <c r="AZ97" s="938">
        <v>0.72916666666666696</v>
      </c>
      <c r="BA97" s="938">
        <v>0.75</v>
      </c>
      <c r="BB97" s="938">
        <v>0.77083333333333304</v>
      </c>
      <c r="BC97" s="938">
        <v>0.79166666666666696</v>
      </c>
    </row>
    <row r="98" spans="1:55" ht="14.15" customHeight="1" x14ac:dyDescent="0.55000000000000004">
      <c r="AD98" s="942"/>
      <c r="AE98" s="939"/>
      <c r="AF98" s="939"/>
      <c r="AG98" s="939"/>
      <c r="AH98" s="939"/>
      <c r="AI98" s="939"/>
      <c r="AJ98" s="939"/>
      <c r="AK98" s="939"/>
      <c r="AL98" s="939"/>
      <c r="AM98" s="939"/>
      <c r="AN98" s="939"/>
      <c r="AO98" s="939"/>
      <c r="AP98" s="939"/>
      <c r="AQ98" s="939"/>
      <c r="AR98" s="939"/>
      <c r="AS98" s="939"/>
      <c r="AT98" s="939"/>
      <c r="AU98" s="939"/>
      <c r="AV98" s="939"/>
      <c r="AW98" s="939"/>
      <c r="AX98" s="939"/>
      <c r="AY98" s="939"/>
      <c r="AZ98" s="939"/>
      <c r="BA98" s="939"/>
      <c r="BB98" s="939"/>
      <c r="BC98" s="939"/>
    </row>
    <row r="99" spans="1:55" x14ac:dyDescent="0.55000000000000004">
      <c r="AD99" s="943"/>
      <c r="AE99" s="940"/>
      <c r="AF99" s="940"/>
      <c r="AG99" s="940"/>
      <c r="AH99" s="940"/>
      <c r="AI99" s="940"/>
      <c r="AJ99" s="940"/>
      <c r="AK99" s="940"/>
      <c r="AL99" s="940"/>
      <c r="AM99" s="940"/>
      <c r="AN99" s="940"/>
      <c r="AO99" s="940"/>
      <c r="AP99" s="940"/>
      <c r="AQ99" s="940"/>
      <c r="AR99" s="940"/>
      <c r="AS99" s="940"/>
      <c r="AT99" s="940"/>
      <c r="AU99" s="940"/>
      <c r="AV99" s="940"/>
      <c r="AW99" s="940"/>
      <c r="AX99" s="940"/>
      <c r="AY99" s="940"/>
      <c r="AZ99" s="940"/>
      <c r="BA99" s="940"/>
      <c r="BB99" s="940"/>
      <c r="BC99" s="940"/>
    </row>
    <row r="100" spans="1:55" ht="23.15" customHeight="1" x14ac:dyDescent="0.55000000000000004">
      <c r="AD100" s="352" t="s">
        <v>736</v>
      </c>
      <c r="AE100" s="343">
        <f t="shared" ref="AE100:BC100" si="17">ROUNDDOWN(AE23/3,1)+ROUNDDOWN((AE26+AE29)/6,1)</f>
        <v>0</v>
      </c>
      <c r="AF100" s="343">
        <f t="shared" si="17"/>
        <v>0</v>
      </c>
      <c r="AG100" s="343">
        <f t="shared" si="17"/>
        <v>0</v>
      </c>
      <c r="AH100" s="343">
        <f t="shared" si="17"/>
        <v>0</v>
      </c>
      <c r="AI100" s="343">
        <f t="shared" si="17"/>
        <v>0</v>
      </c>
      <c r="AJ100" s="343">
        <f t="shared" si="17"/>
        <v>0</v>
      </c>
      <c r="AK100" s="343">
        <f t="shared" si="17"/>
        <v>0</v>
      </c>
      <c r="AL100" s="343">
        <f t="shared" si="17"/>
        <v>0</v>
      </c>
      <c r="AM100" s="343">
        <f t="shared" si="17"/>
        <v>0</v>
      </c>
      <c r="AN100" s="343">
        <f t="shared" si="17"/>
        <v>0</v>
      </c>
      <c r="AO100" s="343">
        <f t="shared" si="17"/>
        <v>0</v>
      </c>
      <c r="AP100" s="343">
        <f t="shared" si="17"/>
        <v>0</v>
      </c>
      <c r="AQ100" s="343">
        <f t="shared" si="17"/>
        <v>0</v>
      </c>
      <c r="AR100" s="343">
        <f t="shared" si="17"/>
        <v>0</v>
      </c>
      <c r="AS100" s="343">
        <f t="shared" si="17"/>
        <v>0</v>
      </c>
      <c r="AT100" s="343">
        <f t="shared" si="17"/>
        <v>0</v>
      </c>
      <c r="AU100" s="343">
        <f t="shared" si="17"/>
        <v>0</v>
      </c>
      <c r="AV100" s="343">
        <f t="shared" si="17"/>
        <v>0</v>
      </c>
      <c r="AW100" s="343">
        <f t="shared" si="17"/>
        <v>0</v>
      </c>
      <c r="AX100" s="343">
        <f t="shared" si="17"/>
        <v>0</v>
      </c>
      <c r="AY100" s="343">
        <f t="shared" si="17"/>
        <v>0</v>
      </c>
      <c r="AZ100" s="343">
        <f t="shared" si="17"/>
        <v>0</v>
      </c>
      <c r="BA100" s="343">
        <f t="shared" si="17"/>
        <v>0</v>
      </c>
      <c r="BB100" s="343">
        <f t="shared" si="17"/>
        <v>0</v>
      </c>
      <c r="BC100" s="343">
        <f t="shared" si="17"/>
        <v>0</v>
      </c>
    </row>
    <row r="101" spans="1:55" ht="23.15" customHeight="1" x14ac:dyDescent="0.55000000000000004">
      <c r="AD101" s="352" t="s">
        <v>737</v>
      </c>
      <c r="AE101" s="343">
        <f t="shared" ref="AE101:BC101" si="18">ROUNDDOWN(AE32/15,1)+ROUNDDOWN((AE35+AE38)/25,1)</f>
        <v>0</v>
      </c>
      <c r="AF101" s="343">
        <f t="shared" si="18"/>
        <v>0</v>
      </c>
      <c r="AG101" s="343">
        <f t="shared" si="18"/>
        <v>0</v>
      </c>
      <c r="AH101" s="343">
        <f t="shared" si="18"/>
        <v>0</v>
      </c>
      <c r="AI101" s="343">
        <f t="shared" si="18"/>
        <v>0</v>
      </c>
      <c r="AJ101" s="343">
        <f t="shared" si="18"/>
        <v>0</v>
      </c>
      <c r="AK101" s="343">
        <f t="shared" si="18"/>
        <v>0</v>
      </c>
      <c r="AL101" s="343">
        <f t="shared" si="18"/>
        <v>0</v>
      </c>
      <c r="AM101" s="343">
        <f t="shared" si="18"/>
        <v>0</v>
      </c>
      <c r="AN101" s="343">
        <f t="shared" si="18"/>
        <v>0</v>
      </c>
      <c r="AO101" s="343">
        <f t="shared" si="18"/>
        <v>0</v>
      </c>
      <c r="AP101" s="343">
        <f t="shared" si="18"/>
        <v>0</v>
      </c>
      <c r="AQ101" s="343">
        <f t="shared" si="18"/>
        <v>0</v>
      </c>
      <c r="AR101" s="343">
        <f t="shared" si="18"/>
        <v>0</v>
      </c>
      <c r="AS101" s="343">
        <f t="shared" si="18"/>
        <v>0</v>
      </c>
      <c r="AT101" s="343">
        <f t="shared" si="18"/>
        <v>0</v>
      </c>
      <c r="AU101" s="343">
        <f t="shared" si="18"/>
        <v>0</v>
      </c>
      <c r="AV101" s="343">
        <f t="shared" si="18"/>
        <v>0</v>
      </c>
      <c r="AW101" s="343">
        <f t="shared" si="18"/>
        <v>0</v>
      </c>
      <c r="AX101" s="343">
        <f t="shared" si="18"/>
        <v>0</v>
      </c>
      <c r="AY101" s="343">
        <f t="shared" si="18"/>
        <v>0</v>
      </c>
      <c r="AZ101" s="343">
        <f t="shared" si="18"/>
        <v>0</v>
      </c>
      <c r="BA101" s="343">
        <f t="shared" si="18"/>
        <v>0</v>
      </c>
      <c r="BB101" s="343">
        <f t="shared" si="18"/>
        <v>0</v>
      </c>
      <c r="BC101" s="343">
        <f t="shared" si="18"/>
        <v>0</v>
      </c>
    </row>
    <row r="102" spans="1:55" ht="26.15" customHeight="1" x14ac:dyDescent="0.55000000000000004">
      <c r="AD102" s="361" t="s">
        <v>738</v>
      </c>
      <c r="AE102" s="343">
        <f>IF(AE15&gt;AE101,AE15,AE101)</f>
        <v>0</v>
      </c>
      <c r="AF102" s="343">
        <f t="shared" ref="AF102:BC102" si="19">IF(AF15&gt;AF101,AF15,AF101)</f>
        <v>0</v>
      </c>
      <c r="AG102" s="343">
        <f t="shared" si="19"/>
        <v>0</v>
      </c>
      <c r="AH102" s="343">
        <f t="shared" si="19"/>
        <v>0</v>
      </c>
      <c r="AI102" s="343">
        <f t="shared" si="19"/>
        <v>0</v>
      </c>
      <c r="AJ102" s="343">
        <f t="shared" si="19"/>
        <v>0</v>
      </c>
      <c r="AK102" s="343">
        <f t="shared" si="19"/>
        <v>0</v>
      </c>
      <c r="AL102" s="343">
        <f t="shared" si="19"/>
        <v>0</v>
      </c>
      <c r="AM102" s="343">
        <f t="shared" si="19"/>
        <v>0</v>
      </c>
      <c r="AN102" s="343">
        <f t="shared" si="19"/>
        <v>0</v>
      </c>
      <c r="AO102" s="343">
        <f t="shared" si="19"/>
        <v>0</v>
      </c>
      <c r="AP102" s="343">
        <f t="shared" si="19"/>
        <v>0</v>
      </c>
      <c r="AQ102" s="343">
        <f t="shared" si="19"/>
        <v>0</v>
      </c>
      <c r="AR102" s="343">
        <f t="shared" si="19"/>
        <v>0</v>
      </c>
      <c r="AS102" s="343">
        <f t="shared" si="19"/>
        <v>0</v>
      </c>
      <c r="AT102" s="343">
        <f t="shared" si="19"/>
        <v>0</v>
      </c>
      <c r="AU102" s="343">
        <f t="shared" si="19"/>
        <v>0</v>
      </c>
      <c r="AV102" s="343">
        <f t="shared" si="19"/>
        <v>0</v>
      </c>
      <c r="AW102" s="343">
        <f t="shared" si="19"/>
        <v>0</v>
      </c>
      <c r="AX102" s="343">
        <f t="shared" si="19"/>
        <v>0</v>
      </c>
      <c r="AY102" s="343">
        <f t="shared" si="19"/>
        <v>0</v>
      </c>
      <c r="AZ102" s="343">
        <f t="shared" si="19"/>
        <v>0</v>
      </c>
      <c r="BA102" s="343">
        <f t="shared" si="19"/>
        <v>0</v>
      </c>
      <c r="BB102" s="343">
        <f t="shared" si="19"/>
        <v>0</v>
      </c>
      <c r="BC102" s="343">
        <f t="shared" si="19"/>
        <v>0</v>
      </c>
    </row>
    <row r="103" spans="1:55" ht="23.15" customHeight="1" x14ac:dyDescent="0.55000000000000004">
      <c r="AD103" s="362" t="s">
        <v>739</v>
      </c>
      <c r="AE103" s="343">
        <f>ROUND(AE100+AE102,0)</f>
        <v>0</v>
      </c>
      <c r="AF103" s="343">
        <f t="shared" ref="AF103:BC103" si="20">ROUND(AF100+AF102,0)</f>
        <v>0</v>
      </c>
      <c r="AG103" s="343">
        <f t="shared" si="20"/>
        <v>0</v>
      </c>
      <c r="AH103" s="343">
        <f t="shared" si="20"/>
        <v>0</v>
      </c>
      <c r="AI103" s="343">
        <f t="shared" si="20"/>
        <v>0</v>
      </c>
      <c r="AJ103" s="343">
        <f t="shared" si="20"/>
        <v>0</v>
      </c>
      <c r="AK103" s="343">
        <f t="shared" si="20"/>
        <v>0</v>
      </c>
      <c r="AL103" s="343">
        <f t="shared" si="20"/>
        <v>0</v>
      </c>
      <c r="AM103" s="343">
        <f t="shared" si="20"/>
        <v>0</v>
      </c>
      <c r="AN103" s="343">
        <f t="shared" si="20"/>
        <v>0</v>
      </c>
      <c r="AO103" s="343">
        <f t="shared" si="20"/>
        <v>0</v>
      </c>
      <c r="AP103" s="343">
        <f t="shared" si="20"/>
        <v>0</v>
      </c>
      <c r="AQ103" s="343">
        <f t="shared" si="20"/>
        <v>0</v>
      </c>
      <c r="AR103" s="343">
        <f t="shared" si="20"/>
        <v>0</v>
      </c>
      <c r="AS103" s="343">
        <f t="shared" si="20"/>
        <v>0</v>
      </c>
      <c r="AT103" s="343">
        <f t="shared" si="20"/>
        <v>0</v>
      </c>
      <c r="AU103" s="343">
        <f t="shared" si="20"/>
        <v>0</v>
      </c>
      <c r="AV103" s="343">
        <f t="shared" si="20"/>
        <v>0</v>
      </c>
      <c r="AW103" s="343">
        <f t="shared" si="20"/>
        <v>0</v>
      </c>
      <c r="AX103" s="343">
        <f t="shared" si="20"/>
        <v>0</v>
      </c>
      <c r="AY103" s="343">
        <f t="shared" si="20"/>
        <v>0</v>
      </c>
      <c r="AZ103" s="343">
        <f t="shared" si="20"/>
        <v>0</v>
      </c>
      <c r="BA103" s="343">
        <f t="shared" si="20"/>
        <v>0</v>
      </c>
      <c r="BB103" s="343">
        <f t="shared" si="20"/>
        <v>0</v>
      </c>
      <c r="BC103" s="343">
        <f t="shared" si="20"/>
        <v>0</v>
      </c>
    </row>
    <row r="104" spans="1:55" ht="24.65" customHeight="1" x14ac:dyDescent="0.55000000000000004">
      <c r="AD104" s="423" t="s">
        <v>820</v>
      </c>
      <c r="AE104" s="343" cm="1">
        <f t="array" ref="AE104">_xlfn.IFS(SUM(AE23:AE40)=0,0,AND(SUM(AE23:AE40)&gt;=0,AE103&gt;=2),AE103,TRUE,2)</f>
        <v>0</v>
      </c>
      <c r="AF104" s="343" cm="1">
        <f t="array" ref="AF104">_xlfn.IFS(SUM(AF23:AF40)=0,0,AND(SUM(AF23:AF40)&gt;=0,AF103&gt;=2),AF103,TRUE,2)</f>
        <v>0</v>
      </c>
      <c r="AG104" s="343" cm="1">
        <f t="array" ref="AG104">_xlfn.IFS(SUM(AG23:AG40)=0,0,AND(SUM(AG23:AG40)&gt;=0,AG103&gt;=2),AG103,TRUE,2)</f>
        <v>0</v>
      </c>
      <c r="AH104" s="343" cm="1">
        <f t="array" ref="AH104">_xlfn.IFS(SUM(AH23:AH40)=0,0,AND(SUM(AH23:AH40)&gt;=0,AH103&gt;=2),AH103,TRUE,2)</f>
        <v>0</v>
      </c>
      <c r="AI104" s="343" cm="1">
        <f t="array" ref="AI104">_xlfn.IFS(SUM(AI23:AI40)=0,0,AND(SUM(AI23:AI40)&gt;=0,AI103&gt;=2),AI103,TRUE,2)</f>
        <v>0</v>
      </c>
      <c r="AJ104" s="343" cm="1">
        <f t="array" ref="AJ104">_xlfn.IFS(SUM(AJ23:AJ40)=0,0,AND(SUM(AJ23:AJ40)&gt;=0,AJ103&gt;=2),AJ103,TRUE,2)</f>
        <v>0</v>
      </c>
      <c r="AK104" s="343" cm="1">
        <f t="array" ref="AK104">_xlfn.IFS(SUM(AK23:AK40)=0,0,AND(SUM(AK23:AK40)&gt;=0,AK103&gt;=2),AK103,TRUE,2)</f>
        <v>0</v>
      </c>
      <c r="AL104" s="343" cm="1">
        <f t="array" ref="AL104">_xlfn.IFS(SUM(AL23:AL40)=0,0,AND(SUM(AL23:AL40)&gt;=0,AL103&gt;=2),AL103,TRUE,2)</f>
        <v>0</v>
      </c>
      <c r="AM104" s="343" cm="1">
        <f t="array" ref="AM104">_xlfn.IFS(SUM(AM23:AM40)=0,0,AND(SUM(AM23:AM40)&gt;=0,AM103&gt;=2),AM103,TRUE,2)</f>
        <v>0</v>
      </c>
      <c r="AN104" s="343" cm="1">
        <f t="array" ref="AN104">_xlfn.IFS(SUM(AN23:AN40)=0,0,AND(SUM(AN23:AN40)&gt;=0,AN103&gt;=2),AN103,TRUE,2)</f>
        <v>0</v>
      </c>
      <c r="AO104" s="343" cm="1">
        <f t="array" ref="AO104">_xlfn.IFS(SUM(AO23:AO40)=0,0,AND(SUM(AO23:AO40)&gt;=0,AO103&gt;=2),AO103,TRUE,2)</f>
        <v>0</v>
      </c>
      <c r="AP104" s="343" cm="1">
        <f t="array" ref="AP104">_xlfn.IFS(SUM(AP23:AP40)=0,0,AND(SUM(AP23:AP40)&gt;=0,AP103&gt;=2),AP103,TRUE,2)</f>
        <v>0</v>
      </c>
      <c r="AQ104" s="343" cm="1">
        <f t="array" ref="AQ104">_xlfn.IFS(SUM(AQ23:AQ40)=0,0,AND(SUM(AQ23:AQ40)&gt;=0,AQ103&gt;=2),AQ103,TRUE,2)</f>
        <v>0</v>
      </c>
      <c r="AR104" s="343" cm="1">
        <f t="array" ref="AR104">_xlfn.IFS(SUM(AR23:AR40)=0,0,AND(SUM(AR23:AR40)&gt;=0,AR103&gt;=2),AR103,TRUE,2)</f>
        <v>0</v>
      </c>
      <c r="AS104" s="343" cm="1">
        <f t="array" ref="AS104">_xlfn.IFS(SUM(AS23:AS40)=0,0,AND(SUM(AS23:AS40)&gt;=0,AS103&gt;=2),AS103,TRUE,2)</f>
        <v>0</v>
      </c>
      <c r="AT104" s="343" cm="1">
        <f t="array" ref="AT104">_xlfn.IFS(SUM(AT23:AT40)=0,0,AND(SUM(AT23:AT40)&gt;=0,AT103&gt;=2),AT103,TRUE,2)</f>
        <v>0</v>
      </c>
      <c r="AU104" s="343" cm="1">
        <f t="array" ref="AU104">_xlfn.IFS(SUM(AU23:AU40)=0,0,AND(SUM(AU23:AU40)&gt;=0,AU103&gt;=2),AU103,TRUE,2)</f>
        <v>0</v>
      </c>
      <c r="AV104" s="343" cm="1">
        <f t="array" ref="AV104">_xlfn.IFS(SUM(AV23:AV40)=0,0,AND(SUM(AV23:AV40)&gt;=0,AV103&gt;=2),AV103,TRUE,2)</f>
        <v>0</v>
      </c>
      <c r="AW104" s="343" cm="1">
        <f t="array" ref="AW104">_xlfn.IFS(SUM(AW23:AW40)=0,0,AND(SUM(AW23:AW40)&gt;=0,AW103&gt;=2),AW103,TRUE,2)</f>
        <v>0</v>
      </c>
      <c r="AX104" s="343" cm="1">
        <f t="array" ref="AX104">_xlfn.IFS(SUM(AX23:AX40)=0,0,AND(SUM(AX23:AX40)&gt;=0,AX103&gt;=2),AX103,TRUE,2)</f>
        <v>0</v>
      </c>
      <c r="AY104" s="343" cm="1">
        <f t="array" ref="AY104">_xlfn.IFS(SUM(AY23:AY40)=0,0,AND(SUM(AY23:AY40)&gt;=0,AY103&gt;=2),AY103,TRUE,2)</f>
        <v>0</v>
      </c>
      <c r="AZ104" s="343" cm="1">
        <f t="array" ref="AZ104">_xlfn.IFS(SUM(AZ23:AZ40)=0,0,AND(SUM(AZ23:AZ40)&gt;=0,AZ103&gt;=2),AZ103,TRUE,2)</f>
        <v>0</v>
      </c>
      <c r="BA104" s="343" cm="1">
        <f t="array" ref="BA104">_xlfn.IFS(SUM(BA23:BA40)=0,0,AND(SUM(BA23:BA40)&gt;=0,BA103&gt;=2),BA103,TRUE,2)</f>
        <v>0</v>
      </c>
      <c r="BB104" s="343" cm="1">
        <f t="array" ref="BB104">_xlfn.IFS(SUM(BB23:BB40)=0,0,AND(SUM(BB23:BB40)&gt;=0,BB103&gt;=2),BB103,TRUE,2)</f>
        <v>0</v>
      </c>
      <c r="BC104" s="343" cm="1">
        <f t="array" ref="BC104">_xlfn.IFS(SUM(BC23:BC40)=0,0,AND(SUM(BC23:BC40)&gt;=0,BC103&gt;=2),BC103,TRUE,2)</f>
        <v>0</v>
      </c>
    </row>
    <row r="106" spans="1:55" ht="14.15" customHeight="1" x14ac:dyDescent="0.55000000000000004">
      <c r="AD106" s="941" t="s">
        <v>675</v>
      </c>
      <c r="AE106" s="938">
        <v>0.29166666666666669</v>
      </c>
      <c r="AF106" s="938">
        <v>0.3125</v>
      </c>
      <c r="AG106" s="938">
        <v>0.33333333333333298</v>
      </c>
      <c r="AH106" s="938">
        <v>0.35416666666666702</v>
      </c>
      <c r="AI106" s="938">
        <v>0.375</v>
      </c>
      <c r="AJ106" s="938">
        <v>0.39583333333333398</v>
      </c>
      <c r="AK106" s="938">
        <v>0.41666666666666702</v>
      </c>
      <c r="AL106" s="938">
        <v>0.4375</v>
      </c>
      <c r="AM106" s="938">
        <v>0.45833333333333398</v>
      </c>
      <c r="AN106" s="938">
        <v>0.47916666666666702</v>
      </c>
      <c r="AO106" s="938">
        <v>0.5</v>
      </c>
      <c r="AP106" s="938">
        <v>0.52083333333333304</v>
      </c>
      <c r="AQ106" s="938">
        <v>0.54166666666666696</v>
      </c>
      <c r="AR106" s="938">
        <v>0.5625</v>
      </c>
      <c r="AS106" s="938">
        <v>0.58333333333333304</v>
      </c>
      <c r="AT106" s="938">
        <v>0.60416666666666696</v>
      </c>
      <c r="AU106" s="938">
        <v>0.625</v>
      </c>
      <c r="AV106" s="938">
        <v>0.64583333333333304</v>
      </c>
      <c r="AW106" s="938">
        <v>0.66666666666666696</v>
      </c>
      <c r="AX106" s="938">
        <v>0.6875</v>
      </c>
      <c r="AY106" s="938">
        <v>0.70833333333333304</v>
      </c>
      <c r="AZ106" s="938">
        <v>0.72916666666666696</v>
      </c>
      <c r="BA106" s="938">
        <v>0.75</v>
      </c>
      <c r="BB106" s="938">
        <v>0.77083333333333304</v>
      </c>
      <c r="BC106" s="938">
        <v>0.79166666666666696</v>
      </c>
    </row>
    <row r="107" spans="1:55" x14ac:dyDescent="0.55000000000000004">
      <c r="AD107" s="942"/>
      <c r="AE107" s="939"/>
      <c r="AF107" s="939"/>
      <c r="AG107" s="939"/>
      <c r="AH107" s="939"/>
      <c r="AI107" s="939"/>
      <c r="AJ107" s="939"/>
      <c r="AK107" s="939"/>
      <c r="AL107" s="939"/>
      <c r="AM107" s="939"/>
      <c r="AN107" s="939"/>
      <c r="AO107" s="939"/>
      <c r="AP107" s="939"/>
      <c r="AQ107" s="939"/>
      <c r="AR107" s="939"/>
      <c r="AS107" s="939"/>
      <c r="AT107" s="939"/>
      <c r="AU107" s="939"/>
      <c r="AV107" s="939"/>
      <c r="AW107" s="939"/>
      <c r="AX107" s="939"/>
      <c r="AY107" s="939"/>
      <c r="AZ107" s="939"/>
      <c r="BA107" s="939"/>
      <c r="BB107" s="939"/>
      <c r="BC107" s="939"/>
    </row>
    <row r="108" spans="1:55" x14ac:dyDescent="0.55000000000000004">
      <c r="AD108" s="943"/>
      <c r="AE108" s="940"/>
      <c r="AF108" s="940"/>
      <c r="AG108" s="940"/>
      <c r="AH108" s="940"/>
      <c r="AI108" s="940"/>
      <c r="AJ108" s="940"/>
      <c r="AK108" s="940"/>
      <c r="AL108" s="940"/>
      <c r="AM108" s="940"/>
      <c r="AN108" s="940"/>
      <c r="AO108" s="940"/>
      <c r="AP108" s="940"/>
      <c r="AQ108" s="940"/>
      <c r="AR108" s="940"/>
      <c r="AS108" s="940"/>
      <c r="AT108" s="940"/>
      <c r="AU108" s="940"/>
      <c r="AV108" s="940"/>
      <c r="AW108" s="940"/>
      <c r="AX108" s="940"/>
      <c r="AY108" s="940"/>
      <c r="AZ108" s="940"/>
      <c r="BA108" s="940"/>
      <c r="BB108" s="940"/>
      <c r="BC108" s="940"/>
    </row>
    <row r="109" spans="1:55" ht="24" customHeight="1" x14ac:dyDescent="0.55000000000000004">
      <c r="AD109" s="421" t="s">
        <v>821</v>
      </c>
      <c r="AE109" s="352">
        <f>AE94-AE104</f>
        <v>0</v>
      </c>
      <c r="AF109" s="352">
        <f t="shared" ref="AF109:BC109" si="21">AF94-AF104</f>
        <v>0</v>
      </c>
      <c r="AG109" s="352">
        <f t="shared" si="21"/>
        <v>0</v>
      </c>
      <c r="AH109" s="352">
        <f t="shared" si="21"/>
        <v>0</v>
      </c>
      <c r="AI109" s="352">
        <f t="shared" si="21"/>
        <v>0</v>
      </c>
      <c r="AJ109" s="352">
        <f t="shared" si="21"/>
        <v>0</v>
      </c>
      <c r="AK109" s="352">
        <f t="shared" si="21"/>
        <v>0</v>
      </c>
      <c r="AL109" s="352">
        <f t="shared" si="21"/>
        <v>0</v>
      </c>
      <c r="AM109" s="352">
        <f t="shared" si="21"/>
        <v>0</v>
      </c>
      <c r="AN109" s="352">
        <f t="shared" si="21"/>
        <v>0</v>
      </c>
      <c r="AO109" s="352">
        <f t="shared" si="21"/>
        <v>0</v>
      </c>
      <c r="AP109" s="352">
        <f t="shared" si="21"/>
        <v>0</v>
      </c>
      <c r="AQ109" s="352">
        <f t="shared" si="21"/>
        <v>0</v>
      </c>
      <c r="AR109" s="352">
        <f t="shared" si="21"/>
        <v>0</v>
      </c>
      <c r="AS109" s="352">
        <f t="shared" si="21"/>
        <v>0</v>
      </c>
      <c r="AT109" s="352">
        <f t="shared" si="21"/>
        <v>0</v>
      </c>
      <c r="AU109" s="352">
        <f t="shared" si="21"/>
        <v>0</v>
      </c>
      <c r="AV109" s="352">
        <f t="shared" si="21"/>
        <v>0</v>
      </c>
      <c r="AW109" s="352">
        <f t="shared" si="21"/>
        <v>0</v>
      </c>
      <c r="AX109" s="352">
        <f t="shared" si="21"/>
        <v>0</v>
      </c>
      <c r="AY109" s="352">
        <f t="shared" si="21"/>
        <v>0</v>
      </c>
      <c r="AZ109" s="352">
        <f t="shared" si="21"/>
        <v>0</v>
      </c>
      <c r="BA109" s="352">
        <f t="shared" si="21"/>
        <v>0</v>
      </c>
      <c r="BB109" s="352">
        <f t="shared" si="21"/>
        <v>0</v>
      </c>
      <c r="BC109" s="352">
        <f t="shared" si="21"/>
        <v>0</v>
      </c>
    </row>
    <row r="111" spans="1:55" s="324" customFormat="1" ht="22" customHeight="1" x14ac:dyDescent="0.55000000000000004">
      <c r="A111" s="346" t="s">
        <v>799</v>
      </c>
      <c r="C111" s="330"/>
      <c r="D111" s="330"/>
      <c r="E111" s="331"/>
      <c r="G111" s="332"/>
      <c r="H111" s="331"/>
      <c r="I111" s="331"/>
      <c r="J111" s="339"/>
      <c r="K111" s="331"/>
      <c r="L111" s="339"/>
      <c r="M111" s="331"/>
      <c r="N111" s="325"/>
      <c r="Q111" s="331"/>
      <c r="R111" s="331"/>
      <c r="S111" s="332"/>
      <c r="T111" s="331"/>
      <c r="U111" s="331"/>
      <c r="V111" s="325"/>
      <c r="X111" s="325"/>
      <c r="Z111" s="325"/>
    </row>
    <row r="112" spans="1:55" s="324" customFormat="1" ht="18" customHeight="1" x14ac:dyDescent="0.55000000000000004">
      <c r="A112" s="338"/>
      <c r="B112" s="340" t="s">
        <v>763</v>
      </c>
      <c r="C112" s="330"/>
      <c r="D112" s="330"/>
      <c r="E112" s="331"/>
      <c r="G112" s="332"/>
      <c r="H112" s="331"/>
      <c r="I112" s="331"/>
      <c r="J112" s="339"/>
      <c r="K112" s="331"/>
      <c r="L112" s="339"/>
      <c r="M112" s="331"/>
      <c r="N112" s="325"/>
      <c r="Q112" s="331"/>
      <c r="R112" s="331"/>
      <c r="S112" s="332"/>
      <c r="T112" s="331"/>
      <c r="U112" s="331"/>
      <c r="V112" s="325"/>
      <c r="X112" s="325"/>
      <c r="Z112" s="325"/>
      <c r="AL112" s="336"/>
      <c r="AM112" s="336"/>
      <c r="AN112" s="336"/>
      <c r="AO112" s="331"/>
      <c r="AP112" s="331"/>
    </row>
    <row r="113" spans="2:55" s="324" customFormat="1" ht="18" customHeight="1" x14ac:dyDescent="0.55000000000000004">
      <c r="B113" s="359" t="s">
        <v>772</v>
      </c>
      <c r="C113" s="330"/>
      <c r="D113" s="330"/>
      <c r="E113" s="331"/>
      <c r="G113" s="332"/>
      <c r="H113" s="331"/>
      <c r="I113" s="331"/>
      <c r="J113" s="339"/>
      <c r="K113" s="331"/>
      <c r="L113" s="339"/>
      <c r="M113" s="331"/>
      <c r="N113" s="325"/>
      <c r="Q113" s="331"/>
      <c r="R113" s="331"/>
      <c r="S113" s="332"/>
      <c r="T113" s="331"/>
      <c r="U113" s="331"/>
      <c r="V113" s="325"/>
      <c r="X113" s="325"/>
      <c r="Z113" s="325"/>
      <c r="AL113" s="336"/>
      <c r="AM113" s="336"/>
      <c r="AN113" s="336"/>
      <c r="AO113" s="331"/>
      <c r="AP113" s="331"/>
    </row>
    <row r="115" spans="2:55" ht="14.15" customHeight="1" x14ac:dyDescent="0.55000000000000004">
      <c r="B115" s="929" t="s">
        <v>622</v>
      </c>
      <c r="C115" s="930"/>
      <c r="D115" s="931"/>
      <c r="E115" s="935" t="s">
        <v>680</v>
      </c>
      <c r="F115" s="926" t="s">
        <v>681</v>
      </c>
      <c r="G115" s="926" t="s">
        <v>682</v>
      </c>
      <c r="H115" s="937" t="s">
        <v>683</v>
      </c>
      <c r="I115" s="926" t="s">
        <v>684</v>
      </c>
      <c r="J115" s="926" t="s">
        <v>685</v>
      </c>
      <c r="K115" s="926" t="s">
        <v>686</v>
      </c>
      <c r="L115" s="926" t="s">
        <v>687</v>
      </c>
      <c r="M115" s="926" t="s">
        <v>688</v>
      </c>
      <c r="N115" s="926" t="s">
        <v>689</v>
      </c>
      <c r="O115" s="926" t="s">
        <v>690</v>
      </c>
      <c r="P115" s="926" t="s">
        <v>691</v>
      </c>
      <c r="Q115" s="926" t="s">
        <v>692</v>
      </c>
      <c r="R115" s="926" t="s">
        <v>693</v>
      </c>
      <c r="S115" s="926" t="s">
        <v>694</v>
      </c>
      <c r="T115" s="926" t="s">
        <v>695</v>
      </c>
      <c r="U115" s="926" t="s">
        <v>696</v>
      </c>
      <c r="V115" s="926" t="s">
        <v>697</v>
      </c>
      <c r="W115" s="926" t="s">
        <v>698</v>
      </c>
      <c r="X115" s="926" t="s">
        <v>699</v>
      </c>
      <c r="Y115" s="926" t="s">
        <v>700</v>
      </c>
      <c r="Z115" s="926" t="s">
        <v>701</v>
      </c>
      <c r="AA115" s="926" t="s">
        <v>702</v>
      </c>
      <c r="AB115" s="926" t="s">
        <v>703</v>
      </c>
      <c r="AC115" s="926" t="s">
        <v>704</v>
      </c>
      <c r="AD115" s="927" t="s">
        <v>648</v>
      </c>
      <c r="AE115" s="925">
        <v>0.29166666666666669</v>
      </c>
      <c r="AF115" s="925">
        <v>0.3125</v>
      </c>
      <c r="AG115" s="925">
        <v>0.33333333333333298</v>
      </c>
      <c r="AH115" s="925">
        <v>0.35416666666666702</v>
      </c>
      <c r="AI115" s="925">
        <v>0.375</v>
      </c>
      <c r="AJ115" s="925">
        <v>0.39583333333333398</v>
      </c>
      <c r="AK115" s="925">
        <v>0.41666666666666702</v>
      </c>
      <c r="AL115" s="925">
        <v>0.4375</v>
      </c>
      <c r="AM115" s="925">
        <v>0.45833333333333398</v>
      </c>
      <c r="AN115" s="925">
        <v>0.47916666666666702</v>
      </c>
      <c r="AO115" s="925">
        <v>0.5</v>
      </c>
      <c r="AP115" s="925">
        <v>0.52083333333333304</v>
      </c>
      <c r="AQ115" s="925">
        <v>0.54166666666666696</v>
      </c>
      <c r="AR115" s="925">
        <v>0.5625</v>
      </c>
      <c r="AS115" s="925">
        <v>0.58333333333333304</v>
      </c>
      <c r="AT115" s="925">
        <v>0.60416666666666696</v>
      </c>
      <c r="AU115" s="925">
        <v>0.625</v>
      </c>
      <c r="AV115" s="925">
        <v>0.64583333333333304</v>
      </c>
      <c r="AW115" s="925">
        <v>0.66666666666666696</v>
      </c>
      <c r="AX115" s="925">
        <v>0.6875</v>
      </c>
      <c r="AY115" s="925">
        <v>0.70833333333333304</v>
      </c>
      <c r="AZ115" s="925">
        <v>0.72916666666666696</v>
      </c>
      <c r="BA115" s="925">
        <v>0.75</v>
      </c>
      <c r="BB115" s="925">
        <v>0.77083333333333304</v>
      </c>
      <c r="BC115" s="925">
        <v>0.79166666666666696</v>
      </c>
    </row>
    <row r="116" spans="2:55" x14ac:dyDescent="0.55000000000000004">
      <c r="B116" s="932"/>
      <c r="C116" s="933"/>
      <c r="D116" s="934"/>
      <c r="E116" s="936"/>
      <c r="F116" s="926"/>
      <c r="G116" s="926"/>
      <c r="H116" s="937"/>
      <c r="I116" s="926"/>
      <c r="J116" s="926"/>
      <c r="K116" s="926"/>
      <c r="L116" s="926"/>
      <c r="M116" s="926"/>
      <c r="N116" s="926"/>
      <c r="O116" s="926"/>
      <c r="P116" s="926"/>
      <c r="Q116" s="926"/>
      <c r="R116" s="926"/>
      <c r="S116" s="926"/>
      <c r="T116" s="926"/>
      <c r="U116" s="926"/>
      <c r="V116" s="926"/>
      <c r="W116" s="926"/>
      <c r="X116" s="926"/>
      <c r="Y116" s="926"/>
      <c r="Z116" s="926"/>
      <c r="AA116" s="926"/>
      <c r="AB116" s="926"/>
      <c r="AC116" s="926"/>
      <c r="AD116" s="928"/>
      <c r="AE116" s="925"/>
      <c r="AF116" s="925"/>
      <c r="AG116" s="925"/>
      <c r="AH116" s="925"/>
      <c r="AI116" s="925"/>
      <c r="AJ116" s="925"/>
      <c r="AK116" s="925"/>
      <c r="AL116" s="925"/>
      <c r="AM116" s="925"/>
      <c r="AN116" s="925"/>
      <c r="AO116" s="925"/>
      <c r="AP116" s="925"/>
      <c r="AQ116" s="925"/>
      <c r="AR116" s="925"/>
      <c r="AS116" s="925"/>
      <c r="AT116" s="925"/>
      <c r="AU116" s="925"/>
      <c r="AV116" s="925"/>
      <c r="AW116" s="925"/>
      <c r="AX116" s="925"/>
      <c r="AY116" s="925"/>
      <c r="AZ116" s="925"/>
      <c r="BA116" s="925"/>
      <c r="BB116" s="925"/>
      <c r="BC116" s="925"/>
    </row>
    <row r="117" spans="2:55" ht="14.15" customHeight="1" x14ac:dyDescent="0.55000000000000004">
      <c r="B117" s="918" t="s">
        <v>791</v>
      </c>
      <c r="C117" s="916" t="s">
        <v>650</v>
      </c>
      <c r="D117" s="917"/>
      <c r="E117" s="365"/>
      <c r="F117" s="365"/>
      <c r="G117" s="365"/>
      <c r="H117" s="365"/>
      <c r="I117" s="365"/>
      <c r="J117" s="365"/>
      <c r="K117" s="365"/>
      <c r="L117" s="365"/>
      <c r="M117" s="365"/>
      <c r="N117" s="365"/>
      <c r="O117" s="365"/>
      <c r="P117" s="365"/>
      <c r="Q117" s="365"/>
      <c r="R117" s="365"/>
      <c r="S117" s="365"/>
      <c r="T117" s="365"/>
      <c r="U117" s="365"/>
      <c r="V117" s="365"/>
      <c r="W117" s="365"/>
      <c r="X117" s="365"/>
      <c r="Y117" s="365"/>
      <c r="Z117" s="365"/>
      <c r="AA117" s="365"/>
      <c r="AB117" s="365"/>
      <c r="AC117" s="365"/>
      <c r="AD117" s="921" t="s">
        <v>649</v>
      </c>
      <c r="AE117" s="913">
        <f>E119</f>
        <v>0</v>
      </c>
      <c r="AF117" s="922">
        <f t="shared" ref="AF117" si="22">AE117+F119</f>
        <v>0</v>
      </c>
      <c r="AG117" s="922">
        <f t="shared" ref="AG117" si="23">AF117+G119</f>
        <v>0</v>
      </c>
      <c r="AH117" s="922">
        <f t="shared" ref="AH117" si="24">AG117+H119</f>
        <v>0</v>
      </c>
      <c r="AI117" s="922">
        <f t="shared" ref="AI117" si="25">AH117+I119</f>
        <v>0</v>
      </c>
      <c r="AJ117" s="922">
        <f t="shared" ref="AJ117" si="26">AI117+J119</f>
        <v>0</v>
      </c>
      <c r="AK117" s="922">
        <f t="shared" ref="AK117" si="27">AJ117+K119</f>
        <v>0</v>
      </c>
      <c r="AL117" s="922">
        <f t="shared" ref="AL117" si="28">AK117+L119</f>
        <v>0</v>
      </c>
      <c r="AM117" s="922">
        <f t="shared" ref="AM117" si="29">AL117+M119</f>
        <v>0</v>
      </c>
      <c r="AN117" s="922">
        <f t="shared" ref="AN117" si="30">AM117+N119</f>
        <v>0</v>
      </c>
      <c r="AO117" s="922">
        <f t="shared" ref="AO117" si="31">AN117+O119</f>
        <v>0</v>
      </c>
      <c r="AP117" s="922">
        <f t="shared" ref="AP117" si="32">AO117+P119</f>
        <v>0</v>
      </c>
      <c r="AQ117" s="922">
        <f t="shared" ref="AQ117" si="33">AP117+Q119</f>
        <v>0</v>
      </c>
      <c r="AR117" s="922">
        <f t="shared" ref="AR117" si="34">AQ117+R119</f>
        <v>0</v>
      </c>
      <c r="AS117" s="922">
        <f t="shared" ref="AS117" si="35">AR117+S119</f>
        <v>0</v>
      </c>
      <c r="AT117" s="922">
        <f t="shared" ref="AT117" si="36">AS117+T119</f>
        <v>0</v>
      </c>
      <c r="AU117" s="922">
        <f t="shared" ref="AU117" si="37">AT117+U119</f>
        <v>0</v>
      </c>
      <c r="AV117" s="922">
        <f t="shared" ref="AV117" si="38">AU117+V119</f>
        <v>0</v>
      </c>
      <c r="AW117" s="922">
        <f t="shared" ref="AW117" si="39">AV117+W119</f>
        <v>0</v>
      </c>
      <c r="AX117" s="922">
        <f t="shared" ref="AX117" si="40">AW117+X119</f>
        <v>0</v>
      </c>
      <c r="AY117" s="922">
        <f t="shared" ref="AY117" si="41">AX117+Y119</f>
        <v>0</v>
      </c>
      <c r="AZ117" s="922">
        <f t="shared" ref="AZ117" si="42">AY117+Z119</f>
        <v>0</v>
      </c>
      <c r="BA117" s="922">
        <f t="shared" ref="BA117" si="43">AZ117+AA119</f>
        <v>0</v>
      </c>
      <c r="BB117" s="922">
        <f t="shared" ref="BB117" si="44">BA117+AB119</f>
        <v>0</v>
      </c>
      <c r="BC117" s="922">
        <f t="shared" ref="BC117" si="45">BB117+AC119</f>
        <v>0</v>
      </c>
    </row>
    <row r="118" spans="2:55" x14ac:dyDescent="0.55000000000000004">
      <c r="B118" s="919"/>
      <c r="C118" s="916" t="s">
        <v>651</v>
      </c>
      <c r="D118" s="917"/>
      <c r="E118" s="365"/>
      <c r="F118" s="365"/>
      <c r="G118" s="365"/>
      <c r="H118" s="365"/>
      <c r="I118" s="365"/>
      <c r="J118" s="365"/>
      <c r="K118" s="365"/>
      <c r="L118" s="365"/>
      <c r="M118" s="365"/>
      <c r="N118" s="365"/>
      <c r="O118" s="365"/>
      <c r="P118" s="365"/>
      <c r="Q118" s="365"/>
      <c r="R118" s="365"/>
      <c r="S118" s="365"/>
      <c r="T118" s="365"/>
      <c r="U118" s="365"/>
      <c r="V118" s="365"/>
      <c r="W118" s="365"/>
      <c r="X118" s="365"/>
      <c r="Y118" s="365"/>
      <c r="Z118" s="365"/>
      <c r="AA118" s="365"/>
      <c r="AB118" s="365"/>
      <c r="AC118" s="365"/>
      <c r="AD118" s="921"/>
      <c r="AE118" s="913"/>
      <c r="AF118" s="923"/>
      <c r="AG118" s="923"/>
      <c r="AH118" s="923"/>
      <c r="AI118" s="923"/>
      <c r="AJ118" s="923"/>
      <c r="AK118" s="923"/>
      <c r="AL118" s="923"/>
      <c r="AM118" s="923"/>
      <c r="AN118" s="923"/>
      <c r="AO118" s="923"/>
      <c r="AP118" s="923"/>
      <c r="AQ118" s="923"/>
      <c r="AR118" s="923"/>
      <c r="AS118" s="923"/>
      <c r="AT118" s="923"/>
      <c r="AU118" s="923"/>
      <c r="AV118" s="923"/>
      <c r="AW118" s="923"/>
      <c r="AX118" s="923"/>
      <c r="AY118" s="923"/>
      <c r="AZ118" s="923"/>
      <c r="BA118" s="923"/>
      <c r="BB118" s="923"/>
      <c r="BC118" s="923"/>
    </row>
    <row r="119" spans="2:55" x14ac:dyDescent="0.55000000000000004">
      <c r="B119" s="920"/>
      <c r="C119" s="916" t="s">
        <v>652</v>
      </c>
      <c r="D119" s="917"/>
      <c r="E119" s="343">
        <f t="shared" ref="E119:AC119" si="46">E117-E118</f>
        <v>0</v>
      </c>
      <c r="F119" s="343">
        <f t="shared" si="46"/>
        <v>0</v>
      </c>
      <c r="G119" s="343">
        <f t="shared" si="46"/>
        <v>0</v>
      </c>
      <c r="H119" s="343">
        <f t="shared" si="46"/>
        <v>0</v>
      </c>
      <c r="I119" s="343">
        <f t="shared" si="46"/>
        <v>0</v>
      </c>
      <c r="J119" s="343">
        <f t="shared" si="46"/>
        <v>0</v>
      </c>
      <c r="K119" s="343">
        <f t="shared" si="46"/>
        <v>0</v>
      </c>
      <c r="L119" s="343">
        <f t="shared" si="46"/>
        <v>0</v>
      </c>
      <c r="M119" s="343">
        <f t="shared" si="46"/>
        <v>0</v>
      </c>
      <c r="N119" s="343">
        <f t="shared" si="46"/>
        <v>0</v>
      </c>
      <c r="O119" s="343">
        <f t="shared" si="46"/>
        <v>0</v>
      </c>
      <c r="P119" s="343">
        <f t="shared" si="46"/>
        <v>0</v>
      </c>
      <c r="Q119" s="343">
        <f t="shared" si="46"/>
        <v>0</v>
      </c>
      <c r="R119" s="343">
        <f t="shared" si="46"/>
        <v>0</v>
      </c>
      <c r="S119" s="343">
        <f t="shared" si="46"/>
        <v>0</v>
      </c>
      <c r="T119" s="343">
        <f t="shared" si="46"/>
        <v>0</v>
      </c>
      <c r="U119" s="343">
        <f t="shared" si="46"/>
        <v>0</v>
      </c>
      <c r="V119" s="343">
        <f t="shared" si="46"/>
        <v>0</v>
      </c>
      <c r="W119" s="343">
        <f t="shared" si="46"/>
        <v>0</v>
      </c>
      <c r="X119" s="343">
        <f t="shared" si="46"/>
        <v>0</v>
      </c>
      <c r="Y119" s="343">
        <f t="shared" si="46"/>
        <v>0</v>
      </c>
      <c r="Z119" s="343">
        <f t="shared" si="46"/>
        <v>0</v>
      </c>
      <c r="AA119" s="343">
        <f t="shared" si="46"/>
        <v>0</v>
      </c>
      <c r="AB119" s="343">
        <f t="shared" si="46"/>
        <v>0</v>
      </c>
      <c r="AC119" s="343">
        <f t="shared" si="46"/>
        <v>0</v>
      </c>
      <c r="AD119" s="921"/>
      <c r="AE119" s="913"/>
      <c r="AF119" s="924"/>
      <c r="AG119" s="924"/>
      <c r="AH119" s="924"/>
      <c r="AI119" s="924"/>
      <c r="AJ119" s="924"/>
      <c r="AK119" s="924"/>
      <c r="AL119" s="924"/>
      <c r="AM119" s="924"/>
      <c r="AN119" s="924"/>
      <c r="AO119" s="924"/>
      <c r="AP119" s="924"/>
      <c r="AQ119" s="924"/>
      <c r="AR119" s="924"/>
      <c r="AS119" s="924"/>
      <c r="AT119" s="924"/>
      <c r="AU119" s="924"/>
      <c r="AV119" s="924"/>
      <c r="AW119" s="924"/>
      <c r="AX119" s="924"/>
      <c r="AY119" s="924"/>
      <c r="AZ119" s="924"/>
      <c r="BA119" s="924"/>
      <c r="BB119" s="924"/>
      <c r="BC119" s="924"/>
    </row>
    <row r="120" spans="2:55" x14ac:dyDescent="0.55000000000000004">
      <c r="B120" s="918" t="s">
        <v>792</v>
      </c>
      <c r="C120" s="916" t="s">
        <v>650</v>
      </c>
      <c r="D120" s="917"/>
      <c r="E120" s="365"/>
      <c r="F120" s="365"/>
      <c r="G120" s="365"/>
      <c r="H120" s="365"/>
      <c r="I120" s="365"/>
      <c r="J120" s="365"/>
      <c r="K120" s="365"/>
      <c r="L120" s="365"/>
      <c r="M120" s="365"/>
      <c r="N120" s="365"/>
      <c r="O120" s="365"/>
      <c r="P120" s="365"/>
      <c r="Q120" s="365"/>
      <c r="R120" s="365"/>
      <c r="S120" s="365"/>
      <c r="T120" s="365"/>
      <c r="U120" s="365"/>
      <c r="V120" s="365"/>
      <c r="W120" s="365"/>
      <c r="X120" s="365"/>
      <c r="Y120" s="365"/>
      <c r="Z120" s="365"/>
      <c r="AA120" s="365"/>
      <c r="AB120" s="365"/>
      <c r="AC120" s="365"/>
      <c r="AD120" s="921" t="s">
        <v>653</v>
      </c>
      <c r="AE120" s="913">
        <f>E122</f>
        <v>0</v>
      </c>
      <c r="AF120" s="913">
        <f t="shared" ref="AF120" si="47">AE120+F122</f>
        <v>0</v>
      </c>
      <c r="AG120" s="913">
        <f t="shared" ref="AG120" si="48">AF120+G122</f>
        <v>0</v>
      </c>
      <c r="AH120" s="913">
        <f t="shared" ref="AH120" si="49">AG120+H122</f>
        <v>0</v>
      </c>
      <c r="AI120" s="913">
        <f t="shared" ref="AI120" si="50">AH120+I122</f>
        <v>0</v>
      </c>
      <c r="AJ120" s="913">
        <f t="shared" ref="AJ120" si="51">AI120+J122</f>
        <v>0</v>
      </c>
      <c r="AK120" s="913">
        <f t="shared" ref="AK120" si="52">AJ120+K122</f>
        <v>0</v>
      </c>
      <c r="AL120" s="913">
        <f t="shared" ref="AL120" si="53">AK120+L122</f>
        <v>0</v>
      </c>
      <c r="AM120" s="913">
        <f t="shared" ref="AM120" si="54">AL120+M122</f>
        <v>0</v>
      </c>
      <c r="AN120" s="913">
        <f t="shared" ref="AN120" si="55">AM120+N122</f>
        <v>0</v>
      </c>
      <c r="AO120" s="913">
        <f t="shared" ref="AO120" si="56">AN120+O122</f>
        <v>0</v>
      </c>
      <c r="AP120" s="913">
        <f t="shared" ref="AP120" si="57">AO120+P122</f>
        <v>0</v>
      </c>
      <c r="AQ120" s="913">
        <f t="shared" ref="AQ120" si="58">AP120+Q122</f>
        <v>0</v>
      </c>
      <c r="AR120" s="913">
        <f t="shared" ref="AR120" si="59">AQ120+R122</f>
        <v>0</v>
      </c>
      <c r="AS120" s="913">
        <f t="shared" ref="AS120" si="60">AR120+S122</f>
        <v>0</v>
      </c>
      <c r="AT120" s="913">
        <f t="shared" ref="AT120" si="61">AS120+T122</f>
        <v>0</v>
      </c>
      <c r="AU120" s="913">
        <f t="shared" ref="AU120" si="62">AT120+U122</f>
        <v>0</v>
      </c>
      <c r="AV120" s="913">
        <f t="shared" ref="AV120" si="63">AU120+V122</f>
        <v>0</v>
      </c>
      <c r="AW120" s="913">
        <f t="shared" ref="AW120" si="64">AV120+W122</f>
        <v>0</v>
      </c>
      <c r="AX120" s="913">
        <f t="shared" ref="AX120" si="65">AW120+X122</f>
        <v>0</v>
      </c>
      <c r="AY120" s="913">
        <f t="shared" ref="AY120" si="66">AX120+Y122</f>
        <v>0</v>
      </c>
      <c r="AZ120" s="913">
        <f t="shared" ref="AZ120" si="67">AY120+Z122</f>
        <v>0</v>
      </c>
      <c r="BA120" s="913">
        <f t="shared" ref="BA120" si="68">AZ120+AA122</f>
        <v>0</v>
      </c>
      <c r="BB120" s="913">
        <f t="shared" ref="BB120" si="69">BA120+AB122</f>
        <v>0</v>
      </c>
      <c r="BC120" s="913">
        <f t="shared" ref="BC120" si="70">BB120+AC122</f>
        <v>0</v>
      </c>
    </row>
    <row r="121" spans="2:55" x14ac:dyDescent="0.55000000000000004">
      <c r="B121" s="919"/>
      <c r="C121" s="916" t="s">
        <v>651</v>
      </c>
      <c r="D121" s="917"/>
      <c r="E121" s="365"/>
      <c r="F121" s="365"/>
      <c r="G121" s="365"/>
      <c r="H121" s="365"/>
      <c r="I121" s="365"/>
      <c r="J121" s="365"/>
      <c r="K121" s="365"/>
      <c r="L121" s="365"/>
      <c r="M121" s="365"/>
      <c r="N121" s="365"/>
      <c r="O121" s="365"/>
      <c r="P121" s="365"/>
      <c r="Q121" s="365"/>
      <c r="R121" s="365"/>
      <c r="S121" s="365"/>
      <c r="T121" s="365"/>
      <c r="U121" s="365"/>
      <c r="V121" s="365"/>
      <c r="W121" s="365"/>
      <c r="X121" s="365"/>
      <c r="Y121" s="365"/>
      <c r="Z121" s="365"/>
      <c r="AA121" s="365"/>
      <c r="AB121" s="365"/>
      <c r="AC121" s="365"/>
      <c r="AD121" s="921"/>
      <c r="AE121" s="913"/>
      <c r="AF121" s="913"/>
      <c r="AG121" s="913"/>
      <c r="AH121" s="913"/>
      <c r="AI121" s="913"/>
      <c r="AJ121" s="913"/>
      <c r="AK121" s="913"/>
      <c r="AL121" s="913"/>
      <c r="AM121" s="913"/>
      <c r="AN121" s="913"/>
      <c r="AO121" s="913"/>
      <c r="AP121" s="913"/>
      <c r="AQ121" s="913"/>
      <c r="AR121" s="913"/>
      <c r="AS121" s="913"/>
      <c r="AT121" s="913"/>
      <c r="AU121" s="913"/>
      <c r="AV121" s="913"/>
      <c r="AW121" s="913"/>
      <c r="AX121" s="913"/>
      <c r="AY121" s="913"/>
      <c r="AZ121" s="913"/>
      <c r="BA121" s="913"/>
      <c r="BB121" s="913"/>
      <c r="BC121" s="913"/>
    </row>
    <row r="122" spans="2:55" x14ac:dyDescent="0.55000000000000004">
      <c r="B122" s="920"/>
      <c r="C122" s="916" t="s">
        <v>652</v>
      </c>
      <c r="D122" s="917"/>
      <c r="E122" s="343">
        <f t="shared" ref="E122:AC122" si="71">E120-E121</f>
        <v>0</v>
      </c>
      <c r="F122" s="343">
        <f t="shared" si="71"/>
        <v>0</v>
      </c>
      <c r="G122" s="343">
        <f t="shared" si="71"/>
        <v>0</v>
      </c>
      <c r="H122" s="343">
        <f t="shared" si="71"/>
        <v>0</v>
      </c>
      <c r="I122" s="343">
        <f t="shared" si="71"/>
        <v>0</v>
      </c>
      <c r="J122" s="343">
        <f t="shared" si="71"/>
        <v>0</v>
      </c>
      <c r="K122" s="343">
        <f t="shared" si="71"/>
        <v>0</v>
      </c>
      <c r="L122" s="343">
        <f t="shared" si="71"/>
        <v>0</v>
      </c>
      <c r="M122" s="343">
        <f t="shared" si="71"/>
        <v>0</v>
      </c>
      <c r="N122" s="343">
        <f t="shared" si="71"/>
        <v>0</v>
      </c>
      <c r="O122" s="343">
        <f t="shared" si="71"/>
        <v>0</v>
      </c>
      <c r="P122" s="343">
        <f t="shared" si="71"/>
        <v>0</v>
      </c>
      <c r="Q122" s="343">
        <f t="shared" si="71"/>
        <v>0</v>
      </c>
      <c r="R122" s="343">
        <f t="shared" si="71"/>
        <v>0</v>
      </c>
      <c r="S122" s="343">
        <f t="shared" si="71"/>
        <v>0</v>
      </c>
      <c r="T122" s="343">
        <f t="shared" si="71"/>
        <v>0</v>
      </c>
      <c r="U122" s="343">
        <f t="shared" si="71"/>
        <v>0</v>
      </c>
      <c r="V122" s="343">
        <f t="shared" si="71"/>
        <v>0</v>
      </c>
      <c r="W122" s="343">
        <f t="shared" si="71"/>
        <v>0</v>
      </c>
      <c r="X122" s="343">
        <f t="shared" si="71"/>
        <v>0</v>
      </c>
      <c r="Y122" s="343">
        <f t="shared" si="71"/>
        <v>0</v>
      </c>
      <c r="Z122" s="343">
        <f t="shared" si="71"/>
        <v>0</v>
      </c>
      <c r="AA122" s="343">
        <f t="shared" si="71"/>
        <v>0</v>
      </c>
      <c r="AB122" s="343">
        <f t="shared" si="71"/>
        <v>0</v>
      </c>
      <c r="AC122" s="343">
        <f t="shared" si="71"/>
        <v>0</v>
      </c>
      <c r="AD122" s="921"/>
      <c r="AE122" s="913"/>
      <c r="AF122" s="913"/>
      <c r="AG122" s="913"/>
      <c r="AH122" s="913"/>
      <c r="AI122" s="913"/>
      <c r="AJ122" s="913"/>
      <c r="AK122" s="913"/>
      <c r="AL122" s="913"/>
      <c r="AM122" s="913"/>
      <c r="AN122" s="913"/>
      <c r="AO122" s="913"/>
      <c r="AP122" s="913"/>
      <c r="AQ122" s="913"/>
      <c r="AR122" s="913"/>
      <c r="AS122" s="913"/>
      <c r="AT122" s="913"/>
      <c r="AU122" s="913"/>
      <c r="AV122" s="913"/>
      <c r="AW122" s="913"/>
      <c r="AX122" s="913"/>
      <c r="AY122" s="913"/>
      <c r="AZ122" s="913"/>
      <c r="BA122" s="913"/>
      <c r="BB122" s="913"/>
      <c r="BC122" s="913"/>
    </row>
    <row r="123" spans="2:55" x14ac:dyDescent="0.55000000000000004">
      <c r="B123" s="918" t="s">
        <v>790</v>
      </c>
      <c r="C123" s="916" t="s">
        <v>650</v>
      </c>
      <c r="D123" s="917"/>
      <c r="E123" s="365"/>
      <c r="F123" s="365"/>
      <c r="G123" s="365"/>
      <c r="H123" s="365"/>
      <c r="I123" s="365"/>
      <c r="J123" s="365"/>
      <c r="K123" s="365"/>
      <c r="L123" s="365"/>
      <c r="M123" s="365"/>
      <c r="N123" s="365"/>
      <c r="O123" s="365"/>
      <c r="P123" s="365"/>
      <c r="Q123" s="365"/>
      <c r="R123" s="365"/>
      <c r="S123" s="365"/>
      <c r="T123" s="365"/>
      <c r="U123" s="365"/>
      <c r="V123" s="365"/>
      <c r="W123" s="365"/>
      <c r="X123" s="365"/>
      <c r="Y123" s="365"/>
      <c r="Z123" s="365"/>
      <c r="AA123" s="365"/>
      <c r="AB123" s="365"/>
      <c r="AC123" s="365"/>
      <c r="AD123" s="921" t="s">
        <v>654</v>
      </c>
      <c r="AE123" s="913">
        <f>E125</f>
        <v>0</v>
      </c>
      <c r="AF123" s="913">
        <f t="shared" ref="AF123" si="72">AE123+F125</f>
        <v>0</v>
      </c>
      <c r="AG123" s="913">
        <f t="shared" ref="AG123" si="73">AF123+G125</f>
        <v>0</v>
      </c>
      <c r="AH123" s="913">
        <f t="shared" ref="AH123" si="74">AG123+H125</f>
        <v>0</v>
      </c>
      <c r="AI123" s="913">
        <f t="shared" ref="AI123" si="75">AH123+I125</f>
        <v>0</v>
      </c>
      <c r="AJ123" s="913">
        <f t="shared" ref="AJ123" si="76">AI123+J125</f>
        <v>0</v>
      </c>
      <c r="AK123" s="913">
        <f t="shared" ref="AK123" si="77">AJ123+K125</f>
        <v>0</v>
      </c>
      <c r="AL123" s="913">
        <f t="shared" ref="AL123" si="78">AK123+L125</f>
        <v>0</v>
      </c>
      <c r="AM123" s="913">
        <f t="shared" ref="AM123" si="79">AL123+M125</f>
        <v>0</v>
      </c>
      <c r="AN123" s="913">
        <f t="shared" ref="AN123" si="80">AM123+N125</f>
        <v>0</v>
      </c>
      <c r="AO123" s="913">
        <f t="shared" ref="AO123" si="81">AN123+O125</f>
        <v>0</v>
      </c>
      <c r="AP123" s="913">
        <f t="shared" ref="AP123" si="82">AO123+P125</f>
        <v>0</v>
      </c>
      <c r="AQ123" s="913">
        <f t="shared" ref="AQ123" si="83">AP123+Q125</f>
        <v>0</v>
      </c>
      <c r="AR123" s="913">
        <f t="shared" ref="AR123" si="84">AQ123+R125</f>
        <v>0</v>
      </c>
      <c r="AS123" s="913">
        <f t="shared" ref="AS123" si="85">AR123+S125</f>
        <v>0</v>
      </c>
      <c r="AT123" s="913">
        <f t="shared" ref="AT123" si="86">AS123+T125</f>
        <v>0</v>
      </c>
      <c r="AU123" s="913">
        <f t="shared" ref="AU123" si="87">AT123+U125</f>
        <v>0</v>
      </c>
      <c r="AV123" s="913">
        <f t="shared" ref="AV123" si="88">AU123+V125</f>
        <v>0</v>
      </c>
      <c r="AW123" s="913">
        <f t="shared" ref="AW123" si="89">AV123+W125</f>
        <v>0</v>
      </c>
      <c r="AX123" s="913">
        <f t="shared" ref="AX123" si="90">AW123+X125</f>
        <v>0</v>
      </c>
      <c r="AY123" s="913">
        <f t="shared" ref="AY123" si="91">AX123+Y125</f>
        <v>0</v>
      </c>
      <c r="AZ123" s="913">
        <f t="shared" ref="AZ123" si="92">AY123+Z125</f>
        <v>0</v>
      </c>
      <c r="BA123" s="913">
        <f t="shared" ref="BA123" si="93">AZ123+AA125</f>
        <v>0</v>
      </c>
      <c r="BB123" s="913">
        <f t="shared" ref="BB123" si="94">BA123+AB125</f>
        <v>0</v>
      </c>
      <c r="BC123" s="913">
        <f t="shared" ref="BC123" si="95">BB123+AC125</f>
        <v>0</v>
      </c>
    </row>
    <row r="124" spans="2:55" x14ac:dyDescent="0.55000000000000004">
      <c r="B124" s="919"/>
      <c r="C124" s="916" t="s">
        <v>651</v>
      </c>
      <c r="D124" s="917"/>
      <c r="E124" s="365"/>
      <c r="F124" s="365"/>
      <c r="G124" s="365"/>
      <c r="H124" s="365"/>
      <c r="I124" s="365"/>
      <c r="J124" s="365"/>
      <c r="K124" s="365"/>
      <c r="L124" s="365"/>
      <c r="M124" s="365"/>
      <c r="N124" s="365"/>
      <c r="O124" s="365"/>
      <c r="P124" s="365"/>
      <c r="Q124" s="365"/>
      <c r="R124" s="365"/>
      <c r="S124" s="365"/>
      <c r="T124" s="365"/>
      <c r="U124" s="365"/>
      <c r="V124" s="365"/>
      <c r="W124" s="365"/>
      <c r="X124" s="365"/>
      <c r="Y124" s="365"/>
      <c r="Z124" s="365"/>
      <c r="AA124" s="365"/>
      <c r="AB124" s="365"/>
      <c r="AC124" s="365"/>
      <c r="AD124" s="921"/>
      <c r="AE124" s="913"/>
      <c r="AF124" s="913"/>
      <c r="AG124" s="913"/>
      <c r="AH124" s="913"/>
      <c r="AI124" s="913"/>
      <c r="AJ124" s="913"/>
      <c r="AK124" s="913"/>
      <c r="AL124" s="913"/>
      <c r="AM124" s="913"/>
      <c r="AN124" s="913"/>
      <c r="AO124" s="913"/>
      <c r="AP124" s="913"/>
      <c r="AQ124" s="913"/>
      <c r="AR124" s="913"/>
      <c r="AS124" s="913"/>
      <c r="AT124" s="913"/>
      <c r="AU124" s="913"/>
      <c r="AV124" s="913"/>
      <c r="AW124" s="913"/>
      <c r="AX124" s="913"/>
      <c r="AY124" s="913"/>
      <c r="AZ124" s="913"/>
      <c r="BA124" s="913"/>
      <c r="BB124" s="913"/>
      <c r="BC124" s="913"/>
    </row>
    <row r="125" spans="2:55" x14ac:dyDescent="0.55000000000000004">
      <c r="B125" s="920"/>
      <c r="C125" s="916" t="s">
        <v>652</v>
      </c>
      <c r="D125" s="917"/>
      <c r="E125" s="343">
        <f t="shared" ref="E125:AC125" si="96">E123-E124</f>
        <v>0</v>
      </c>
      <c r="F125" s="343">
        <f t="shared" si="96"/>
        <v>0</v>
      </c>
      <c r="G125" s="343">
        <f t="shared" si="96"/>
        <v>0</v>
      </c>
      <c r="H125" s="343">
        <f t="shared" si="96"/>
        <v>0</v>
      </c>
      <c r="I125" s="343">
        <f t="shared" si="96"/>
        <v>0</v>
      </c>
      <c r="J125" s="343">
        <f t="shared" si="96"/>
        <v>0</v>
      </c>
      <c r="K125" s="343">
        <f t="shared" si="96"/>
        <v>0</v>
      </c>
      <c r="L125" s="343">
        <f t="shared" si="96"/>
        <v>0</v>
      </c>
      <c r="M125" s="343">
        <f t="shared" si="96"/>
        <v>0</v>
      </c>
      <c r="N125" s="343">
        <f t="shared" si="96"/>
        <v>0</v>
      </c>
      <c r="O125" s="343">
        <f t="shared" si="96"/>
        <v>0</v>
      </c>
      <c r="P125" s="343">
        <f t="shared" si="96"/>
        <v>0</v>
      </c>
      <c r="Q125" s="343">
        <f t="shared" si="96"/>
        <v>0</v>
      </c>
      <c r="R125" s="343">
        <f t="shared" si="96"/>
        <v>0</v>
      </c>
      <c r="S125" s="343">
        <f t="shared" si="96"/>
        <v>0</v>
      </c>
      <c r="T125" s="343">
        <f t="shared" si="96"/>
        <v>0</v>
      </c>
      <c r="U125" s="343">
        <f t="shared" si="96"/>
        <v>0</v>
      </c>
      <c r="V125" s="343">
        <f t="shared" si="96"/>
        <v>0</v>
      </c>
      <c r="W125" s="343">
        <f t="shared" si="96"/>
        <v>0</v>
      </c>
      <c r="X125" s="343">
        <f t="shared" si="96"/>
        <v>0</v>
      </c>
      <c r="Y125" s="343">
        <f t="shared" si="96"/>
        <v>0</v>
      </c>
      <c r="Z125" s="343">
        <f t="shared" si="96"/>
        <v>0</v>
      </c>
      <c r="AA125" s="343">
        <f t="shared" si="96"/>
        <v>0</v>
      </c>
      <c r="AB125" s="343">
        <f t="shared" si="96"/>
        <v>0</v>
      </c>
      <c r="AC125" s="343">
        <f t="shared" si="96"/>
        <v>0</v>
      </c>
      <c r="AD125" s="921"/>
      <c r="AE125" s="913"/>
      <c r="AF125" s="913"/>
      <c r="AG125" s="913"/>
      <c r="AH125" s="913"/>
      <c r="AI125" s="913"/>
      <c r="AJ125" s="913"/>
      <c r="AK125" s="913"/>
      <c r="AL125" s="913"/>
      <c r="AM125" s="913"/>
      <c r="AN125" s="913"/>
      <c r="AO125" s="913"/>
      <c r="AP125" s="913"/>
      <c r="AQ125" s="913"/>
      <c r="AR125" s="913"/>
      <c r="AS125" s="913"/>
      <c r="AT125" s="913"/>
      <c r="AU125" s="913"/>
      <c r="AV125" s="913"/>
      <c r="AW125" s="913"/>
      <c r="AX125" s="913"/>
      <c r="AY125" s="913"/>
      <c r="AZ125" s="913"/>
      <c r="BA125" s="913"/>
      <c r="BB125" s="913"/>
      <c r="BC125" s="913"/>
    </row>
    <row r="126" spans="2:55" x14ac:dyDescent="0.55000000000000004">
      <c r="B126" s="918" t="s">
        <v>793</v>
      </c>
      <c r="C126" s="916" t="s">
        <v>650</v>
      </c>
      <c r="D126" s="917"/>
      <c r="E126" s="365"/>
      <c r="F126" s="365"/>
      <c r="G126" s="365"/>
      <c r="H126" s="365"/>
      <c r="I126" s="365"/>
      <c r="J126" s="365"/>
      <c r="K126" s="365"/>
      <c r="L126" s="365"/>
      <c r="M126" s="365"/>
      <c r="N126" s="365"/>
      <c r="O126" s="365"/>
      <c r="P126" s="365"/>
      <c r="Q126" s="365"/>
      <c r="R126" s="365"/>
      <c r="S126" s="365"/>
      <c r="T126" s="365"/>
      <c r="U126" s="365"/>
      <c r="V126" s="365"/>
      <c r="W126" s="365"/>
      <c r="X126" s="365"/>
      <c r="Y126" s="365"/>
      <c r="Z126" s="365"/>
      <c r="AA126" s="365"/>
      <c r="AB126" s="365"/>
      <c r="AC126" s="365"/>
      <c r="AD126" s="921" t="s">
        <v>655</v>
      </c>
      <c r="AE126" s="913">
        <f>E128</f>
        <v>0</v>
      </c>
      <c r="AF126" s="913">
        <f t="shared" ref="AF126" si="97">AE126+F128</f>
        <v>0</v>
      </c>
      <c r="AG126" s="913">
        <f t="shared" ref="AG126" si="98">AF126+G128</f>
        <v>0</v>
      </c>
      <c r="AH126" s="913">
        <f t="shared" ref="AH126" si="99">AG126+H128</f>
        <v>0</v>
      </c>
      <c r="AI126" s="913">
        <f t="shared" ref="AI126" si="100">AH126+I128</f>
        <v>0</v>
      </c>
      <c r="AJ126" s="913">
        <f t="shared" ref="AJ126" si="101">AI126+J128</f>
        <v>0</v>
      </c>
      <c r="AK126" s="913">
        <f t="shared" ref="AK126" si="102">AJ126+K128</f>
        <v>0</v>
      </c>
      <c r="AL126" s="913">
        <f t="shared" ref="AL126" si="103">AK126+L128</f>
        <v>0</v>
      </c>
      <c r="AM126" s="913">
        <f t="shared" ref="AM126" si="104">AL126+M128</f>
        <v>0</v>
      </c>
      <c r="AN126" s="913">
        <f t="shared" ref="AN126" si="105">AM126+N128</f>
        <v>0</v>
      </c>
      <c r="AO126" s="913">
        <f t="shared" ref="AO126" si="106">AN126+O128</f>
        <v>0</v>
      </c>
      <c r="AP126" s="913">
        <f t="shared" ref="AP126" si="107">AO126+P128</f>
        <v>0</v>
      </c>
      <c r="AQ126" s="913">
        <f t="shared" ref="AQ126" si="108">AP126+Q128</f>
        <v>0</v>
      </c>
      <c r="AR126" s="913">
        <f t="shared" ref="AR126" si="109">AQ126+R128</f>
        <v>0</v>
      </c>
      <c r="AS126" s="913">
        <f t="shared" ref="AS126" si="110">AR126+S128</f>
        <v>0</v>
      </c>
      <c r="AT126" s="913">
        <f t="shared" ref="AT126" si="111">AS126+T128</f>
        <v>0</v>
      </c>
      <c r="AU126" s="913">
        <f t="shared" ref="AU126" si="112">AT126+U128</f>
        <v>0</v>
      </c>
      <c r="AV126" s="913">
        <f t="shared" ref="AV126" si="113">AU126+V128</f>
        <v>0</v>
      </c>
      <c r="AW126" s="913">
        <f t="shared" ref="AW126" si="114">AV126+W128</f>
        <v>0</v>
      </c>
      <c r="AX126" s="913">
        <f t="shared" ref="AX126" si="115">AW126+X128</f>
        <v>0</v>
      </c>
      <c r="AY126" s="913">
        <f t="shared" ref="AY126" si="116">AX126+Y128</f>
        <v>0</v>
      </c>
      <c r="AZ126" s="913">
        <f t="shared" ref="AZ126" si="117">AY126+Z128</f>
        <v>0</v>
      </c>
      <c r="BA126" s="913">
        <f t="shared" ref="BA126" si="118">AZ126+AA128</f>
        <v>0</v>
      </c>
      <c r="BB126" s="913">
        <f t="shared" ref="BB126" si="119">BA126+AB128</f>
        <v>0</v>
      </c>
      <c r="BC126" s="913">
        <f t="shared" ref="BC126" si="120">BB126+AC128</f>
        <v>0</v>
      </c>
    </row>
    <row r="127" spans="2:55" x14ac:dyDescent="0.55000000000000004">
      <c r="B127" s="919"/>
      <c r="C127" s="916" t="s">
        <v>651</v>
      </c>
      <c r="D127" s="917"/>
      <c r="E127" s="365"/>
      <c r="F127" s="365"/>
      <c r="G127" s="365"/>
      <c r="H127" s="365"/>
      <c r="I127" s="365"/>
      <c r="J127" s="365"/>
      <c r="K127" s="365"/>
      <c r="L127" s="365"/>
      <c r="M127" s="365"/>
      <c r="N127" s="365"/>
      <c r="O127" s="365"/>
      <c r="P127" s="365"/>
      <c r="Q127" s="365"/>
      <c r="R127" s="365"/>
      <c r="S127" s="365"/>
      <c r="T127" s="365"/>
      <c r="U127" s="365"/>
      <c r="V127" s="365"/>
      <c r="W127" s="365"/>
      <c r="X127" s="365"/>
      <c r="Y127" s="365"/>
      <c r="Z127" s="365"/>
      <c r="AA127" s="365"/>
      <c r="AB127" s="365"/>
      <c r="AC127" s="365"/>
      <c r="AD127" s="921"/>
      <c r="AE127" s="913"/>
      <c r="AF127" s="913"/>
      <c r="AG127" s="913"/>
      <c r="AH127" s="913"/>
      <c r="AI127" s="913"/>
      <c r="AJ127" s="913"/>
      <c r="AK127" s="913"/>
      <c r="AL127" s="913"/>
      <c r="AM127" s="913"/>
      <c r="AN127" s="913"/>
      <c r="AO127" s="913"/>
      <c r="AP127" s="913"/>
      <c r="AQ127" s="913"/>
      <c r="AR127" s="913"/>
      <c r="AS127" s="913"/>
      <c r="AT127" s="913"/>
      <c r="AU127" s="913"/>
      <c r="AV127" s="913"/>
      <c r="AW127" s="913"/>
      <c r="AX127" s="913"/>
      <c r="AY127" s="913"/>
      <c r="AZ127" s="913"/>
      <c r="BA127" s="913"/>
      <c r="BB127" s="913"/>
      <c r="BC127" s="913"/>
    </row>
    <row r="128" spans="2:55" x14ac:dyDescent="0.55000000000000004">
      <c r="B128" s="920"/>
      <c r="C128" s="916" t="s">
        <v>652</v>
      </c>
      <c r="D128" s="917"/>
      <c r="E128" s="343">
        <f t="shared" ref="E128:AC128" si="121">E126-E127</f>
        <v>0</v>
      </c>
      <c r="F128" s="343">
        <f t="shared" si="121"/>
        <v>0</v>
      </c>
      <c r="G128" s="343">
        <f t="shared" si="121"/>
        <v>0</v>
      </c>
      <c r="H128" s="343">
        <f t="shared" si="121"/>
        <v>0</v>
      </c>
      <c r="I128" s="343">
        <f t="shared" si="121"/>
        <v>0</v>
      </c>
      <c r="J128" s="343">
        <f t="shared" si="121"/>
        <v>0</v>
      </c>
      <c r="K128" s="343">
        <f t="shared" si="121"/>
        <v>0</v>
      </c>
      <c r="L128" s="343">
        <f t="shared" si="121"/>
        <v>0</v>
      </c>
      <c r="M128" s="343">
        <f t="shared" si="121"/>
        <v>0</v>
      </c>
      <c r="N128" s="343">
        <f t="shared" si="121"/>
        <v>0</v>
      </c>
      <c r="O128" s="343">
        <f t="shared" si="121"/>
        <v>0</v>
      </c>
      <c r="P128" s="343">
        <f t="shared" si="121"/>
        <v>0</v>
      </c>
      <c r="Q128" s="343">
        <f t="shared" si="121"/>
        <v>0</v>
      </c>
      <c r="R128" s="343">
        <f t="shared" si="121"/>
        <v>0</v>
      </c>
      <c r="S128" s="343">
        <f t="shared" si="121"/>
        <v>0</v>
      </c>
      <c r="T128" s="343">
        <f t="shared" si="121"/>
        <v>0</v>
      </c>
      <c r="U128" s="343">
        <f t="shared" si="121"/>
        <v>0</v>
      </c>
      <c r="V128" s="343">
        <f t="shared" si="121"/>
        <v>0</v>
      </c>
      <c r="W128" s="343">
        <f t="shared" si="121"/>
        <v>0</v>
      </c>
      <c r="X128" s="343">
        <f t="shared" si="121"/>
        <v>0</v>
      </c>
      <c r="Y128" s="343">
        <f t="shared" si="121"/>
        <v>0</v>
      </c>
      <c r="Z128" s="343">
        <f t="shared" si="121"/>
        <v>0</v>
      </c>
      <c r="AA128" s="343">
        <f t="shared" si="121"/>
        <v>0</v>
      </c>
      <c r="AB128" s="343">
        <f t="shared" si="121"/>
        <v>0</v>
      </c>
      <c r="AC128" s="343">
        <f t="shared" si="121"/>
        <v>0</v>
      </c>
      <c r="AD128" s="921"/>
      <c r="AE128" s="913"/>
      <c r="AF128" s="913"/>
      <c r="AG128" s="913"/>
      <c r="AH128" s="913"/>
      <c r="AI128" s="913"/>
      <c r="AJ128" s="913"/>
      <c r="AK128" s="913"/>
      <c r="AL128" s="913"/>
      <c r="AM128" s="913"/>
      <c r="AN128" s="913"/>
      <c r="AO128" s="913"/>
      <c r="AP128" s="913"/>
      <c r="AQ128" s="913"/>
      <c r="AR128" s="913"/>
      <c r="AS128" s="913"/>
      <c r="AT128" s="913"/>
      <c r="AU128" s="913"/>
      <c r="AV128" s="913"/>
      <c r="AW128" s="913"/>
      <c r="AX128" s="913"/>
      <c r="AY128" s="913"/>
      <c r="AZ128" s="913"/>
      <c r="BA128" s="913"/>
      <c r="BB128" s="913"/>
      <c r="BC128" s="913"/>
    </row>
    <row r="129" spans="1:55" x14ac:dyDescent="0.55000000000000004">
      <c r="B129" s="918" t="s">
        <v>794</v>
      </c>
      <c r="C129" s="916" t="s">
        <v>650</v>
      </c>
      <c r="D129" s="917"/>
      <c r="E129" s="365"/>
      <c r="F129" s="365"/>
      <c r="G129" s="365"/>
      <c r="H129" s="365"/>
      <c r="I129" s="365"/>
      <c r="J129" s="365"/>
      <c r="K129" s="365"/>
      <c r="L129" s="365"/>
      <c r="M129" s="365"/>
      <c r="N129" s="365"/>
      <c r="O129" s="365"/>
      <c r="P129" s="365"/>
      <c r="Q129" s="365"/>
      <c r="R129" s="365"/>
      <c r="S129" s="365"/>
      <c r="T129" s="365"/>
      <c r="U129" s="365"/>
      <c r="V129" s="365"/>
      <c r="W129" s="365"/>
      <c r="X129" s="365"/>
      <c r="Y129" s="365"/>
      <c r="Z129" s="365"/>
      <c r="AA129" s="365"/>
      <c r="AB129" s="365"/>
      <c r="AC129" s="365"/>
      <c r="AD129" s="921" t="s">
        <v>656</v>
      </c>
      <c r="AE129" s="913">
        <f>E131</f>
        <v>0</v>
      </c>
      <c r="AF129" s="913">
        <f t="shared" ref="AF129" si="122">AE129+F131</f>
        <v>0</v>
      </c>
      <c r="AG129" s="913">
        <f t="shared" ref="AG129" si="123">AF129+G131</f>
        <v>0</v>
      </c>
      <c r="AH129" s="913">
        <f t="shared" ref="AH129" si="124">AG129+H131</f>
        <v>0</v>
      </c>
      <c r="AI129" s="913">
        <f t="shared" ref="AI129" si="125">AH129+I131</f>
        <v>0</v>
      </c>
      <c r="AJ129" s="913">
        <f t="shared" ref="AJ129" si="126">AI129+J131</f>
        <v>0</v>
      </c>
      <c r="AK129" s="913">
        <f t="shared" ref="AK129" si="127">AJ129+K131</f>
        <v>0</v>
      </c>
      <c r="AL129" s="913">
        <f t="shared" ref="AL129" si="128">AK129+L131</f>
        <v>0</v>
      </c>
      <c r="AM129" s="913">
        <f t="shared" ref="AM129" si="129">AL129+M131</f>
        <v>0</v>
      </c>
      <c r="AN129" s="913">
        <f t="shared" ref="AN129" si="130">AM129+N131</f>
        <v>0</v>
      </c>
      <c r="AO129" s="913">
        <f t="shared" ref="AO129" si="131">AN129+O131</f>
        <v>0</v>
      </c>
      <c r="AP129" s="913">
        <f t="shared" ref="AP129" si="132">AO129+P131</f>
        <v>0</v>
      </c>
      <c r="AQ129" s="913">
        <f t="shared" ref="AQ129" si="133">AP129+Q131</f>
        <v>0</v>
      </c>
      <c r="AR129" s="913">
        <f t="shared" ref="AR129" si="134">AQ129+R131</f>
        <v>0</v>
      </c>
      <c r="AS129" s="913">
        <f t="shared" ref="AS129" si="135">AR129+S131</f>
        <v>0</v>
      </c>
      <c r="AT129" s="913">
        <f t="shared" ref="AT129" si="136">AS129+T131</f>
        <v>0</v>
      </c>
      <c r="AU129" s="913">
        <f t="shared" ref="AU129" si="137">AT129+U131</f>
        <v>0</v>
      </c>
      <c r="AV129" s="913">
        <f t="shared" ref="AV129" si="138">AU129+V131</f>
        <v>0</v>
      </c>
      <c r="AW129" s="913">
        <f t="shared" ref="AW129" si="139">AV129+W131</f>
        <v>0</v>
      </c>
      <c r="AX129" s="913">
        <f t="shared" ref="AX129" si="140">AW129+X131</f>
        <v>0</v>
      </c>
      <c r="AY129" s="913">
        <f t="shared" ref="AY129" si="141">AX129+Y131</f>
        <v>0</v>
      </c>
      <c r="AZ129" s="913">
        <f t="shared" ref="AZ129" si="142">AY129+Z131</f>
        <v>0</v>
      </c>
      <c r="BA129" s="913">
        <f t="shared" ref="BA129" si="143">AZ129+AA131</f>
        <v>0</v>
      </c>
      <c r="BB129" s="913">
        <f t="shared" ref="BB129" si="144">BA129+AB131</f>
        <v>0</v>
      </c>
      <c r="BC129" s="913">
        <f t="shared" ref="BC129" si="145">BB129+AC131</f>
        <v>0</v>
      </c>
    </row>
    <row r="130" spans="1:55" x14ac:dyDescent="0.55000000000000004">
      <c r="B130" s="919"/>
      <c r="C130" s="916" t="s">
        <v>651</v>
      </c>
      <c r="D130" s="917"/>
      <c r="E130" s="365"/>
      <c r="F130" s="365"/>
      <c r="G130" s="365"/>
      <c r="H130" s="365"/>
      <c r="I130" s="365"/>
      <c r="J130" s="365"/>
      <c r="K130" s="365"/>
      <c r="L130" s="365"/>
      <c r="M130" s="365"/>
      <c r="N130" s="365"/>
      <c r="O130" s="365"/>
      <c r="P130" s="365"/>
      <c r="Q130" s="365"/>
      <c r="R130" s="365"/>
      <c r="S130" s="365"/>
      <c r="T130" s="365"/>
      <c r="U130" s="365"/>
      <c r="V130" s="365"/>
      <c r="W130" s="365"/>
      <c r="X130" s="365"/>
      <c r="Y130" s="365"/>
      <c r="Z130" s="365"/>
      <c r="AA130" s="365"/>
      <c r="AB130" s="365"/>
      <c r="AC130" s="365"/>
      <c r="AD130" s="921"/>
      <c r="AE130" s="913"/>
      <c r="AF130" s="913"/>
      <c r="AG130" s="913"/>
      <c r="AH130" s="913"/>
      <c r="AI130" s="913"/>
      <c r="AJ130" s="913"/>
      <c r="AK130" s="913"/>
      <c r="AL130" s="913"/>
      <c r="AM130" s="913"/>
      <c r="AN130" s="913"/>
      <c r="AO130" s="913"/>
      <c r="AP130" s="913"/>
      <c r="AQ130" s="913"/>
      <c r="AR130" s="913"/>
      <c r="AS130" s="913"/>
      <c r="AT130" s="913"/>
      <c r="AU130" s="913"/>
      <c r="AV130" s="913"/>
      <c r="AW130" s="913"/>
      <c r="AX130" s="913"/>
      <c r="AY130" s="913"/>
      <c r="AZ130" s="913"/>
      <c r="BA130" s="913"/>
      <c r="BB130" s="913"/>
      <c r="BC130" s="913"/>
    </row>
    <row r="131" spans="1:55" x14ac:dyDescent="0.55000000000000004">
      <c r="B131" s="920"/>
      <c r="C131" s="916" t="s">
        <v>652</v>
      </c>
      <c r="D131" s="917"/>
      <c r="E131" s="343">
        <f t="shared" ref="E131:AC131" si="146">E129-E130</f>
        <v>0</v>
      </c>
      <c r="F131" s="343">
        <f t="shared" si="146"/>
        <v>0</v>
      </c>
      <c r="G131" s="343">
        <f t="shared" si="146"/>
        <v>0</v>
      </c>
      <c r="H131" s="343">
        <f t="shared" si="146"/>
        <v>0</v>
      </c>
      <c r="I131" s="343">
        <f t="shared" si="146"/>
        <v>0</v>
      </c>
      <c r="J131" s="343">
        <f t="shared" si="146"/>
        <v>0</v>
      </c>
      <c r="K131" s="343">
        <f t="shared" si="146"/>
        <v>0</v>
      </c>
      <c r="L131" s="343">
        <f t="shared" si="146"/>
        <v>0</v>
      </c>
      <c r="M131" s="343">
        <f t="shared" si="146"/>
        <v>0</v>
      </c>
      <c r="N131" s="343">
        <f t="shared" si="146"/>
        <v>0</v>
      </c>
      <c r="O131" s="343">
        <f t="shared" si="146"/>
        <v>0</v>
      </c>
      <c r="P131" s="343">
        <f t="shared" si="146"/>
        <v>0</v>
      </c>
      <c r="Q131" s="343">
        <f t="shared" si="146"/>
        <v>0</v>
      </c>
      <c r="R131" s="343">
        <f t="shared" si="146"/>
        <v>0</v>
      </c>
      <c r="S131" s="343">
        <f t="shared" si="146"/>
        <v>0</v>
      </c>
      <c r="T131" s="343">
        <f t="shared" si="146"/>
        <v>0</v>
      </c>
      <c r="U131" s="343">
        <f t="shared" si="146"/>
        <v>0</v>
      </c>
      <c r="V131" s="343">
        <f t="shared" si="146"/>
        <v>0</v>
      </c>
      <c r="W131" s="343">
        <f t="shared" si="146"/>
        <v>0</v>
      </c>
      <c r="X131" s="343">
        <f t="shared" si="146"/>
        <v>0</v>
      </c>
      <c r="Y131" s="343">
        <f t="shared" si="146"/>
        <v>0</v>
      </c>
      <c r="Z131" s="343">
        <f t="shared" si="146"/>
        <v>0</v>
      </c>
      <c r="AA131" s="343">
        <f t="shared" si="146"/>
        <v>0</v>
      </c>
      <c r="AB131" s="343">
        <f t="shared" si="146"/>
        <v>0</v>
      </c>
      <c r="AC131" s="343">
        <f t="shared" si="146"/>
        <v>0</v>
      </c>
      <c r="AD131" s="921"/>
      <c r="AE131" s="913"/>
      <c r="AF131" s="913"/>
      <c r="AG131" s="913"/>
      <c r="AH131" s="913"/>
      <c r="AI131" s="913"/>
      <c r="AJ131" s="913"/>
      <c r="AK131" s="913"/>
      <c r="AL131" s="913"/>
      <c r="AM131" s="913"/>
      <c r="AN131" s="913"/>
      <c r="AO131" s="913"/>
      <c r="AP131" s="913"/>
      <c r="AQ131" s="913"/>
      <c r="AR131" s="913"/>
      <c r="AS131" s="913"/>
      <c r="AT131" s="913"/>
      <c r="AU131" s="913"/>
      <c r="AV131" s="913"/>
      <c r="AW131" s="913"/>
      <c r="AX131" s="913"/>
      <c r="AY131" s="913"/>
      <c r="AZ131" s="913"/>
      <c r="BA131" s="913"/>
      <c r="BB131" s="913"/>
      <c r="BC131" s="913"/>
    </row>
    <row r="132" spans="1:55" x14ac:dyDescent="0.55000000000000004">
      <c r="B132" s="918" t="s">
        <v>795</v>
      </c>
      <c r="C132" s="916" t="s">
        <v>650</v>
      </c>
      <c r="D132" s="917"/>
      <c r="E132" s="365"/>
      <c r="F132" s="365"/>
      <c r="G132" s="365"/>
      <c r="H132" s="365"/>
      <c r="I132" s="365"/>
      <c r="J132" s="365"/>
      <c r="K132" s="365"/>
      <c r="L132" s="365"/>
      <c r="M132" s="365"/>
      <c r="N132" s="365"/>
      <c r="O132" s="365"/>
      <c r="P132" s="365"/>
      <c r="Q132" s="365"/>
      <c r="R132" s="365"/>
      <c r="S132" s="365"/>
      <c r="T132" s="365"/>
      <c r="U132" s="365"/>
      <c r="V132" s="365"/>
      <c r="W132" s="365"/>
      <c r="X132" s="365"/>
      <c r="Y132" s="365"/>
      <c r="Z132" s="365"/>
      <c r="AA132" s="365"/>
      <c r="AB132" s="365"/>
      <c r="AC132" s="365"/>
      <c r="AD132" s="921" t="s">
        <v>657</v>
      </c>
      <c r="AE132" s="913">
        <f>E134</f>
        <v>0</v>
      </c>
      <c r="AF132" s="913">
        <f t="shared" ref="AF132" si="147">AE132+F134</f>
        <v>0</v>
      </c>
      <c r="AG132" s="913">
        <f t="shared" ref="AG132" si="148">AF132+G134</f>
        <v>0</v>
      </c>
      <c r="AH132" s="913">
        <f t="shared" ref="AH132" si="149">AG132+H134</f>
        <v>0</v>
      </c>
      <c r="AI132" s="913">
        <f t="shared" ref="AI132" si="150">AH132+I134</f>
        <v>0</v>
      </c>
      <c r="AJ132" s="913">
        <f t="shared" ref="AJ132" si="151">AI132+J134</f>
        <v>0</v>
      </c>
      <c r="AK132" s="913">
        <f t="shared" ref="AK132" si="152">AJ132+K134</f>
        <v>0</v>
      </c>
      <c r="AL132" s="913">
        <f t="shared" ref="AL132" si="153">AK132+L134</f>
        <v>0</v>
      </c>
      <c r="AM132" s="913">
        <f t="shared" ref="AM132" si="154">AL132+M134</f>
        <v>0</v>
      </c>
      <c r="AN132" s="913">
        <f t="shared" ref="AN132" si="155">AM132+N134</f>
        <v>0</v>
      </c>
      <c r="AO132" s="913">
        <f t="shared" ref="AO132" si="156">AN132+O134</f>
        <v>0</v>
      </c>
      <c r="AP132" s="913">
        <f t="shared" ref="AP132" si="157">AO132+P134</f>
        <v>0</v>
      </c>
      <c r="AQ132" s="913">
        <f t="shared" ref="AQ132" si="158">AP132+Q134</f>
        <v>0</v>
      </c>
      <c r="AR132" s="913">
        <f t="shared" ref="AR132" si="159">AQ132+R134</f>
        <v>0</v>
      </c>
      <c r="AS132" s="913">
        <f t="shared" ref="AS132" si="160">AR132+S134</f>
        <v>0</v>
      </c>
      <c r="AT132" s="913">
        <f t="shared" ref="AT132" si="161">AS132+T134</f>
        <v>0</v>
      </c>
      <c r="AU132" s="913">
        <f t="shared" ref="AU132" si="162">AT132+U134</f>
        <v>0</v>
      </c>
      <c r="AV132" s="913">
        <f t="shared" ref="AV132" si="163">AU132+V134</f>
        <v>0</v>
      </c>
      <c r="AW132" s="913">
        <f t="shared" ref="AW132" si="164">AV132+W134</f>
        <v>0</v>
      </c>
      <c r="AX132" s="913">
        <f t="shared" ref="AX132" si="165">AW132+X134</f>
        <v>0</v>
      </c>
      <c r="AY132" s="913">
        <f t="shared" ref="AY132" si="166">AX132+Y134</f>
        <v>0</v>
      </c>
      <c r="AZ132" s="913">
        <f t="shared" ref="AZ132" si="167">AY132+Z134</f>
        <v>0</v>
      </c>
      <c r="BA132" s="913">
        <f t="shared" ref="BA132" si="168">AZ132+AA134</f>
        <v>0</v>
      </c>
      <c r="BB132" s="913">
        <f t="shared" ref="BB132" si="169">BA132+AB134</f>
        <v>0</v>
      </c>
      <c r="BC132" s="913">
        <f t="shared" ref="BC132" si="170">BB132+AC134</f>
        <v>0</v>
      </c>
    </row>
    <row r="133" spans="1:55" x14ac:dyDescent="0.55000000000000004">
      <c r="B133" s="919"/>
      <c r="C133" s="916" t="s">
        <v>651</v>
      </c>
      <c r="D133" s="917"/>
      <c r="E133" s="365"/>
      <c r="F133" s="365"/>
      <c r="G133" s="365"/>
      <c r="H133" s="365"/>
      <c r="I133" s="365"/>
      <c r="J133" s="365"/>
      <c r="K133" s="365"/>
      <c r="L133" s="365"/>
      <c r="M133" s="365"/>
      <c r="N133" s="365"/>
      <c r="O133" s="365"/>
      <c r="P133" s="365"/>
      <c r="Q133" s="365"/>
      <c r="R133" s="365"/>
      <c r="S133" s="365"/>
      <c r="T133" s="365"/>
      <c r="U133" s="365"/>
      <c r="V133" s="365"/>
      <c r="W133" s="365"/>
      <c r="X133" s="365"/>
      <c r="Y133" s="365"/>
      <c r="Z133" s="365"/>
      <c r="AA133" s="365"/>
      <c r="AB133" s="365"/>
      <c r="AC133" s="365"/>
      <c r="AD133" s="921"/>
      <c r="AE133" s="913"/>
      <c r="AF133" s="913"/>
      <c r="AG133" s="913"/>
      <c r="AH133" s="913"/>
      <c r="AI133" s="913"/>
      <c r="AJ133" s="913"/>
      <c r="AK133" s="913"/>
      <c r="AL133" s="913"/>
      <c r="AM133" s="913"/>
      <c r="AN133" s="913"/>
      <c r="AO133" s="913"/>
      <c r="AP133" s="913"/>
      <c r="AQ133" s="913"/>
      <c r="AR133" s="913"/>
      <c r="AS133" s="913"/>
      <c r="AT133" s="913"/>
      <c r="AU133" s="913"/>
      <c r="AV133" s="913"/>
      <c r="AW133" s="913"/>
      <c r="AX133" s="913"/>
      <c r="AY133" s="913"/>
      <c r="AZ133" s="913"/>
      <c r="BA133" s="913"/>
      <c r="BB133" s="913"/>
      <c r="BC133" s="913"/>
    </row>
    <row r="134" spans="1:55" x14ac:dyDescent="0.55000000000000004">
      <c r="B134" s="920"/>
      <c r="C134" s="916" t="s">
        <v>652</v>
      </c>
      <c r="D134" s="917"/>
      <c r="E134" s="343">
        <f t="shared" ref="E134:AC134" si="171">E132-E133</f>
        <v>0</v>
      </c>
      <c r="F134" s="343">
        <f t="shared" si="171"/>
        <v>0</v>
      </c>
      <c r="G134" s="343">
        <f t="shared" si="171"/>
        <v>0</v>
      </c>
      <c r="H134" s="343">
        <f t="shared" si="171"/>
        <v>0</v>
      </c>
      <c r="I134" s="343">
        <f t="shared" si="171"/>
        <v>0</v>
      </c>
      <c r="J134" s="343">
        <f t="shared" si="171"/>
        <v>0</v>
      </c>
      <c r="K134" s="343">
        <f t="shared" si="171"/>
        <v>0</v>
      </c>
      <c r="L134" s="343">
        <f t="shared" si="171"/>
        <v>0</v>
      </c>
      <c r="M134" s="343">
        <f t="shared" si="171"/>
        <v>0</v>
      </c>
      <c r="N134" s="343">
        <f t="shared" si="171"/>
        <v>0</v>
      </c>
      <c r="O134" s="343">
        <f t="shared" si="171"/>
        <v>0</v>
      </c>
      <c r="P134" s="343">
        <f t="shared" si="171"/>
        <v>0</v>
      </c>
      <c r="Q134" s="343">
        <f t="shared" si="171"/>
        <v>0</v>
      </c>
      <c r="R134" s="343">
        <f t="shared" si="171"/>
        <v>0</v>
      </c>
      <c r="S134" s="343">
        <f t="shared" si="171"/>
        <v>0</v>
      </c>
      <c r="T134" s="343">
        <f t="shared" si="171"/>
        <v>0</v>
      </c>
      <c r="U134" s="343">
        <f t="shared" si="171"/>
        <v>0</v>
      </c>
      <c r="V134" s="343">
        <f t="shared" si="171"/>
        <v>0</v>
      </c>
      <c r="W134" s="343">
        <f t="shared" si="171"/>
        <v>0</v>
      </c>
      <c r="X134" s="343">
        <f t="shared" si="171"/>
        <v>0</v>
      </c>
      <c r="Y134" s="343">
        <f t="shared" si="171"/>
        <v>0</v>
      </c>
      <c r="Z134" s="343">
        <f t="shared" si="171"/>
        <v>0</v>
      </c>
      <c r="AA134" s="343">
        <f t="shared" si="171"/>
        <v>0</v>
      </c>
      <c r="AB134" s="343">
        <f t="shared" si="171"/>
        <v>0</v>
      </c>
      <c r="AC134" s="343">
        <f t="shared" si="171"/>
        <v>0</v>
      </c>
      <c r="AD134" s="921"/>
      <c r="AE134" s="913"/>
      <c r="AF134" s="913"/>
      <c r="AG134" s="913"/>
      <c r="AH134" s="913"/>
      <c r="AI134" s="913"/>
      <c r="AJ134" s="913"/>
      <c r="AK134" s="913"/>
      <c r="AL134" s="913"/>
      <c r="AM134" s="913"/>
      <c r="AN134" s="913"/>
      <c r="AO134" s="913"/>
      <c r="AP134" s="913"/>
      <c r="AQ134" s="913"/>
      <c r="AR134" s="913"/>
      <c r="AS134" s="913"/>
      <c r="AT134" s="913"/>
      <c r="AU134" s="913"/>
      <c r="AV134" s="913"/>
      <c r="AW134" s="913"/>
      <c r="AX134" s="913"/>
      <c r="AY134" s="913"/>
      <c r="AZ134" s="913"/>
      <c r="BA134" s="913"/>
      <c r="BB134" s="913"/>
      <c r="BC134" s="913"/>
    </row>
    <row r="135" spans="1:55" x14ac:dyDescent="0.55000000000000004">
      <c r="B135" s="344"/>
      <c r="C135" s="344"/>
      <c r="E135" s="345"/>
      <c r="F135" s="345"/>
      <c r="G135" s="345"/>
      <c r="H135" s="345"/>
      <c r="I135" s="345"/>
      <c r="J135" s="345"/>
      <c r="K135" s="345"/>
      <c r="L135" s="345"/>
      <c r="M135" s="345"/>
      <c r="N135" s="345"/>
      <c r="O135" s="345"/>
      <c r="P135" s="345"/>
      <c r="Q135" s="345"/>
      <c r="R135" s="345"/>
      <c r="S135" s="345"/>
      <c r="T135" s="345"/>
      <c r="U135" s="345"/>
      <c r="V135" s="345"/>
      <c r="W135" s="345"/>
      <c r="X135" s="345"/>
      <c r="Y135" s="345"/>
      <c r="Z135" s="345"/>
      <c r="AA135" s="345"/>
      <c r="AB135" s="345"/>
      <c r="AC135" s="345"/>
    </row>
    <row r="136" spans="1:55" s="324" customFormat="1" x14ac:dyDescent="0.55000000000000004">
      <c r="A136" s="346" t="s">
        <v>800</v>
      </c>
      <c r="C136" s="325"/>
    </row>
    <row r="137" spans="1:55" s="324" customFormat="1" x14ac:dyDescent="0.55000000000000004">
      <c r="B137" s="340" t="s">
        <v>760</v>
      </c>
      <c r="C137" s="325"/>
    </row>
    <row r="138" spans="1:55" s="324" customFormat="1" x14ac:dyDescent="0.55000000000000004">
      <c r="B138" s="341" t="s">
        <v>773</v>
      </c>
      <c r="C138" s="325"/>
    </row>
    <row r="139" spans="1:55" s="324" customFormat="1" x14ac:dyDescent="0.55000000000000004">
      <c r="B139" s="340" t="s">
        <v>762</v>
      </c>
      <c r="C139" s="325"/>
    </row>
    <row r="140" spans="1:55" s="324" customFormat="1" x14ac:dyDescent="0.55000000000000004">
      <c r="B140" s="340" t="s">
        <v>731</v>
      </c>
      <c r="C140" s="325"/>
    </row>
    <row r="141" spans="1:55" s="324" customFormat="1" x14ac:dyDescent="0.55000000000000004">
      <c r="B141" s="340"/>
      <c r="C141" s="325"/>
    </row>
    <row r="142" spans="1:55" s="324" customFormat="1" x14ac:dyDescent="0.55000000000000004">
      <c r="B142" s="340" t="s">
        <v>769</v>
      </c>
      <c r="C142" s="325"/>
    </row>
    <row r="143" spans="1:55" x14ac:dyDescent="0.55000000000000004">
      <c r="B143" s="360" t="s">
        <v>770</v>
      </c>
    </row>
    <row r="145" spans="1:58" x14ac:dyDescent="0.55000000000000004">
      <c r="B145" s="904" t="s">
        <v>659</v>
      </c>
      <c r="C145" s="905"/>
      <c r="D145" s="906"/>
      <c r="E145" s="904" t="s">
        <v>660</v>
      </c>
      <c r="F145" s="905"/>
      <c r="G145" s="905"/>
      <c r="H145" s="906"/>
      <c r="I145" s="905" t="s">
        <v>661</v>
      </c>
      <c r="J145" s="905"/>
      <c r="K145" s="905"/>
      <c r="L145" s="913" t="s">
        <v>662</v>
      </c>
      <c r="M145" s="913"/>
      <c r="N145" s="913"/>
      <c r="O145" s="913"/>
      <c r="P145" s="913"/>
      <c r="Q145" s="913"/>
      <c r="R145" s="914" t="s">
        <v>757</v>
      </c>
      <c r="S145" s="913"/>
      <c r="T145" s="913"/>
      <c r="U145" s="913"/>
      <c r="V145" s="913"/>
      <c r="W145" s="913"/>
      <c r="X145" s="913"/>
      <c r="Y145" s="913"/>
      <c r="Z145" s="913"/>
      <c r="AA145" s="913"/>
      <c r="AB145" s="913"/>
      <c r="AC145" s="913"/>
      <c r="AD145" s="915" t="s">
        <v>663</v>
      </c>
      <c r="AE145" s="895">
        <v>0.29166666666666669</v>
      </c>
      <c r="AF145" s="895">
        <v>0.3125</v>
      </c>
      <c r="AG145" s="895">
        <v>0.33333333333333331</v>
      </c>
      <c r="AH145" s="895">
        <v>0.35416666666666702</v>
      </c>
      <c r="AI145" s="895">
        <v>0.375</v>
      </c>
      <c r="AJ145" s="895">
        <v>0.39583333333333398</v>
      </c>
      <c r="AK145" s="895">
        <v>0.41666666666666702</v>
      </c>
      <c r="AL145" s="895">
        <v>0.4375</v>
      </c>
      <c r="AM145" s="895">
        <v>0.45833333333333398</v>
      </c>
      <c r="AN145" s="895">
        <v>0.47916666666666702</v>
      </c>
      <c r="AO145" s="895">
        <v>0.5</v>
      </c>
      <c r="AP145" s="895">
        <v>0.52083333333333304</v>
      </c>
      <c r="AQ145" s="895">
        <v>0.54166666666666696</v>
      </c>
      <c r="AR145" s="895">
        <v>0.5625</v>
      </c>
      <c r="AS145" s="895">
        <v>0.58333333333333304</v>
      </c>
      <c r="AT145" s="895">
        <v>0.60416666666666696</v>
      </c>
      <c r="AU145" s="895">
        <v>0.625</v>
      </c>
      <c r="AV145" s="895">
        <v>0.64583333333333304</v>
      </c>
      <c r="AW145" s="895">
        <v>0.66666666666666696</v>
      </c>
      <c r="AX145" s="895">
        <v>0.6875</v>
      </c>
      <c r="AY145" s="895">
        <v>0.70833333333333304</v>
      </c>
      <c r="AZ145" s="895">
        <v>0.72916666666666696</v>
      </c>
      <c r="BA145" s="895">
        <v>0.75</v>
      </c>
      <c r="BB145" s="895">
        <v>0.77083333333333304</v>
      </c>
      <c r="BC145" s="895">
        <v>0.79166666666666696</v>
      </c>
      <c r="BD145" s="345"/>
    </row>
    <row r="146" spans="1:58" x14ac:dyDescent="0.55000000000000004">
      <c r="B146" s="907"/>
      <c r="C146" s="908"/>
      <c r="D146" s="909"/>
      <c r="E146" s="907"/>
      <c r="F146" s="908"/>
      <c r="G146" s="908"/>
      <c r="H146" s="909"/>
      <c r="I146" s="908"/>
      <c r="J146" s="908"/>
      <c r="K146" s="908"/>
      <c r="L146" s="913"/>
      <c r="M146" s="913"/>
      <c r="N146" s="913"/>
      <c r="O146" s="913"/>
      <c r="P146" s="913"/>
      <c r="Q146" s="913"/>
      <c r="R146" s="913" t="s">
        <v>664</v>
      </c>
      <c r="S146" s="913"/>
      <c r="T146" s="913"/>
      <c r="U146" s="913"/>
      <c r="V146" s="913" t="s">
        <v>705</v>
      </c>
      <c r="W146" s="913"/>
      <c r="X146" s="913"/>
      <c r="Y146" s="913"/>
      <c r="Z146" s="913"/>
      <c r="AA146" s="913"/>
      <c r="AB146" s="913"/>
      <c r="AC146" s="913"/>
      <c r="AD146" s="915"/>
      <c r="AE146" s="895"/>
      <c r="AF146" s="895"/>
      <c r="AG146" s="895"/>
      <c r="AH146" s="895"/>
      <c r="AI146" s="895"/>
      <c r="AJ146" s="895"/>
      <c r="AK146" s="895"/>
      <c r="AL146" s="895"/>
      <c r="AM146" s="895"/>
      <c r="AN146" s="895"/>
      <c r="AO146" s="895"/>
      <c r="AP146" s="895"/>
      <c r="AQ146" s="895"/>
      <c r="AR146" s="895"/>
      <c r="AS146" s="895"/>
      <c r="AT146" s="895"/>
      <c r="AU146" s="895"/>
      <c r="AV146" s="895"/>
      <c r="AW146" s="895"/>
      <c r="AX146" s="895"/>
      <c r="AY146" s="895"/>
      <c r="AZ146" s="895"/>
      <c r="BA146" s="895"/>
      <c r="BB146" s="895"/>
      <c r="BC146" s="895"/>
      <c r="BD146" s="347"/>
    </row>
    <row r="147" spans="1:58" x14ac:dyDescent="0.55000000000000004">
      <c r="B147" s="910"/>
      <c r="C147" s="911"/>
      <c r="D147" s="912"/>
      <c r="E147" s="910"/>
      <c r="F147" s="911"/>
      <c r="G147" s="911"/>
      <c r="H147" s="912"/>
      <c r="I147" s="911"/>
      <c r="J147" s="911"/>
      <c r="K147" s="911"/>
      <c r="L147" s="913" t="s">
        <v>666</v>
      </c>
      <c r="M147" s="913"/>
      <c r="N147" s="913"/>
      <c r="O147" s="913" t="s">
        <v>667</v>
      </c>
      <c r="P147" s="913"/>
      <c r="Q147" s="913"/>
      <c r="R147" s="913" t="s">
        <v>666</v>
      </c>
      <c r="S147" s="913"/>
      <c r="T147" s="913" t="s">
        <v>667</v>
      </c>
      <c r="U147" s="913"/>
      <c r="V147" s="913" t="s">
        <v>666</v>
      </c>
      <c r="W147" s="913"/>
      <c r="X147" s="913" t="s">
        <v>667</v>
      </c>
      <c r="Y147" s="913"/>
      <c r="Z147" s="913" t="s">
        <v>666</v>
      </c>
      <c r="AA147" s="913"/>
      <c r="AB147" s="916" t="s">
        <v>667</v>
      </c>
      <c r="AC147" s="917"/>
      <c r="AD147" s="915"/>
      <c r="AE147" s="895"/>
      <c r="AF147" s="895"/>
      <c r="AG147" s="895"/>
      <c r="AH147" s="895"/>
      <c r="AI147" s="895"/>
      <c r="AJ147" s="895"/>
      <c r="AK147" s="895"/>
      <c r="AL147" s="895"/>
      <c r="AM147" s="895"/>
      <c r="AN147" s="895"/>
      <c r="AO147" s="895"/>
      <c r="AP147" s="895"/>
      <c r="AQ147" s="895"/>
      <c r="AR147" s="895"/>
      <c r="AS147" s="895"/>
      <c r="AT147" s="895"/>
      <c r="AU147" s="895"/>
      <c r="AV147" s="895"/>
      <c r="AW147" s="895"/>
      <c r="AX147" s="895"/>
      <c r="AY147" s="895"/>
      <c r="AZ147" s="895"/>
      <c r="BA147" s="895"/>
      <c r="BB147" s="895"/>
      <c r="BC147" s="895"/>
      <c r="BD147" s="348"/>
      <c r="BE147" s="348"/>
    </row>
    <row r="148" spans="1:58" x14ac:dyDescent="0.3">
      <c r="A148" s="417">
        <v>1</v>
      </c>
      <c r="B148" s="900"/>
      <c r="C148" s="901"/>
      <c r="D148" s="902"/>
      <c r="E148" s="900"/>
      <c r="F148" s="901"/>
      <c r="G148" s="901"/>
      <c r="H148" s="902"/>
      <c r="I148" s="901"/>
      <c r="J148" s="901"/>
      <c r="K148" s="901"/>
      <c r="L148" s="897"/>
      <c r="M148" s="897"/>
      <c r="N148" s="897"/>
      <c r="O148" s="897"/>
      <c r="P148" s="897"/>
      <c r="Q148" s="897"/>
      <c r="R148" s="897"/>
      <c r="S148" s="897"/>
      <c r="T148" s="897"/>
      <c r="U148" s="897"/>
      <c r="V148" s="897"/>
      <c r="W148" s="897"/>
      <c r="X148" s="897"/>
      <c r="Y148" s="897"/>
      <c r="Z148" s="897"/>
      <c r="AA148" s="897"/>
      <c r="AB148" s="898"/>
      <c r="AC148" s="899"/>
      <c r="AD148" s="343" t="str">
        <f>IF(B148=0,"",B148)</f>
        <v/>
      </c>
      <c r="AE148" s="349" t="str" cm="1">
        <f t="array" ref="AE148">_xlfn.IFS(OR(AND(NOT(OR($R148="",$T148="")),AND(AE$51&gt;=$R148,AE$51&lt;$T148)),AND(NOT(OR($V148="",$X148="",)),AND(AE$51&gt;=$V148,AE$51&lt;$X148)),AND(NOT(OR($Z148="",$AB148="")),AND(AE$51&gt;=$Z148,AE$51&lt;$AB148))),"",AND(AE$51&gt;=$L148,AE$51&lt;=$O148),"○",TRUE,"")</f>
        <v/>
      </c>
      <c r="AF148" s="349" t="str" cm="1">
        <f t="array" ref="AF148">_xlfn.IFS(OR(AND(NOT(OR($R148="",$T148="")),AND(AF$51&gt;=$R148,AF$51&lt;$T148)),AND(NOT(OR($V148="",$X148="",)),AND(AF$51&gt;=$V148,AF$51&lt;$X148)),AND(NOT(OR($Z148="",$AB148="")),AND(AF$51&gt;=$Z148,AF$51&lt;$AB148))),"",AND(AF$51&gt;=$L148,AF$51&lt;=$O148),"○",TRUE,"")</f>
        <v/>
      </c>
      <c r="AG148" s="349" t="str" cm="1">
        <f t="array" ref="AG148">_xlfn.IFS(OR(AND(NOT(OR($R148="",$T148="")),AND(AG$51&gt;=$R148,AG$51&lt;$T148)),AND(NOT(OR($V148="",$X148="",)),AND(AG$51&gt;=$V148,AG$51&lt;$X148)),AND(NOT(OR($Z148="",$AB148="")),AND(AG$51&gt;=$Z148,AG$51&lt;$AB148))),"",AND(AG$51&gt;=$L148,AG$51&lt;=$O148),"○",TRUE,"")</f>
        <v/>
      </c>
      <c r="AH148" s="349" t="str" cm="1">
        <f t="array" ref="AH148">_xlfn.IFS(OR(AND(NOT(OR($R148="",$T148="")),AND(AH$51&gt;=$R148,AH$51&lt;$T148)),AND(NOT(OR($V148="",$X148="",)),AND(AH$51&gt;=$V148,AH$51&lt;$X148)),AND(NOT(OR($Z148="",$AB148="")),AND(AH$51&gt;=$Z148,AH$51&lt;$AB148))),"",AND(AH$51&gt;=$L148,AH$51&lt;=$O148),"○",TRUE,"")</f>
        <v/>
      </c>
      <c r="AI148" s="349" t="str" cm="1">
        <f t="array" ref="AI148">_xlfn.IFS(OR(AND(NOT(OR($R148="",$T148="")),AND(AI$51&gt;=$R148,AI$51&lt;$T148)),AND(NOT(OR($V148="",$X148="",)),AND(AI$51&gt;=$V148,AI$51&lt;$X148)),AND(NOT(OR($Z148="",$AB148="")),AND(AI$51&gt;=$Z148,AI$51&lt;$AB148))),"",AND(AI$51&gt;=$L148,AI$51&lt;=$O148),"○",TRUE,"")</f>
        <v/>
      </c>
      <c r="AJ148" s="349" t="str" cm="1">
        <f t="array" ref="AJ148">_xlfn.IFS(OR(AND(NOT(OR($R148="",$T148="")),AND(AJ$51&gt;=$R148,AJ$51&lt;$T148)),AND(NOT(OR($V148="",$X148="",)),AND(AJ$51&gt;=$V148,AJ$51&lt;$X148)),AND(NOT(OR($Z148="",$AB148="")),AND(AJ$51&gt;=$Z148,AJ$51&lt;$AB148))),"",AND(AJ$51&gt;=$L148,AJ$51&lt;=$O148),"○",TRUE,"")</f>
        <v/>
      </c>
      <c r="AK148" s="349" t="str" cm="1">
        <f t="array" ref="AK148">_xlfn.IFS(OR(AND(NOT(OR($R148="",$T148="")),AND(AK$51&gt;=$R148,AK$51&lt;$T148)),AND(NOT(OR($V148="",$X148="",)),AND(AK$51&gt;=$V148,AK$51&lt;$X148)),AND(NOT(OR($Z148="",$AB148="")),AND(AK$51&gt;=$Z148,AK$51&lt;$AB148))),"",AND(AK$51&gt;=$L148,AK$51&lt;=$O148),"○",TRUE,"")</f>
        <v/>
      </c>
      <c r="AL148" s="349" t="str" cm="1">
        <f t="array" ref="AL148">_xlfn.IFS(OR(AND(NOT(OR($R148="",$T148="")),AND(AL$51&gt;=$R148,AL$51&lt;$T148)),AND(NOT(OR($V148="",$X148="",)),AND(AL$51&gt;=$V148,AL$51&lt;$X148)),AND(NOT(OR($Z148="",$AB148="")),AND(AL$51&gt;=$Z148,AL$51&lt;$AB148))),"",AND(AL$51&gt;=$L148,AL$51&lt;=$O148),"○",TRUE,"")</f>
        <v/>
      </c>
      <c r="AM148" s="349" t="str" cm="1">
        <f t="array" ref="AM148">_xlfn.IFS(OR(AND(NOT(OR($R148="",$T148="")),AND(AM$51&gt;=$R148,AM$51&lt;$T148)),AND(NOT(OR($V148="",$X148="",)),AND(AM$51&gt;=$V148,AM$51&lt;$X148)),AND(NOT(OR($Z148="",$AB148="")),AND(AM$51&gt;=$Z148,AM$51&lt;$AB148))),"",AND(AM$51&gt;=$L148,AM$51&lt;=$O148),"○",TRUE,"")</f>
        <v/>
      </c>
      <c r="AN148" s="349" t="str" cm="1">
        <f t="array" ref="AN148">_xlfn.IFS(OR(AND(NOT(OR($R148="",$T148="")),AND(AN$51&gt;=$R148,AN$51&lt;$T148)),AND(NOT(OR($V148="",$X148="",)),AND(AN$51&gt;=$V148,AN$51&lt;$X148)),AND(NOT(OR($Z148="",$AB148="")),AND(AN$51&gt;=$Z148,AN$51&lt;$AB148))),"",AND(AN$51&gt;=$L148,AN$51&lt;=$O148),"○",TRUE,"")</f>
        <v/>
      </c>
      <c r="AO148" s="349" t="str" cm="1">
        <f t="array" ref="AO148">_xlfn.IFS(OR(AND(NOT(OR($R148="",$T148="")),AND(AO$51&gt;=$R148,AO$51&lt;$T148)),AND(NOT(OR($V148="",$X148="",)),AND(AO$51&gt;=$V148,AO$51&lt;$X148)),AND(NOT(OR($Z148="",$AB148="")),AND(AO$51&gt;=$Z148,AO$51&lt;$AB148))),"",AND(AO$51&gt;=$L148,AO$51&lt;=$O148),"○",TRUE,"")</f>
        <v/>
      </c>
      <c r="AP148" s="349" t="str" cm="1">
        <f t="array" ref="AP148">_xlfn.IFS(OR(AND(NOT(OR($R148="",$T148="")),AND(AP$51&gt;=$R148,AP$51&lt;$T148)),AND(NOT(OR($V148="",$X148="",)),AND(AP$51&gt;=$V148,AP$51&lt;$X148)),AND(NOT(OR($Z148="",$AB148="")),AND(AP$51&gt;=$Z148,AP$51&lt;$AB148))),"",AND(AP$51&gt;=$L148,AP$51&lt;=$O148),"○",TRUE,"")</f>
        <v/>
      </c>
      <c r="AQ148" s="349" t="str" cm="1">
        <f t="array" ref="AQ148">_xlfn.IFS(OR(AND(NOT(OR($R148="",$T148="")),AND(AQ$51&gt;=$R148,AQ$51&lt;$T148)),AND(NOT(OR($V148="",$X148="",)),AND(AQ$51&gt;=$V148,AQ$51&lt;$X148)),AND(NOT(OR($Z148="",$AB148="")),AND(AQ$51&gt;=$Z148,AQ$51&lt;$AB148))),"",AND(AQ$51&gt;=$L148,AQ$51&lt;=$O148),"○",TRUE,"")</f>
        <v/>
      </c>
      <c r="AR148" s="349" t="str" cm="1">
        <f t="array" ref="AR148">_xlfn.IFS(OR(AND(NOT(OR($R148="",$T148="")),AND(AR$51&gt;=$R148,AR$51&lt;$T148)),AND(NOT(OR($V148="",$X148="",)),AND(AR$51&gt;=$V148,AR$51&lt;$X148)),AND(NOT(OR($Z148="",$AB148="")),AND(AR$51&gt;=$Z148,AR$51&lt;$AB148))),"",AND(AR$51&gt;=$L148,AR$51&lt;=$O148),"○",TRUE,"")</f>
        <v/>
      </c>
      <c r="AS148" s="349" t="str" cm="1">
        <f t="array" ref="AS148">_xlfn.IFS(OR(AND(NOT(OR($R148="",$T148="")),AND(AS$51&gt;=$R148,AS$51&lt;$T148)),AND(NOT(OR($V148="",$X148="",)),AND(AS$51&gt;=$V148,AS$51&lt;$X148)),AND(NOT(OR($Z148="",$AB148="")),AND(AS$51&gt;=$Z148,AS$51&lt;$AB148))),"",AND(AS$51&gt;=$L148,AS$51&lt;=$O148),"○",TRUE,"")</f>
        <v/>
      </c>
      <c r="AT148" s="349" t="str" cm="1">
        <f t="array" ref="AT148">_xlfn.IFS(OR(AND(NOT(OR($R148="",$T148="")),AND(AT$51&gt;=$R148,AT$51&lt;$T148)),AND(NOT(OR($V148="",$X148="",)),AND(AT$51&gt;=$V148,AT$51&lt;$X148)),AND(NOT(OR($Z148="",$AB148="")),AND(AT$51&gt;=$Z148,AT$51&lt;$AB148))),"",AND(AT$51&gt;=$L148,AT$51&lt;=$O148),"○",TRUE,"")</f>
        <v/>
      </c>
      <c r="AU148" s="349" t="str" cm="1">
        <f t="array" ref="AU148">_xlfn.IFS(OR(AND(NOT(OR($R148="",$T148="")),AND(AU$51&gt;=$R148,AU$51&lt;$T148)),AND(NOT(OR($V148="",$X148="",)),AND(AU$51&gt;=$V148,AU$51&lt;$X148)),AND(NOT(OR($Z148="",$AB148="")),AND(AU$51&gt;=$Z148,AU$51&lt;$AB148))),"",AND(AU$51&gt;=$L148,AU$51&lt;=$O148),"○",TRUE,"")</f>
        <v/>
      </c>
      <c r="AV148" s="349" t="str" cm="1">
        <f t="array" ref="AV148">_xlfn.IFS(OR(AND(NOT(OR($R148="",$T148="")),AND(AV$51&gt;=$R148,AV$51&lt;$T148)),AND(NOT(OR($V148="",$X148="",)),AND(AV$51&gt;=$V148,AV$51&lt;$X148)),AND(NOT(OR($Z148="",$AB148="")),AND(AV$51&gt;=$Z148,AV$51&lt;$AB148))),"",AND(AV$51&gt;=$L148,AV$51&lt;=$O148),"○",TRUE,"")</f>
        <v/>
      </c>
      <c r="AW148" s="349" t="str" cm="1">
        <f t="array" ref="AW148">_xlfn.IFS(OR(AND(NOT(OR($R148="",$T148="")),AND(AW$51&gt;=$R148,AW$51&lt;$T148)),AND(NOT(OR($V148="",$X148="",)),AND(AW$51&gt;=$V148,AW$51&lt;$X148)),AND(NOT(OR($Z148="",$AB148="")),AND(AW$51&gt;=$Z148,AW$51&lt;$AB148))),"",AND(AW$51&gt;=$L148,AW$51&lt;=$O148),"○",TRUE,"")</f>
        <v/>
      </c>
      <c r="AX148" s="349" t="str" cm="1">
        <f t="array" ref="AX148">_xlfn.IFS(OR(AND(NOT(OR($R148="",$T148="")),AND(AX$51&gt;=$R148,AX$51&lt;$T148)),AND(NOT(OR($V148="",$X148="",)),AND(AX$51&gt;=$V148,AX$51&lt;$X148)),AND(NOT(OR($Z148="",$AB148="")),AND(AX$51&gt;=$Z148,AX$51&lt;$AB148))),"",AND(AX$51&gt;=$L148,AX$51&lt;=$O148),"○",TRUE,"")</f>
        <v/>
      </c>
      <c r="AY148" s="349" t="str" cm="1">
        <f t="array" ref="AY148">_xlfn.IFS(OR(AND(NOT(OR($R148="",$T148="")),AND(AY$51&gt;=$R148,AY$51&lt;$T148)),AND(NOT(OR($V148="",$X148="",)),AND(AY$51&gt;=$V148,AY$51&lt;$X148)),AND(NOT(OR($Z148="",$AB148="")),AND(AY$51&gt;=$Z148,AY$51&lt;$AB148))),"",AND(AY$51&gt;=$L148,AY$51&lt;=$O148),"○",TRUE,"")</f>
        <v/>
      </c>
      <c r="AZ148" s="349" t="str" cm="1">
        <f t="array" ref="AZ148">_xlfn.IFS(OR(AND(NOT(OR($R148="",$T148="")),AND(AZ$51&gt;=$R148,AZ$51&lt;$T148)),AND(NOT(OR($V148="",$X148="",)),AND(AZ$51&gt;=$V148,AZ$51&lt;$X148)),AND(NOT(OR($Z148="",$AB148="")),AND(AZ$51&gt;=$Z148,AZ$51&lt;$AB148))),"",AND(AZ$51&gt;=$L148,AZ$51&lt;=$O148),"○",TRUE,"")</f>
        <v/>
      </c>
      <c r="BA148" s="349" t="str" cm="1">
        <f t="array" ref="BA148">_xlfn.IFS(OR(AND(NOT(OR($R148="",$T148="")),AND(BA$51&gt;=$R148,BA$51&lt;$T148)),AND(NOT(OR($V148="",$X148="",)),AND(BA$51&gt;=$V148,BA$51&lt;$X148)),AND(NOT(OR($Z148="",$AB148="")),AND(BA$51&gt;=$Z148,BA$51&lt;$AB148))),"",AND(BA$51&gt;=$L148,BA$51&lt;=$O148),"○",TRUE,"")</f>
        <v/>
      </c>
      <c r="BB148" s="349" t="str" cm="1">
        <f t="array" ref="BB148">_xlfn.IFS(OR(AND(NOT(OR($R148="",$T148="")),AND(BB$51&gt;=$R148,BB$51&lt;$T148)),AND(NOT(OR($V148="",$X148="",)),AND(BB$51&gt;=$V148,BB$51&lt;$X148)),AND(NOT(OR($Z148="",$AB148="")),AND(BB$51&gt;=$Z148,BB$51&lt;$AB148))),"",AND(BB$51&gt;=$L148,BB$51&lt;=$O148),"○",TRUE,"")</f>
        <v/>
      </c>
      <c r="BC148" s="349" t="str" cm="1">
        <f t="array" ref="BC148">_xlfn.IFS(OR(AND(NOT(OR($R148="",$T148="")),AND(BC$51&gt;=$R148,BC$51&lt;$T148)),AND(NOT(OR($V148="",$X148="",)),AND(BC$51&gt;=$V148,BC$51&lt;$X148)),AND(NOT(OR($Z148="",$AB148="")),AND(BC$51&gt;=$Z148,BC$51&lt;$AB148))),"",AND(BC$51&gt;=$L148,BC$51&lt;=$O148),"○",TRUE,"")</f>
        <v/>
      </c>
      <c r="BF148" s="342" t="s">
        <v>732</v>
      </c>
    </row>
    <row r="149" spans="1:58" x14ac:dyDescent="0.3">
      <c r="A149" s="417">
        <v>2</v>
      </c>
      <c r="B149" s="900"/>
      <c r="C149" s="901"/>
      <c r="D149" s="902"/>
      <c r="E149" s="900"/>
      <c r="F149" s="901"/>
      <c r="G149" s="901"/>
      <c r="H149" s="902"/>
      <c r="I149" s="901"/>
      <c r="J149" s="901"/>
      <c r="K149" s="901"/>
      <c r="L149" s="897"/>
      <c r="M149" s="897"/>
      <c r="N149" s="897"/>
      <c r="O149" s="897"/>
      <c r="P149" s="897"/>
      <c r="Q149" s="897"/>
      <c r="R149" s="897"/>
      <c r="S149" s="897"/>
      <c r="T149" s="897"/>
      <c r="U149" s="897"/>
      <c r="V149" s="897"/>
      <c r="W149" s="897"/>
      <c r="X149" s="897"/>
      <c r="Y149" s="897"/>
      <c r="Z149" s="897"/>
      <c r="AA149" s="897"/>
      <c r="AB149" s="898"/>
      <c r="AC149" s="899"/>
      <c r="AD149" s="350" t="str">
        <f t="shared" ref="AD149:AD157" si="172">IF(B149=0,"",B149)</f>
        <v/>
      </c>
      <c r="AE149" s="349" t="str" cm="1">
        <f t="array" ref="AE149">_xlfn.IFS(OR(AND(NOT(OR($R149="",$T149="")),AND(AE$51&gt;=$R149,AE$51&lt;$T149)),AND(NOT(OR($V149="",$X149="",)),AND(AE$51&gt;=$V149,AE$51&lt;$X149)),AND(NOT(OR($Z149="",$AB149="")),AND(AE$51&gt;=$Z149,AE$51&lt;$AB149))),"",AND(AE$51&gt;=$L149,AE$51&lt;=$O149),"○",TRUE,"")</f>
        <v/>
      </c>
      <c r="AF149" s="349" t="str" cm="1">
        <f t="array" ref="AF149">_xlfn.IFS(OR(AND(NOT(OR($R149="",$T149="")),AND(AF$51&gt;=$R149,AF$51&lt;$T149)),AND(NOT(OR($V149="",$X149="",)),AND(AF$51&gt;=$V149,AF$51&lt;$X149)),AND(NOT(OR($Z149="",$AB149="")),AND(AF$51&gt;=$Z149,AF$51&lt;$AB149))),"",AND(AF$51&gt;=$L149,AF$51&lt;=$O149),"○",TRUE,"")</f>
        <v/>
      </c>
      <c r="AG149" s="349" t="str" cm="1">
        <f t="array" ref="AG149">_xlfn.IFS(OR(AND(NOT(OR($R149="",$T149="")),AND(AG$51&gt;=$R149,AG$51&lt;$T149)),AND(NOT(OR($V149="",$X149="",)),AND(AG$51&gt;=$V149,AG$51&lt;$X149)),AND(NOT(OR($Z149="",$AB149="")),AND(AG$51&gt;=$Z149,AG$51&lt;$AB149))),"",AND(AG$51&gt;=$L149,AG$51&lt;=$O149),"○",TRUE,"")</f>
        <v/>
      </c>
      <c r="AH149" s="349" t="str" cm="1">
        <f t="array" ref="AH149">_xlfn.IFS(OR(AND(NOT(OR($R149="",$T149="")),AND(AH$51&gt;=$R149,AH$51&lt;$T149)),AND(NOT(OR($V149="",$X149="",)),AND(AH$51&gt;=$V149,AH$51&lt;$X149)),AND(NOT(OR($Z149="",$AB149="")),AND(AH$51&gt;=$Z149,AH$51&lt;$AB149))),"",AND(AH$51&gt;=$L149,AH$51&lt;=$O149),"○",TRUE,"")</f>
        <v/>
      </c>
      <c r="AI149" s="349" t="str" cm="1">
        <f t="array" ref="AI149">_xlfn.IFS(OR(AND(NOT(OR($R149="",$T149="")),AND(AI$51&gt;=$R149,AI$51&lt;$T149)),AND(NOT(OR($V149="",$X149="",)),AND(AI$51&gt;=$V149,AI$51&lt;$X149)),AND(NOT(OR($Z149="",$AB149="")),AND(AI$51&gt;=$Z149,AI$51&lt;$AB149))),"",AND(AI$51&gt;=$L149,AI$51&lt;=$O149),"○",TRUE,"")</f>
        <v/>
      </c>
      <c r="AJ149" s="349" t="str" cm="1">
        <f t="array" ref="AJ149">_xlfn.IFS(OR(AND(NOT(OR($R149="",$T149="")),AND(AJ$51&gt;=$R149,AJ$51&lt;$T149)),AND(NOT(OR($V149="",$X149="",)),AND(AJ$51&gt;=$V149,AJ$51&lt;$X149)),AND(NOT(OR($Z149="",$AB149="")),AND(AJ$51&gt;=$Z149,AJ$51&lt;$AB149))),"",AND(AJ$51&gt;=$L149,AJ$51&lt;=$O149),"○",TRUE,"")</f>
        <v/>
      </c>
      <c r="AK149" s="349" t="str" cm="1">
        <f t="array" ref="AK149">_xlfn.IFS(OR(AND(NOT(OR($R149="",$T149="")),AND(AK$51&gt;=$R149,AK$51&lt;$T149)),AND(NOT(OR($V149="",$X149="",)),AND(AK$51&gt;=$V149,AK$51&lt;$X149)),AND(NOT(OR($Z149="",$AB149="")),AND(AK$51&gt;=$Z149,AK$51&lt;$AB149))),"",AND(AK$51&gt;=$L149,AK$51&lt;=$O149),"○",TRUE,"")</f>
        <v/>
      </c>
      <c r="AL149" s="349" t="str" cm="1">
        <f t="array" ref="AL149">_xlfn.IFS(OR(AND(NOT(OR($R149="",$T149="")),AND(AL$51&gt;=$R149,AL$51&lt;$T149)),AND(NOT(OR($V149="",$X149="",)),AND(AL$51&gt;=$V149,AL$51&lt;$X149)),AND(NOT(OR($Z149="",$AB149="")),AND(AL$51&gt;=$Z149,AL$51&lt;$AB149))),"",AND(AL$51&gt;=$L149,AL$51&lt;=$O149),"○",TRUE,"")</f>
        <v/>
      </c>
      <c r="AM149" s="349" t="str" cm="1">
        <f t="array" ref="AM149">_xlfn.IFS(OR(AND(NOT(OR($R149="",$T149="")),AND(AM$51&gt;=$R149,AM$51&lt;$T149)),AND(NOT(OR($V149="",$X149="",)),AND(AM$51&gt;=$V149,AM$51&lt;$X149)),AND(NOT(OR($Z149="",$AB149="")),AND(AM$51&gt;=$Z149,AM$51&lt;$AB149))),"",AND(AM$51&gt;=$L149,AM$51&lt;=$O149),"○",TRUE,"")</f>
        <v/>
      </c>
      <c r="AN149" s="349" t="str" cm="1">
        <f t="array" ref="AN149">_xlfn.IFS(OR(AND(NOT(OR($R149="",$T149="")),AND(AN$51&gt;=$R149,AN$51&lt;$T149)),AND(NOT(OR($V149="",$X149="",)),AND(AN$51&gt;=$V149,AN$51&lt;$X149)),AND(NOT(OR($Z149="",$AB149="")),AND(AN$51&gt;=$Z149,AN$51&lt;$AB149))),"",AND(AN$51&gt;=$L149,AN$51&lt;=$O149),"○",TRUE,"")</f>
        <v/>
      </c>
      <c r="AO149" s="349" t="str" cm="1">
        <f t="array" ref="AO149">_xlfn.IFS(OR(AND(NOT(OR($R149="",$T149="")),AND(AO$51&gt;=$R149,AO$51&lt;$T149)),AND(NOT(OR($V149="",$X149="",)),AND(AO$51&gt;=$V149,AO$51&lt;$X149)),AND(NOT(OR($Z149="",$AB149="")),AND(AO$51&gt;=$Z149,AO$51&lt;$AB149))),"",AND(AO$51&gt;=$L149,AO$51&lt;=$O149),"○",TRUE,"")</f>
        <v/>
      </c>
      <c r="AP149" s="349" t="str" cm="1">
        <f t="array" ref="AP149">_xlfn.IFS(OR(AND(NOT(OR($R149="",$T149="")),AND(AP$51&gt;=$R149,AP$51&lt;$T149)),AND(NOT(OR($V149="",$X149="",)),AND(AP$51&gt;=$V149,AP$51&lt;$X149)),AND(NOT(OR($Z149="",$AB149="")),AND(AP$51&gt;=$Z149,AP$51&lt;$AB149))),"",AND(AP$51&gt;=$L149,AP$51&lt;=$O149),"○",TRUE,"")</f>
        <v/>
      </c>
      <c r="AQ149" s="349" t="str" cm="1">
        <f t="array" ref="AQ149">_xlfn.IFS(OR(AND(NOT(OR($R149="",$T149="")),AND(AQ$51&gt;=$R149,AQ$51&lt;$T149)),AND(NOT(OR($V149="",$X149="",)),AND(AQ$51&gt;=$V149,AQ$51&lt;$X149)),AND(NOT(OR($Z149="",$AB149="")),AND(AQ$51&gt;=$Z149,AQ$51&lt;$AB149))),"",AND(AQ$51&gt;=$L149,AQ$51&lt;=$O149),"○",TRUE,"")</f>
        <v/>
      </c>
      <c r="AR149" s="349" t="str" cm="1">
        <f t="array" ref="AR149">_xlfn.IFS(OR(AND(NOT(OR($R149="",$T149="")),AND(AR$51&gt;=$R149,AR$51&lt;$T149)),AND(NOT(OR($V149="",$X149="",)),AND(AR$51&gt;=$V149,AR$51&lt;$X149)),AND(NOT(OR($Z149="",$AB149="")),AND(AR$51&gt;=$Z149,AR$51&lt;$AB149))),"",AND(AR$51&gt;=$L149,AR$51&lt;=$O149),"○",TRUE,"")</f>
        <v/>
      </c>
      <c r="AS149" s="349" t="str" cm="1">
        <f t="array" ref="AS149">_xlfn.IFS(OR(AND(NOT(OR($R149="",$T149="")),AND(AS$51&gt;=$R149,AS$51&lt;$T149)),AND(NOT(OR($V149="",$X149="",)),AND(AS$51&gt;=$V149,AS$51&lt;$X149)),AND(NOT(OR($Z149="",$AB149="")),AND(AS$51&gt;=$Z149,AS$51&lt;$AB149))),"",AND(AS$51&gt;=$L149,AS$51&lt;=$O149),"○",TRUE,"")</f>
        <v/>
      </c>
      <c r="AT149" s="349" t="str" cm="1">
        <f t="array" ref="AT149">_xlfn.IFS(OR(AND(NOT(OR($R149="",$T149="")),AND(AT$51&gt;=$R149,AT$51&lt;$T149)),AND(NOT(OR($V149="",$X149="",)),AND(AT$51&gt;=$V149,AT$51&lt;$X149)),AND(NOT(OR($Z149="",$AB149="")),AND(AT$51&gt;=$Z149,AT$51&lt;$AB149))),"",AND(AT$51&gt;=$L149,AT$51&lt;=$O149),"○",TRUE,"")</f>
        <v/>
      </c>
      <c r="AU149" s="349" t="str" cm="1">
        <f t="array" ref="AU149">_xlfn.IFS(OR(AND(NOT(OR($R149="",$T149="")),AND(AU$51&gt;=$R149,AU$51&lt;$T149)),AND(NOT(OR($V149="",$X149="",)),AND(AU$51&gt;=$V149,AU$51&lt;$X149)),AND(NOT(OR($Z149="",$AB149="")),AND(AU$51&gt;=$Z149,AU$51&lt;$AB149))),"",AND(AU$51&gt;=$L149,AU$51&lt;=$O149),"○",TRUE,"")</f>
        <v/>
      </c>
      <c r="AV149" s="349" t="str" cm="1">
        <f t="array" ref="AV149">_xlfn.IFS(OR(AND(NOT(OR($R149="",$T149="")),AND(AV$51&gt;=$R149,AV$51&lt;$T149)),AND(NOT(OR($V149="",$X149="",)),AND(AV$51&gt;=$V149,AV$51&lt;$X149)),AND(NOT(OR($Z149="",$AB149="")),AND(AV$51&gt;=$Z149,AV$51&lt;$AB149))),"",AND(AV$51&gt;=$L149,AV$51&lt;=$O149),"○",TRUE,"")</f>
        <v/>
      </c>
      <c r="AW149" s="349" t="str" cm="1">
        <f t="array" ref="AW149">_xlfn.IFS(OR(AND(NOT(OR($R149="",$T149="")),AND(AW$51&gt;=$R149,AW$51&lt;$T149)),AND(NOT(OR($V149="",$X149="",)),AND(AW$51&gt;=$V149,AW$51&lt;$X149)),AND(NOT(OR($Z149="",$AB149="")),AND(AW$51&gt;=$Z149,AW$51&lt;$AB149))),"",AND(AW$51&gt;=$L149,AW$51&lt;=$O149),"○",TRUE,"")</f>
        <v/>
      </c>
      <c r="AX149" s="349" t="str" cm="1">
        <f t="array" ref="AX149">_xlfn.IFS(OR(AND(NOT(OR($R149="",$T149="")),AND(AX$51&gt;=$R149,AX$51&lt;$T149)),AND(NOT(OR($V149="",$X149="",)),AND(AX$51&gt;=$V149,AX$51&lt;$X149)),AND(NOT(OR($Z149="",$AB149="")),AND(AX$51&gt;=$Z149,AX$51&lt;$AB149))),"",AND(AX$51&gt;=$L149,AX$51&lt;=$O149),"○",TRUE,"")</f>
        <v/>
      </c>
      <c r="AY149" s="349" t="str" cm="1">
        <f t="array" ref="AY149">_xlfn.IFS(OR(AND(NOT(OR($R149="",$T149="")),AND(AY$51&gt;=$R149,AY$51&lt;$T149)),AND(NOT(OR($V149="",$X149="",)),AND(AY$51&gt;=$V149,AY$51&lt;$X149)),AND(NOT(OR($Z149="",$AB149="")),AND(AY$51&gt;=$Z149,AY$51&lt;$AB149))),"",AND(AY$51&gt;=$L149,AY$51&lt;=$O149),"○",TRUE,"")</f>
        <v/>
      </c>
      <c r="AZ149" s="349" t="str" cm="1">
        <f t="array" ref="AZ149">_xlfn.IFS(OR(AND(NOT(OR($R149="",$T149="")),AND(AZ$51&gt;=$R149,AZ$51&lt;$T149)),AND(NOT(OR($V149="",$X149="",)),AND(AZ$51&gt;=$V149,AZ$51&lt;$X149)),AND(NOT(OR($Z149="",$AB149="")),AND(AZ$51&gt;=$Z149,AZ$51&lt;$AB149))),"",AND(AZ$51&gt;=$L149,AZ$51&lt;=$O149),"○",TRUE,"")</f>
        <v/>
      </c>
      <c r="BA149" s="349" t="str" cm="1">
        <f t="array" ref="BA149">_xlfn.IFS(OR(AND(NOT(OR($R149="",$T149="")),AND(BA$51&gt;=$R149,BA$51&lt;$T149)),AND(NOT(OR($V149="",$X149="",)),AND(BA$51&gt;=$V149,BA$51&lt;$X149)),AND(NOT(OR($Z149="",$AB149="")),AND(BA$51&gt;=$Z149,BA$51&lt;$AB149))),"",AND(BA$51&gt;=$L149,BA$51&lt;=$O149),"○",TRUE,"")</f>
        <v/>
      </c>
      <c r="BB149" s="349" t="str" cm="1">
        <f t="array" ref="BB149">_xlfn.IFS(OR(AND(NOT(OR($R149="",$T149="")),AND(BB$51&gt;=$R149,BB$51&lt;$T149)),AND(NOT(OR($V149="",$X149="",)),AND(BB$51&gt;=$V149,BB$51&lt;$X149)),AND(NOT(OR($Z149="",$AB149="")),AND(BB$51&gt;=$Z149,BB$51&lt;$AB149))),"",AND(BB$51&gt;=$L149,BB$51&lt;=$O149),"○",TRUE,"")</f>
        <v/>
      </c>
      <c r="BC149" s="349" t="str" cm="1">
        <f t="array" ref="BC149">_xlfn.IFS(OR(AND(NOT(OR($R149="",$T149="")),AND(BC$51&gt;=$R149,BC$51&lt;$T149)),AND(NOT(OR($V149="",$X149="",)),AND(BC$51&gt;=$V149,BC$51&lt;$X149)),AND(NOT(OR($Z149="",$AB149="")),AND(BC$51&gt;=$Z149,BC$51&lt;$AB149))),"",AND(BC$51&gt;=$L149,BC$51&lt;=$O149),"○",TRUE,"")</f>
        <v/>
      </c>
      <c r="BF149" s="342" t="s">
        <v>733</v>
      </c>
    </row>
    <row r="150" spans="1:58" x14ac:dyDescent="0.3">
      <c r="A150" s="417">
        <v>3</v>
      </c>
      <c r="B150" s="900"/>
      <c r="C150" s="901"/>
      <c r="D150" s="902"/>
      <c r="E150" s="900"/>
      <c r="F150" s="901"/>
      <c r="G150" s="901"/>
      <c r="H150" s="902"/>
      <c r="I150" s="901"/>
      <c r="J150" s="901"/>
      <c r="K150" s="901"/>
      <c r="L150" s="897"/>
      <c r="M150" s="897"/>
      <c r="N150" s="897"/>
      <c r="O150" s="897"/>
      <c r="P150" s="897"/>
      <c r="Q150" s="897"/>
      <c r="R150" s="897"/>
      <c r="S150" s="897"/>
      <c r="T150" s="897"/>
      <c r="U150" s="897"/>
      <c r="V150" s="897"/>
      <c r="W150" s="897"/>
      <c r="X150" s="897"/>
      <c r="Y150" s="897"/>
      <c r="Z150" s="897"/>
      <c r="AA150" s="897"/>
      <c r="AB150" s="898"/>
      <c r="AC150" s="899"/>
      <c r="AD150" s="350" t="str">
        <f t="shared" si="172"/>
        <v/>
      </c>
      <c r="AE150" s="349" t="str" cm="1">
        <f t="array" ref="AE150">_xlfn.IFS(OR(AND(NOT(OR($R150="",$T150="")),AND(AE$51&gt;=$R150,AE$51&lt;$T150)),AND(NOT(OR($V150="",$X150="",)),AND(AE$51&gt;=$V150,AE$51&lt;$X150)),AND(NOT(OR($Z150="",$AB150="")),AND(AE$51&gt;=$Z150,AE$51&lt;$AB150))),"",AND(AE$51&gt;=$L150,AE$51&lt;=$O150),"○",TRUE,"")</f>
        <v/>
      </c>
      <c r="AF150" s="349" t="str" cm="1">
        <f t="array" ref="AF150">_xlfn.IFS(OR(AND(NOT(OR($R150="",$T150="")),AND(AF$51&gt;=$R150,AF$51&lt;$T150)),AND(NOT(OR($V150="",$X150="",)),AND(AF$51&gt;=$V150,AF$51&lt;$X150)),AND(NOT(OR($Z150="",$AB150="")),AND(AF$51&gt;=$Z150,AF$51&lt;$AB150))),"",AND(AF$51&gt;=$L150,AF$51&lt;=$O150),"○",TRUE,"")</f>
        <v/>
      </c>
      <c r="AG150" s="349" t="str" cm="1">
        <f t="array" ref="AG150">_xlfn.IFS(OR(AND(NOT(OR($R150="",$T150="")),AND(AG$51&gt;=$R150,AG$51&lt;$T150)),AND(NOT(OR($V150="",$X150="",)),AND(AG$51&gt;=$V150,AG$51&lt;$X150)),AND(NOT(OR($Z150="",$AB150="")),AND(AG$51&gt;=$Z150,AG$51&lt;$AB150))),"",AND(AG$51&gt;=$L150,AG$51&lt;=$O150),"○",TRUE,"")</f>
        <v/>
      </c>
      <c r="AH150" s="349" t="str" cm="1">
        <f t="array" ref="AH150">_xlfn.IFS(OR(AND(NOT(OR($R150="",$T150="")),AND(AH$51&gt;=$R150,AH$51&lt;$T150)),AND(NOT(OR($V150="",$X150="",)),AND(AH$51&gt;=$V150,AH$51&lt;$X150)),AND(NOT(OR($Z150="",$AB150="")),AND(AH$51&gt;=$Z150,AH$51&lt;$AB150))),"",AND(AH$51&gt;=$L150,AH$51&lt;=$O150),"○",TRUE,"")</f>
        <v/>
      </c>
      <c r="AI150" s="349" t="str" cm="1">
        <f t="array" ref="AI150">_xlfn.IFS(OR(AND(NOT(OR($R150="",$T150="")),AND(AI$51&gt;=$R150,AI$51&lt;$T150)),AND(NOT(OR($V150="",$X150="",)),AND(AI$51&gt;=$V150,AI$51&lt;$X150)),AND(NOT(OR($Z150="",$AB150="")),AND(AI$51&gt;=$Z150,AI$51&lt;$AB150))),"",AND(AI$51&gt;=$L150,AI$51&lt;=$O150),"○",TRUE,"")</f>
        <v/>
      </c>
      <c r="AJ150" s="349" t="str" cm="1">
        <f t="array" ref="AJ150">_xlfn.IFS(OR(AND(NOT(OR($R150="",$T150="")),AND(AJ$51&gt;=$R150,AJ$51&lt;$T150)),AND(NOT(OR($V150="",$X150="",)),AND(AJ$51&gt;=$V150,AJ$51&lt;$X150)),AND(NOT(OR($Z150="",$AB150="")),AND(AJ$51&gt;=$Z150,AJ$51&lt;$AB150))),"",AND(AJ$51&gt;=$L150,AJ$51&lt;=$O150),"○",TRUE,"")</f>
        <v/>
      </c>
      <c r="AK150" s="349" t="str" cm="1">
        <f t="array" ref="AK150">_xlfn.IFS(OR(AND(NOT(OR($R150="",$T150="")),AND(AK$51&gt;=$R150,AK$51&lt;$T150)),AND(NOT(OR($V150="",$X150="",)),AND(AK$51&gt;=$V150,AK$51&lt;$X150)),AND(NOT(OR($Z150="",$AB150="")),AND(AK$51&gt;=$Z150,AK$51&lt;$AB150))),"",AND(AK$51&gt;=$L150,AK$51&lt;=$O150),"○",TRUE,"")</f>
        <v/>
      </c>
      <c r="AL150" s="349" t="str" cm="1">
        <f t="array" ref="AL150">_xlfn.IFS(OR(AND(NOT(OR($R150="",$T150="")),AND(AL$51&gt;=$R150,AL$51&lt;$T150)),AND(NOT(OR($V150="",$X150="",)),AND(AL$51&gt;=$V150,AL$51&lt;$X150)),AND(NOT(OR($Z150="",$AB150="")),AND(AL$51&gt;=$Z150,AL$51&lt;$AB150))),"",AND(AL$51&gt;=$L150,AL$51&lt;=$O150),"○",TRUE,"")</f>
        <v/>
      </c>
      <c r="AM150" s="349" t="str" cm="1">
        <f t="array" ref="AM150">_xlfn.IFS(OR(AND(NOT(OR($R150="",$T150="")),AND(AM$51&gt;=$R150,AM$51&lt;$T150)),AND(NOT(OR($V150="",$X150="",)),AND(AM$51&gt;=$V150,AM$51&lt;$X150)),AND(NOT(OR($Z150="",$AB150="")),AND(AM$51&gt;=$Z150,AM$51&lt;$AB150))),"",AND(AM$51&gt;=$L150,AM$51&lt;=$O150),"○",TRUE,"")</f>
        <v/>
      </c>
      <c r="AN150" s="349" t="str" cm="1">
        <f t="array" ref="AN150">_xlfn.IFS(OR(AND(NOT(OR($R150="",$T150="")),AND(AN$51&gt;=$R150,AN$51&lt;$T150)),AND(NOT(OR($V150="",$X150="",)),AND(AN$51&gt;=$V150,AN$51&lt;$X150)),AND(NOT(OR($Z150="",$AB150="")),AND(AN$51&gt;=$Z150,AN$51&lt;$AB150))),"",AND(AN$51&gt;=$L150,AN$51&lt;=$O150),"○",TRUE,"")</f>
        <v/>
      </c>
      <c r="AO150" s="349" t="str" cm="1">
        <f t="array" ref="AO150">_xlfn.IFS(OR(AND(NOT(OR($R150="",$T150="")),AND(AO$51&gt;=$R150,AO$51&lt;$T150)),AND(NOT(OR($V150="",$X150="",)),AND(AO$51&gt;=$V150,AO$51&lt;$X150)),AND(NOT(OR($Z150="",$AB150="")),AND(AO$51&gt;=$Z150,AO$51&lt;$AB150))),"",AND(AO$51&gt;=$L150,AO$51&lt;=$O150),"○",TRUE,"")</f>
        <v/>
      </c>
      <c r="AP150" s="349" t="str" cm="1">
        <f t="array" ref="AP150">_xlfn.IFS(OR(AND(NOT(OR($R150="",$T150="")),AND(AP$51&gt;=$R150,AP$51&lt;$T150)),AND(NOT(OR($V150="",$X150="",)),AND(AP$51&gt;=$V150,AP$51&lt;$X150)),AND(NOT(OR($Z150="",$AB150="")),AND(AP$51&gt;=$Z150,AP$51&lt;$AB150))),"",AND(AP$51&gt;=$L150,AP$51&lt;=$O150),"○",TRUE,"")</f>
        <v/>
      </c>
      <c r="AQ150" s="349" t="str" cm="1">
        <f t="array" ref="AQ150">_xlfn.IFS(OR(AND(NOT(OR($R150="",$T150="")),AND(AQ$51&gt;=$R150,AQ$51&lt;$T150)),AND(NOT(OR($V150="",$X150="",)),AND(AQ$51&gt;=$V150,AQ$51&lt;$X150)),AND(NOT(OR($Z150="",$AB150="")),AND(AQ$51&gt;=$Z150,AQ$51&lt;$AB150))),"",AND(AQ$51&gt;=$L150,AQ$51&lt;=$O150),"○",TRUE,"")</f>
        <v/>
      </c>
      <c r="AR150" s="349" t="str" cm="1">
        <f t="array" ref="AR150">_xlfn.IFS(OR(AND(NOT(OR($R150="",$T150="")),AND(AR$51&gt;=$R150,AR$51&lt;$T150)),AND(NOT(OR($V150="",$X150="",)),AND(AR$51&gt;=$V150,AR$51&lt;$X150)),AND(NOT(OR($Z150="",$AB150="")),AND(AR$51&gt;=$Z150,AR$51&lt;$AB150))),"",AND(AR$51&gt;=$L150,AR$51&lt;=$O150),"○",TRUE,"")</f>
        <v/>
      </c>
      <c r="AS150" s="349" t="str" cm="1">
        <f t="array" ref="AS150">_xlfn.IFS(OR(AND(NOT(OR($R150="",$T150="")),AND(AS$51&gt;=$R150,AS$51&lt;$T150)),AND(NOT(OR($V150="",$X150="",)),AND(AS$51&gt;=$V150,AS$51&lt;$X150)),AND(NOT(OR($Z150="",$AB150="")),AND(AS$51&gt;=$Z150,AS$51&lt;$AB150))),"",AND(AS$51&gt;=$L150,AS$51&lt;=$O150),"○",TRUE,"")</f>
        <v/>
      </c>
      <c r="AT150" s="349" t="str" cm="1">
        <f t="array" ref="AT150">_xlfn.IFS(OR(AND(NOT(OR($R150="",$T150="")),AND(AT$51&gt;=$R150,AT$51&lt;$T150)),AND(NOT(OR($V150="",$X150="",)),AND(AT$51&gt;=$V150,AT$51&lt;$X150)),AND(NOT(OR($Z150="",$AB150="")),AND(AT$51&gt;=$Z150,AT$51&lt;$AB150))),"",AND(AT$51&gt;=$L150,AT$51&lt;=$O150),"○",TRUE,"")</f>
        <v/>
      </c>
      <c r="AU150" s="349" t="str" cm="1">
        <f t="array" ref="AU150">_xlfn.IFS(OR(AND(NOT(OR($R150="",$T150="")),AND(AU$51&gt;=$R150,AU$51&lt;$T150)),AND(NOT(OR($V150="",$X150="",)),AND(AU$51&gt;=$V150,AU$51&lt;$X150)),AND(NOT(OR($Z150="",$AB150="")),AND(AU$51&gt;=$Z150,AU$51&lt;$AB150))),"",AND(AU$51&gt;=$L150,AU$51&lt;=$O150),"○",TRUE,"")</f>
        <v/>
      </c>
      <c r="AV150" s="349" t="str" cm="1">
        <f t="array" ref="AV150">_xlfn.IFS(OR(AND(NOT(OR($R150="",$T150="")),AND(AV$51&gt;=$R150,AV$51&lt;$T150)),AND(NOT(OR($V150="",$X150="",)),AND(AV$51&gt;=$V150,AV$51&lt;$X150)),AND(NOT(OR($Z150="",$AB150="")),AND(AV$51&gt;=$Z150,AV$51&lt;$AB150))),"",AND(AV$51&gt;=$L150,AV$51&lt;=$O150),"○",TRUE,"")</f>
        <v/>
      </c>
      <c r="AW150" s="349" t="str" cm="1">
        <f t="array" ref="AW150">_xlfn.IFS(OR(AND(NOT(OR($R150="",$T150="")),AND(AW$51&gt;=$R150,AW$51&lt;$T150)),AND(NOT(OR($V150="",$X150="",)),AND(AW$51&gt;=$V150,AW$51&lt;$X150)),AND(NOT(OR($Z150="",$AB150="")),AND(AW$51&gt;=$Z150,AW$51&lt;$AB150))),"",AND(AW$51&gt;=$L150,AW$51&lt;=$O150),"○",TRUE,"")</f>
        <v/>
      </c>
      <c r="AX150" s="349" t="str" cm="1">
        <f t="array" ref="AX150">_xlfn.IFS(OR(AND(NOT(OR($R150="",$T150="")),AND(AX$51&gt;=$R150,AX$51&lt;$T150)),AND(NOT(OR($V150="",$X150="",)),AND(AX$51&gt;=$V150,AX$51&lt;$X150)),AND(NOT(OR($Z150="",$AB150="")),AND(AX$51&gt;=$Z150,AX$51&lt;$AB150))),"",AND(AX$51&gt;=$L150,AX$51&lt;=$O150),"○",TRUE,"")</f>
        <v/>
      </c>
      <c r="AY150" s="349" t="str" cm="1">
        <f t="array" ref="AY150">_xlfn.IFS(OR(AND(NOT(OR($R150="",$T150="")),AND(AY$51&gt;=$R150,AY$51&lt;$T150)),AND(NOT(OR($V150="",$X150="",)),AND(AY$51&gt;=$V150,AY$51&lt;$X150)),AND(NOT(OR($Z150="",$AB150="")),AND(AY$51&gt;=$Z150,AY$51&lt;$AB150))),"",AND(AY$51&gt;=$L150,AY$51&lt;=$O150),"○",TRUE,"")</f>
        <v/>
      </c>
      <c r="AZ150" s="349" t="str" cm="1">
        <f t="array" ref="AZ150">_xlfn.IFS(OR(AND(NOT(OR($R150="",$T150="")),AND(AZ$51&gt;=$R150,AZ$51&lt;$T150)),AND(NOT(OR($V150="",$X150="",)),AND(AZ$51&gt;=$V150,AZ$51&lt;$X150)),AND(NOT(OR($Z150="",$AB150="")),AND(AZ$51&gt;=$Z150,AZ$51&lt;$AB150))),"",AND(AZ$51&gt;=$L150,AZ$51&lt;=$O150),"○",TRUE,"")</f>
        <v/>
      </c>
      <c r="BA150" s="349" t="str" cm="1">
        <f t="array" ref="BA150">_xlfn.IFS(OR(AND(NOT(OR($R150="",$T150="")),AND(BA$51&gt;=$R150,BA$51&lt;$T150)),AND(NOT(OR($V150="",$X150="",)),AND(BA$51&gt;=$V150,BA$51&lt;$X150)),AND(NOT(OR($Z150="",$AB150="")),AND(BA$51&gt;=$Z150,BA$51&lt;$AB150))),"",AND(BA$51&gt;=$L150,BA$51&lt;=$O150),"○",TRUE,"")</f>
        <v/>
      </c>
      <c r="BB150" s="349" t="str" cm="1">
        <f t="array" ref="BB150">_xlfn.IFS(OR(AND(NOT(OR($R150="",$T150="")),AND(BB$51&gt;=$R150,BB$51&lt;$T150)),AND(NOT(OR($V150="",$X150="",)),AND(BB$51&gt;=$V150,BB$51&lt;$X150)),AND(NOT(OR($Z150="",$AB150="")),AND(BB$51&gt;=$Z150,BB$51&lt;$AB150))),"",AND(BB$51&gt;=$L150,BB$51&lt;=$O150),"○",TRUE,"")</f>
        <v/>
      </c>
      <c r="BC150" s="349" t="str" cm="1">
        <f t="array" ref="BC150">_xlfn.IFS(OR(AND(NOT(OR($R150="",$T150="")),AND(BC$51&gt;=$R150,BC$51&lt;$T150)),AND(NOT(OR($V150="",$X150="",)),AND(BC$51&gt;=$V150,BC$51&lt;$X150)),AND(NOT(OR($Z150="",$AB150="")),AND(BC$51&gt;=$Z150,BC$51&lt;$AB150))),"",AND(BC$51&gt;=$L150,BC$51&lt;=$O150),"○",TRUE,"")</f>
        <v/>
      </c>
      <c r="BF150" s="351" t="s">
        <v>669</v>
      </c>
    </row>
    <row r="151" spans="1:58" x14ac:dyDescent="0.3">
      <c r="A151" s="417">
        <v>4</v>
      </c>
      <c r="B151" s="900"/>
      <c r="C151" s="901"/>
      <c r="D151" s="902"/>
      <c r="E151" s="900"/>
      <c r="F151" s="901"/>
      <c r="G151" s="901"/>
      <c r="H151" s="902"/>
      <c r="I151" s="901"/>
      <c r="J151" s="901"/>
      <c r="K151" s="901"/>
      <c r="L151" s="897"/>
      <c r="M151" s="897"/>
      <c r="N151" s="897"/>
      <c r="O151" s="897"/>
      <c r="P151" s="897"/>
      <c r="Q151" s="897"/>
      <c r="R151" s="897"/>
      <c r="S151" s="897"/>
      <c r="T151" s="897"/>
      <c r="U151" s="897"/>
      <c r="V151" s="897"/>
      <c r="W151" s="897"/>
      <c r="X151" s="897"/>
      <c r="Y151" s="897"/>
      <c r="Z151" s="897"/>
      <c r="AA151" s="897"/>
      <c r="AB151" s="898"/>
      <c r="AC151" s="899"/>
      <c r="AD151" s="350" t="str">
        <f t="shared" si="172"/>
        <v/>
      </c>
      <c r="AE151" s="349" t="str" cm="1">
        <f t="array" ref="AE151">_xlfn.IFS(OR(AND(NOT(OR($R151="",$T151="")),AND(AE$51&gt;=$R151,AE$51&lt;$T151)),AND(NOT(OR($V151="",$X151="",)),AND(AE$51&gt;=$V151,AE$51&lt;$X151)),AND(NOT(OR($Z151="",$AB151="")),AND(AE$51&gt;=$Z151,AE$51&lt;$AB151))),"",AND(AE$51&gt;=$L151,AE$51&lt;=$O151),"○",TRUE,"")</f>
        <v/>
      </c>
      <c r="AF151" s="349" t="str" cm="1">
        <f t="array" ref="AF151">_xlfn.IFS(OR(AND(NOT(OR($R151="",$T151="")),AND(AF$51&gt;=$R151,AF$51&lt;$T151)),AND(NOT(OR($V151="",$X151="",)),AND(AF$51&gt;=$V151,AF$51&lt;$X151)),AND(NOT(OR($Z151="",$AB151="")),AND(AF$51&gt;=$Z151,AF$51&lt;$AB151))),"",AND(AF$51&gt;=$L151,AF$51&lt;=$O151),"○",TRUE,"")</f>
        <v/>
      </c>
      <c r="AG151" s="349" t="str" cm="1">
        <f t="array" ref="AG151">_xlfn.IFS(OR(AND(NOT(OR($R151="",$T151="")),AND(AG$51&gt;=$R151,AG$51&lt;$T151)),AND(NOT(OR($V151="",$X151="",)),AND(AG$51&gt;=$V151,AG$51&lt;$X151)),AND(NOT(OR($Z151="",$AB151="")),AND(AG$51&gt;=$Z151,AG$51&lt;$AB151))),"",AND(AG$51&gt;=$L151,AG$51&lt;=$O151),"○",TRUE,"")</f>
        <v/>
      </c>
      <c r="AH151" s="349" t="str" cm="1">
        <f t="array" ref="AH151">_xlfn.IFS(OR(AND(NOT(OR($R151="",$T151="")),AND(AH$51&gt;=$R151,AH$51&lt;$T151)),AND(NOT(OR($V151="",$X151="",)),AND(AH$51&gt;=$V151,AH$51&lt;$X151)),AND(NOT(OR($Z151="",$AB151="")),AND(AH$51&gt;=$Z151,AH$51&lt;$AB151))),"",AND(AH$51&gt;=$L151,AH$51&lt;=$O151),"○",TRUE,"")</f>
        <v/>
      </c>
      <c r="AI151" s="349" t="str" cm="1">
        <f t="array" ref="AI151">_xlfn.IFS(OR(AND(NOT(OR($R151="",$T151="")),AND(AI$51&gt;=$R151,AI$51&lt;$T151)),AND(NOT(OR($V151="",$X151="",)),AND(AI$51&gt;=$V151,AI$51&lt;$X151)),AND(NOT(OR($Z151="",$AB151="")),AND(AI$51&gt;=$Z151,AI$51&lt;$AB151))),"",AND(AI$51&gt;=$L151,AI$51&lt;=$O151),"○",TRUE,"")</f>
        <v/>
      </c>
      <c r="AJ151" s="349" t="str" cm="1">
        <f t="array" ref="AJ151">_xlfn.IFS(OR(AND(NOT(OR($R151="",$T151="")),AND(AJ$51&gt;=$R151,AJ$51&lt;$T151)),AND(NOT(OR($V151="",$X151="",)),AND(AJ$51&gt;=$V151,AJ$51&lt;$X151)),AND(NOT(OR($Z151="",$AB151="")),AND(AJ$51&gt;=$Z151,AJ$51&lt;$AB151))),"",AND(AJ$51&gt;=$L151,AJ$51&lt;=$O151),"○",TRUE,"")</f>
        <v/>
      </c>
      <c r="AK151" s="349" t="str" cm="1">
        <f t="array" ref="AK151">_xlfn.IFS(OR(AND(NOT(OR($R151="",$T151="")),AND(AK$51&gt;=$R151,AK$51&lt;$T151)),AND(NOT(OR($V151="",$X151="",)),AND(AK$51&gt;=$V151,AK$51&lt;$X151)),AND(NOT(OR($Z151="",$AB151="")),AND(AK$51&gt;=$Z151,AK$51&lt;$AB151))),"",AND(AK$51&gt;=$L151,AK$51&lt;=$O151),"○",TRUE,"")</f>
        <v/>
      </c>
      <c r="AL151" s="349" t="str" cm="1">
        <f t="array" ref="AL151">_xlfn.IFS(OR(AND(NOT(OR($R151="",$T151="")),AND(AL$51&gt;=$R151,AL$51&lt;$T151)),AND(NOT(OR($V151="",$X151="",)),AND(AL$51&gt;=$V151,AL$51&lt;$X151)),AND(NOT(OR($Z151="",$AB151="")),AND(AL$51&gt;=$Z151,AL$51&lt;$AB151))),"",AND(AL$51&gt;=$L151,AL$51&lt;=$O151),"○",TRUE,"")</f>
        <v/>
      </c>
      <c r="AM151" s="349" t="str" cm="1">
        <f t="array" ref="AM151">_xlfn.IFS(OR(AND(NOT(OR($R151="",$T151="")),AND(AM$51&gt;=$R151,AM$51&lt;$T151)),AND(NOT(OR($V151="",$X151="",)),AND(AM$51&gt;=$V151,AM$51&lt;$X151)),AND(NOT(OR($Z151="",$AB151="")),AND(AM$51&gt;=$Z151,AM$51&lt;$AB151))),"",AND(AM$51&gt;=$L151,AM$51&lt;=$O151),"○",TRUE,"")</f>
        <v/>
      </c>
      <c r="AN151" s="349" t="str" cm="1">
        <f t="array" ref="AN151">_xlfn.IFS(OR(AND(NOT(OR($R151="",$T151="")),AND(AN$51&gt;=$R151,AN$51&lt;$T151)),AND(NOT(OR($V151="",$X151="",)),AND(AN$51&gt;=$V151,AN$51&lt;$X151)),AND(NOT(OR($Z151="",$AB151="")),AND(AN$51&gt;=$Z151,AN$51&lt;$AB151))),"",AND(AN$51&gt;=$L151,AN$51&lt;=$O151),"○",TRUE,"")</f>
        <v/>
      </c>
      <c r="AO151" s="349" t="str" cm="1">
        <f t="array" ref="AO151">_xlfn.IFS(OR(AND(NOT(OR($R151="",$T151="")),AND(AO$51&gt;=$R151,AO$51&lt;$T151)),AND(NOT(OR($V151="",$X151="",)),AND(AO$51&gt;=$V151,AO$51&lt;$X151)),AND(NOT(OR($Z151="",$AB151="")),AND(AO$51&gt;=$Z151,AO$51&lt;$AB151))),"",AND(AO$51&gt;=$L151,AO$51&lt;=$O151),"○",TRUE,"")</f>
        <v/>
      </c>
      <c r="AP151" s="349" t="str" cm="1">
        <f t="array" ref="AP151">_xlfn.IFS(OR(AND(NOT(OR($R151="",$T151="")),AND(AP$51&gt;=$R151,AP$51&lt;$T151)),AND(NOT(OR($V151="",$X151="",)),AND(AP$51&gt;=$V151,AP$51&lt;$X151)),AND(NOT(OR($Z151="",$AB151="")),AND(AP$51&gt;=$Z151,AP$51&lt;$AB151))),"",AND(AP$51&gt;=$L151,AP$51&lt;=$O151),"○",TRUE,"")</f>
        <v/>
      </c>
      <c r="AQ151" s="349" t="str" cm="1">
        <f t="array" ref="AQ151">_xlfn.IFS(OR(AND(NOT(OR($R151="",$T151="")),AND(AQ$51&gt;=$R151,AQ$51&lt;$T151)),AND(NOT(OR($V151="",$X151="",)),AND(AQ$51&gt;=$V151,AQ$51&lt;$X151)),AND(NOT(OR($Z151="",$AB151="")),AND(AQ$51&gt;=$Z151,AQ$51&lt;$AB151))),"",AND(AQ$51&gt;=$L151,AQ$51&lt;=$O151),"○",TRUE,"")</f>
        <v/>
      </c>
      <c r="AR151" s="349" t="str" cm="1">
        <f t="array" ref="AR151">_xlfn.IFS(OR(AND(NOT(OR($R151="",$T151="")),AND(AR$51&gt;=$R151,AR$51&lt;$T151)),AND(NOT(OR($V151="",$X151="",)),AND(AR$51&gt;=$V151,AR$51&lt;$X151)),AND(NOT(OR($Z151="",$AB151="")),AND(AR$51&gt;=$Z151,AR$51&lt;$AB151))),"",AND(AR$51&gt;=$L151,AR$51&lt;=$O151),"○",TRUE,"")</f>
        <v/>
      </c>
      <c r="AS151" s="349" t="str" cm="1">
        <f t="array" ref="AS151">_xlfn.IFS(OR(AND(NOT(OR($R151="",$T151="")),AND(AS$51&gt;=$R151,AS$51&lt;$T151)),AND(NOT(OR($V151="",$X151="",)),AND(AS$51&gt;=$V151,AS$51&lt;$X151)),AND(NOT(OR($Z151="",$AB151="")),AND(AS$51&gt;=$Z151,AS$51&lt;$AB151))),"",AND(AS$51&gt;=$L151,AS$51&lt;=$O151),"○",TRUE,"")</f>
        <v/>
      </c>
      <c r="AT151" s="349" t="str" cm="1">
        <f t="array" ref="AT151">_xlfn.IFS(OR(AND(NOT(OR($R151="",$T151="")),AND(AT$51&gt;=$R151,AT$51&lt;$T151)),AND(NOT(OR($V151="",$X151="",)),AND(AT$51&gt;=$V151,AT$51&lt;$X151)),AND(NOT(OR($Z151="",$AB151="")),AND(AT$51&gt;=$Z151,AT$51&lt;$AB151))),"",AND(AT$51&gt;=$L151,AT$51&lt;=$O151),"○",TRUE,"")</f>
        <v/>
      </c>
      <c r="AU151" s="349" t="str" cm="1">
        <f t="array" ref="AU151">_xlfn.IFS(OR(AND(NOT(OR($R151="",$T151="")),AND(AU$51&gt;=$R151,AU$51&lt;$T151)),AND(NOT(OR($V151="",$X151="",)),AND(AU$51&gt;=$V151,AU$51&lt;$X151)),AND(NOT(OR($Z151="",$AB151="")),AND(AU$51&gt;=$Z151,AU$51&lt;$AB151))),"",AND(AU$51&gt;=$L151,AU$51&lt;=$O151),"○",TRUE,"")</f>
        <v/>
      </c>
      <c r="AV151" s="349" t="str" cm="1">
        <f t="array" ref="AV151">_xlfn.IFS(OR(AND(NOT(OR($R151="",$T151="")),AND(AV$51&gt;=$R151,AV$51&lt;$T151)),AND(NOT(OR($V151="",$X151="",)),AND(AV$51&gt;=$V151,AV$51&lt;$X151)),AND(NOT(OR($Z151="",$AB151="")),AND(AV$51&gt;=$Z151,AV$51&lt;$AB151))),"",AND(AV$51&gt;=$L151,AV$51&lt;=$O151),"○",TRUE,"")</f>
        <v/>
      </c>
      <c r="AW151" s="349" t="str" cm="1">
        <f t="array" ref="AW151">_xlfn.IFS(OR(AND(NOT(OR($R151="",$T151="")),AND(AW$51&gt;=$R151,AW$51&lt;$T151)),AND(NOT(OR($V151="",$X151="",)),AND(AW$51&gt;=$V151,AW$51&lt;$X151)),AND(NOT(OR($Z151="",$AB151="")),AND(AW$51&gt;=$Z151,AW$51&lt;$AB151))),"",AND(AW$51&gt;=$L151,AW$51&lt;=$O151),"○",TRUE,"")</f>
        <v/>
      </c>
      <c r="AX151" s="349" t="str" cm="1">
        <f t="array" ref="AX151">_xlfn.IFS(OR(AND(NOT(OR($R151="",$T151="")),AND(AX$51&gt;=$R151,AX$51&lt;$T151)),AND(NOT(OR($V151="",$X151="",)),AND(AX$51&gt;=$V151,AX$51&lt;$X151)),AND(NOT(OR($Z151="",$AB151="")),AND(AX$51&gt;=$Z151,AX$51&lt;$AB151))),"",AND(AX$51&gt;=$L151,AX$51&lt;=$O151),"○",TRUE,"")</f>
        <v/>
      </c>
      <c r="AY151" s="349" t="str" cm="1">
        <f t="array" ref="AY151">_xlfn.IFS(OR(AND(NOT(OR($R151="",$T151="")),AND(AY$51&gt;=$R151,AY$51&lt;$T151)),AND(NOT(OR($V151="",$X151="",)),AND(AY$51&gt;=$V151,AY$51&lt;$X151)),AND(NOT(OR($Z151="",$AB151="")),AND(AY$51&gt;=$Z151,AY$51&lt;$AB151))),"",AND(AY$51&gt;=$L151,AY$51&lt;=$O151),"○",TRUE,"")</f>
        <v/>
      </c>
      <c r="AZ151" s="349" t="str" cm="1">
        <f t="array" ref="AZ151">_xlfn.IFS(OR(AND(NOT(OR($R151="",$T151="")),AND(AZ$51&gt;=$R151,AZ$51&lt;$T151)),AND(NOT(OR($V151="",$X151="",)),AND(AZ$51&gt;=$V151,AZ$51&lt;$X151)),AND(NOT(OR($Z151="",$AB151="")),AND(AZ$51&gt;=$Z151,AZ$51&lt;$AB151))),"",AND(AZ$51&gt;=$L151,AZ$51&lt;=$O151),"○",TRUE,"")</f>
        <v/>
      </c>
      <c r="BA151" s="349" t="str" cm="1">
        <f t="array" ref="BA151">_xlfn.IFS(OR(AND(NOT(OR($R151="",$T151="")),AND(BA$51&gt;=$R151,BA$51&lt;$T151)),AND(NOT(OR($V151="",$X151="",)),AND(BA$51&gt;=$V151,BA$51&lt;$X151)),AND(NOT(OR($Z151="",$AB151="")),AND(BA$51&gt;=$Z151,BA$51&lt;$AB151))),"",AND(BA$51&gt;=$L151,BA$51&lt;=$O151),"○",TRUE,"")</f>
        <v/>
      </c>
      <c r="BB151" s="349" t="str" cm="1">
        <f t="array" ref="BB151">_xlfn.IFS(OR(AND(NOT(OR($R151="",$T151="")),AND(BB$51&gt;=$R151,BB$51&lt;$T151)),AND(NOT(OR($V151="",$X151="",)),AND(BB$51&gt;=$V151,BB$51&lt;$X151)),AND(NOT(OR($Z151="",$AB151="")),AND(BB$51&gt;=$Z151,BB$51&lt;$AB151))),"",AND(BB$51&gt;=$L151,BB$51&lt;=$O151),"○",TRUE,"")</f>
        <v/>
      </c>
      <c r="BC151" s="349" t="str" cm="1">
        <f t="array" ref="BC151">_xlfn.IFS(OR(AND(NOT(OR($R151="",$T151="")),AND(BC$51&gt;=$R151,BC$51&lt;$T151)),AND(NOT(OR($V151="",$X151="",)),AND(BC$51&gt;=$V151,BC$51&lt;$X151)),AND(NOT(OR($Z151="",$AB151="")),AND(BC$51&gt;=$Z151,BC$51&lt;$AB151))),"",AND(BC$51&gt;=$L151,BC$51&lt;=$O151),"○",TRUE,"")</f>
        <v/>
      </c>
      <c r="BF151" s="375" t="s">
        <v>766</v>
      </c>
    </row>
    <row r="152" spans="1:58" x14ac:dyDescent="0.3">
      <c r="A152" s="417">
        <v>5</v>
      </c>
      <c r="B152" s="900"/>
      <c r="C152" s="901"/>
      <c r="D152" s="902"/>
      <c r="E152" s="900"/>
      <c r="F152" s="901"/>
      <c r="G152" s="901"/>
      <c r="H152" s="902"/>
      <c r="I152" s="901"/>
      <c r="J152" s="901"/>
      <c r="K152" s="901"/>
      <c r="L152" s="897"/>
      <c r="M152" s="897"/>
      <c r="N152" s="897"/>
      <c r="O152" s="897"/>
      <c r="P152" s="897"/>
      <c r="Q152" s="897"/>
      <c r="R152" s="897"/>
      <c r="S152" s="897"/>
      <c r="T152" s="897"/>
      <c r="U152" s="897"/>
      <c r="V152" s="897"/>
      <c r="W152" s="897"/>
      <c r="X152" s="897"/>
      <c r="Y152" s="897"/>
      <c r="Z152" s="897"/>
      <c r="AA152" s="897"/>
      <c r="AB152" s="898"/>
      <c r="AC152" s="899"/>
      <c r="AD152" s="350" t="str">
        <f t="shared" si="172"/>
        <v/>
      </c>
      <c r="AE152" s="349" t="str" cm="1">
        <f t="array" ref="AE152">_xlfn.IFS(OR(AND(NOT(OR($R152="",$T152="")),AND(AE$51&gt;=$R152,AE$51&lt;$T152)),AND(NOT(OR($V152="",$X152="",)),AND(AE$51&gt;=$V152,AE$51&lt;$X152)),AND(NOT(OR($Z152="",$AB152="")),AND(AE$51&gt;=$Z152,AE$51&lt;$AB152))),"",AND(AE$51&gt;=$L152,AE$51&lt;=$O152),"○",TRUE,"")</f>
        <v/>
      </c>
      <c r="AF152" s="349" t="str" cm="1">
        <f t="array" ref="AF152">_xlfn.IFS(OR(AND(NOT(OR($R152="",$T152="")),AND(AF$51&gt;=$R152,AF$51&lt;$T152)),AND(NOT(OR($V152="",$X152="",)),AND(AF$51&gt;=$V152,AF$51&lt;$X152)),AND(NOT(OR($Z152="",$AB152="")),AND(AF$51&gt;=$Z152,AF$51&lt;$AB152))),"",AND(AF$51&gt;=$L152,AF$51&lt;=$O152),"○",TRUE,"")</f>
        <v/>
      </c>
      <c r="AG152" s="349" t="str" cm="1">
        <f t="array" ref="AG152">_xlfn.IFS(OR(AND(NOT(OR($R152="",$T152="")),AND(AG$51&gt;=$R152,AG$51&lt;$T152)),AND(NOT(OR($V152="",$X152="",)),AND(AG$51&gt;=$V152,AG$51&lt;$X152)),AND(NOT(OR($Z152="",$AB152="")),AND(AG$51&gt;=$Z152,AG$51&lt;$AB152))),"",AND(AG$51&gt;=$L152,AG$51&lt;=$O152),"○",TRUE,"")</f>
        <v/>
      </c>
      <c r="AH152" s="349" t="str" cm="1">
        <f t="array" ref="AH152">_xlfn.IFS(OR(AND(NOT(OR($R152="",$T152="")),AND(AH$51&gt;=$R152,AH$51&lt;$T152)),AND(NOT(OR($V152="",$X152="",)),AND(AH$51&gt;=$V152,AH$51&lt;$X152)),AND(NOT(OR($Z152="",$AB152="")),AND(AH$51&gt;=$Z152,AH$51&lt;$AB152))),"",AND(AH$51&gt;=$L152,AH$51&lt;=$O152),"○",TRUE,"")</f>
        <v/>
      </c>
      <c r="AI152" s="349" t="str" cm="1">
        <f t="array" ref="AI152">_xlfn.IFS(OR(AND(NOT(OR($R152="",$T152="")),AND(AI$51&gt;=$R152,AI$51&lt;$T152)),AND(NOT(OR($V152="",$X152="",)),AND(AI$51&gt;=$V152,AI$51&lt;$X152)),AND(NOT(OR($Z152="",$AB152="")),AND(AI$51&gt;=$Z152,AI$51&lt;$AB152))),"",AND(AI$51&gt;=$L152,AI$51&lt;=$O152),"○",TRUE,"")</f>
        <v/>
      </c>
      <c r="AJ152" s="349" t="str" cm="1">
        <f t="array" ref="AJ152">_xlfn.IFS(OR(AND(NOT(OR($R152="",$T152="")),AND(AJ$51&gt;=$R152,AJ$51&lt;$T152)),AND(NOT(OR($V152="",$X152="",)),AND(AJ$51&gt;=$V152,AJ$51&lt;$X152)),AND(NOT(OR($Z152="",$AB152="")),AND(AJ$51&gt;=$Z152,AJ$51&lt;$AB152))),"",AND(AJ$51&gt;=$L152,AJ$51&lt;=$O152),"○",TRUE,"")</f>
        <v/>
      </c>
      <c r="AK152" s="349" t="str" cm="1">
        <f t="array" ref="AK152">_xlfn.IFS(OR(AND(NOT(OR($R152="",$T152="")),AND(AK$51&gt;=$R152,AK$51&lt;$T152)),AND(NOT(OR($V152="",$X152="",)),AND(AK$51&gt;=$V152,AK$51&lt;$X152)),AND(NOT(OR($Z152="",$AB152="")),AND(AK$51&gt;=$Z152,AK$51&lt;$AB152))),"",AND(AK$51&gt;=$L152,AK$51&lt;=$O152),"○",TRUE,"")</f>
        <v/>
      </c>
      <c r="AL152" s="349" t="str" cm="1">
        <f t="array" ref="AL152">_xlfn.IFS(OR(AND(NOT(OR($R152="",$T152="")),AND(AL$51&gt;=$R152,AL$51&lt;$T152)),AND(NOT(OR($V152="",$X152="",)),AND(AL$51&gt;=$V152,AL$51&lt;$X152)),AND(NOT(OR($Z152="",$AB152="")),AND(AL$51&gt;=$Z152,AL$51&lt;$AB152))),"",AND(AL$51&gt;=$L152,AL$51&lt;=$O152),"○",TRUE,"")</f>
        <v/>
      </c>
      <c r="AM152" s="349" t="str" cm="1">
        <f t="array" ref="AM152">_xlfn.IFS(OR(AND(NOT(OR($R152="",$T152="")),AND(AM$51&gt;=$R152,AM$51&lt;$T152)),AND(NOT(OR($V152="",$X152="",)),AND(AM$51&gt;=$V152,AM$51&lt;$X152)),AND(NOT(OR($Z152="",$AB152="")),AND(AM$51&gt;=$Z152,AM$51&lt;$AB152))),"",AND(AM$51&gt;=$L152,AM$51&lt;=$O152),"○",TRUE,"")</f>
        <v/>
      </c>
      <c r="AN152" s="349" t="str" cm="1">
        <f t="array" ref="AN152">_xlfn.IFS(OR(AND(NOT(OR($R152="",$T152="")),AND(AN$51&gt;=$R152,AN$51&lt;$T152)),AND(NOT(OR($V152="",$X152="",)),AND(AN$51&gt;=$V152,AN$51&lt;$X152)),AND(NOT(OR($Z152="",$AB152="")),AND(AN$51&gt;=$Z152,AN$51&lt;$AB152))),"",AND(AN$51&gt;=$L152,AN$51&lt;=$O152),"○",TRUE,"")</f>
        <v/>
      </c>
      <c r="AO152" s="349" t="str" cm="1">
        <f t="array" ref="AO152">_xlfn.IFS(OR(AND(NOT(OR($R152="",$T152="")),AND(AO$51&gt;=$R152,AO$51&lt;$T152)),AND(NOT(OR($V152="",$X152="",)),AND(AO$51&gt;=$V152,AO$51&lt;$X152)),AND(NOT(OR($Z152="",$AB152="")),AND(AO$51&gt;=$Z152,AO$51&lt;$AB152))),"",AND(AO$51&gt;=$L152,AO$51&lt;=$O152),"○",TRUE,"")</f>
        <v/>
      </c>
      <c r="AP152" s="349" t="str" cm="1">
        <f t="array" ref="AP152">_xlfn.IFS(OR(AND(NOT(OR($R152="",$T152="")),AND(AP$51&gt;=$R152,AP$51&lt;$T152)),AND(NOT(OR($V152="",$X152="",)),AND(AP$51&gt;=$V152,AP$51&lt;$X152)),AND(NOT(OR($Z152="",$AB152="")),AND(AP$51&gt;=$Z152,AP$51&lt;$AB152))),"",AND(AP$51&gt;=$L152,AP$51&lt;=$O152),"○",TRUE,"")</f>
        <v/>
      </c>
      <c r="AQ152" s="349" t="str" cm="1">
        <f t="array" ref="AQ152">_xlfn.IFS(OR(AND(NOT(OR($R152="",$T152="")),AND(AQ$51&gt;=$R152,AQ$51&lt;$T152)),AND(NOT(OR($V152="",$X152="",)),AND(AQ$51&gt;=$V152,AQ$51&lt;$X152)),AND(NOT(OR($Z152="",$AB152="")),AND(AQ$51&gt;=$Z152,AQ$51&lt;$AB152))),"",AND(AQ$51&gt;=$L152,AQ$51&lt;=$O152),"○",TRUE,"")</f>
        <v/>
      </c>
      <c r="AR152" s="349" t="str" cm="1">
        <f t="array" ref="AR152">_xlfn.IFS(OR(AND(NOT(OR($R152="",$T152="")),AND(AR$51&gt;=$R152,AR$51&lt;$T152)),AND(NOT(OR($V152="",$X152="",)),AND(AR$51&gt;=$V152,AR$51&lt;$X152)),AND(NOT(OR($Z152="",$AB152="")),AND(AR$51&gt;=$Z152,AR$51&lt;$AB152))),"",AND(AR$51&gt;=$L152,AR$51&lt;=$O152),"○",TRUE,"")</f>
        <v/>
      </c>
      <c r="AS152" s="349" t="str" cm="1">
        <f t="array" ref="AS152">_xlfn.IFS(OR(AND(NOT(OR($R152="",$T152="")),AND(AS$51&gt;=$R152,AS$51&lt;$T152)),AND(NOT(OR($V152="",$X152="",)),AND(AS$51&gt;=$V152,AS$51&lt;$X152)),AND(NOT(OR($Z152="",$AB152="")),AND(AS$51&gt;=$Z152,AS$51&lt;$AB152))),"",AND(AS$51&gt;=$L152,AS$51&lt;=$O152),"○",TRUE,"")</f>
        <v/>
      </c>
      <c r="AT152" s="349" t="str" cm="1">
        <f t="array" ref="AT152">_xlfn.IFS(OR(AND(NOT(OR($R152="",$T152="")),AND(AT$51&gt;=$R152,AT$51&lt;$T152)),AND(NOT(OR($V152="",$X152="",)),AND(AT$51&gt;=$V152,AT$51&lt;$X152)),AND(NOT(OR($Z152="",$AB152="")),AND(AT$51&gt;=$Z152,AT$51&lt;$AB152))),"",AND(AT$51&gt;=$L152,AT$51&lt;=$O152),"○",TRUE,"")</f>
        <v/>
      </c>
      <c r="AU152" s="349" t="str" cm="1">
        <f t="array" ref="AU152">_xlfn.IFS(OR(AND(NOT(OR($R152="",$T152="")),AND(AU$51&gt;=$R152,AU$51&lt;$T152)),AND(NOT(OR($V152="",$X152="",)),AND(AU$51&gt;=$V152,AU$51&lt;$X152)),AND(NOT(OR($Z152="",$AB152="")),AND(AU$51&gt;=$Z152,AU$51&lt;$AB152))),"",AND(AU$51&gt;=$L152,AU$51&lt;=$O152),"○",TRUE,"")</f>
        <v/>
      </c>
      <c r="AV152" s="349" t="str" cm="1">
        <f t="array" ref="AV152">_xlfn.IFS(OR(AND(NOT(OR($R152="",$T152="")),AND(AV$51&gt;=$R152,AV$51&lt;$T152)),AND(NOT(OR($V152="",$X152="",)),AND(AV$51&gt;=$V152,AV$51&lt;$X152)),AND(NOT(OR($Z152="",$AB152="")),AND(AV$51&gt;=$Z152,AV$51&lt;$AB152))),"",AND(AV$51&gt;=$L152,AV$51&lt;=$O152),"○",TRUE,"")</f>
        <v/>
      </c>
      <c r="AW152" s="349" t="str" cm="1">
        <f t="array" ref="AW152">_xlfn.IFS(OR(AND(NOT(OR($R152="",$T152="")),AND(AW$51&gt;=$R152,AW$51&lt;$T152)),AND(NOT(OR($V152="",$X152="",)),AND(AW$51&gt;=$V152,AW$51&lt;$X152)),AND(NOT(OR($Z152="",$AB152="")),AND(AW$51&gt;=$Z152,AW$51&lt;$AB152))),"",AND(AW$51&gt;=$L152,AW$51&lt;=$O152),"○",TRUE,"")</f>
        <v/>
      </c>
      <c r="AX152" s="349" t="str" cm="1">
        <f t="array" ref="AX152">_xlfn.IFS(OR(AND(NOT(OR($R152="",$T152="")),AND(AX$51&gt;=$R152,AX$51&lt;$T152)),AND(NOT(OR($V152="",$X152="",)),AND(AX$51&gt;=$V152,AX$51&lt;$X152)),AND(NOT(OR($Z152="",$AB152="")),AND(AX$51&gt;=$Z152,AX$51&lt;$AB152))),"",AND(AX$51&gt;=$L152,AX$51&lt;=$O152),"○",TRUE,"")</f>
        <v/>
      </c>
      <c r="AY152" s="349" t="str" cm="1">
        <f t="array" ref="AY152">_xlfn.IFS(OR(AND(NOT(OR($R152="",$T152="")),AND(AY$51&gt;=$R152,AY$51&lt;$T152)),AND(NOT(OR($V152="",$X152="",)),AND(AY$51&gt;=$V152,AY$51&lt;$X152)),AND(NOT(OR($Z152="",$AB152="")),AND(AY$51&gt;=$Z152,AY$51&lt;$AB152))),"",AND(AY$51&gt;=$L152,AY$51&lt;=$O152),"○",TRUE,"")</f>
        <v/>
      </c>
      <c r="AZ152" s="349" t="str" cm="1">
        <f t="array" ref="AZ152">_xlfn.IFS(OR(AND(NOT(OR($R152="",$T152="")),AND(AZ$51&gt;=$R152,AZ$51&lt;$T152)),AND(NOT(OR($V152="",$X152="",)),AND(AZ$51&gt;=$V152,AZ$51&lt;$X152)),AND(NOT(OR($Z152="",$AB152="")),AND(AZ$51&gt;=$Z152,AZ$51&lt;$AB152))),"",AND(AZ$51&gt;=$L152,AZ$51&lt;=$O152),"○",TRUE,"")</f>
        <v/>
      </c>
      <c r="BA152" s="349" t="str" cm="1">
        <f t="array" ref="BA152">_xlfn.IFS(OR(AND(NOT(OR($R152="",$T152="")),AND(BA$51&gt;=$R152,BA$51&lt;$T152)),AND(NOT(OR($V152="",$X152="",)),AND(BA$51&gt;=$V152,BA$51&lt;$X152)),AND(NOT(OR($Z152="",$AB152="")),AND(BA$51&gt;=$Z152,BA$51&lt;$AB152))),"",AND(BA$51&gt;=$L152,BA$51&lt;=$O152),"○",TRUE,"")</f>
        <v/>
      </c>
      <c r="BB152" s="349" t="str" cm="1">
        <f t="array" ref="BB152">_xlfn.IFS(OR(AND(NOT(OR($R152="",$T152="")),AND(BB$51&gt;=$R152,BB$51&lt;$T152)),AND(NOT(OR($V152="",$X152="",)),AND(BB$51&gt;=$V152,BB$51&lt;$X152)),AND(NOT(OR($Z152="",$AB152="")),AND(BB$51&gt;=$Z152,BB$51&lt;$AB152))),"",AND(BB$51&gt;=$L152,BB$51&lt;=$O152),"○",TRUE,"")</f>
        <v/>
      </c>
      <c r="BC152" s="349" t="str" cm="1">
        <f t="array" ref="BC152">_xlfn.IFS(OR(AND(NOT(OR($R152="",$T152="")),AND(BC$51&gt;=$R152,BC$51&lt;$T152)),AND(NOT(OR($V152="",$X152="",)),AND(BC$51&gt;=$V152,BC$51&lt;$X152)),AND(NOT(OR($Z152="",$AB152="")),AND(BC$51&gt;=$Z152,BC$51&lt;$AB152))),"",AND(BC$51&gt;=$L152,BC$51&lt;=$O152),"○",TRUE,"")</f>
        <v/>
      </c>
      <c r="BF152" s="360" t="s">
        <v>734</v>
      </c>
    </row>
    <row r="153" spans="1:58" x14ac:dyDescent="0.3">
      <c r="A153" s="417">
        <v>6</v>
      </c>
      <c r="B153" s="900"/>
      <c r="C153" s="901"/>
      <c r="D153" s="902"/>
      <c r="E153" s="900"/>
      <c r="F153" s="901"/>
      <c r="G153" s="901"/>
      <c r="H153" s="902"/>
      <c r="I153" s="901"/>
      <c r="J153" s="901"/>
      <c r="K153" s="901"/>
      <c r="L153" s="897"/>
      <c r="M153" s="897"/>
      <c r="N153" s="897"/>
      <c r="O153" s="897"/>
      <c r="P153" s="897"/>
      <c r="Q153" s="897"/>
      <c r="R153" s="897"/>
      <c r="S153" s="897"/>
      <c r="T153" s="897"/>
      <c r="U153" s="897"/>
      <c r="V153" s="897"/>
      <c r="W153" s="897"/>
      <c r="X153" s="897"/>
      <c r="Y153" s="897"/>
      <c r="Z153" s="897"/>
      <c r="AA153" s="897"/>
      <c r="AB153" s="898"/>
      <c r="AC153" s="899"/>
      <c r="AD153" s="350" t="str">
        <f t="shared" si="172"/>
        <v/>
      </c>
      <c r="AE153" s="349" t="str" cm="1">
        <f t="array" ref="AE153">_xlfn.IFS(OR(AND(NOT(OR($R153="",$T153="")),AND(AE$51&gt;=$R153,AE$51&lt;$T153)),AND(NOT(OR($V153="",$X153="",)),AND(AE$51&gt;=$V153,AE$51&lt;$X153)),AND(NOT(OR($Z153="",$AB153="")),AND(AE$51&gt;=$Z153,AE$51&lt;$AB153))),"",AND(AE$51&gt;=$L153,AE$51&lt;=$O153),"○",TRUE,"")</f>
        <v/>
      </c>
      <c r="AF153" s="349" t="str" cm="1">
        <f t="array" ref="AF153">_xlfn.IFS(OR(AND(NOT(OR($R153="",$T153="")),AND(AF$51&gt;=$R153,AF$51&lt;$T153)),AND(NOT(OR($V153="",$X153="",)),AND(AF$51&gt;=$V153,AF$51&lt;$X153)),AND(NOT(OR($Z153="",$AB153="")),AND(AF$51&gt;=$Z153,AF$51&lt;$AB153))),"",AND(AF$51&gt;=$L153,AF$51&lt;=$O153),"○",TRUE,"")</f>
        <v/>
      </c>
      <c r="AG153" s="349" t="str" cm="1">
        <f t="array" ref="AG153">_xlfn.IFS(OR(AND(NOT(OR($R153="",$T153="")),AND(AG$51&gt;=$R153,AG$51&lt;$T153)),AND(NOT(OR($V153="",$X153="",)),AND(AG$51&gt;=$V153,AG$51&lt;$X153)),AND(NOT(OR($Z153="",$AB153="")),AND(AG$51&gt;=$Z153,AG$51&lt;$AB153))),"",AND(AG$51&gt;=$L153,AG$51&lt;=$O153),"○",TRUE,"")</f>
        <v/>
      </c>
      <c r="AH153" s="349" t="str" cm="1">
        <f t="array" ref="AH153">_xlfn.IFS(OR(AND(NOT(OR($R153="",$T153="")),AND(AH$51&gt;=$R153,AH$51&lt;$T153)),AND(NOT(OR($V153="",$X153="",)),AND(AH$51&gt;=$V153,AH$51&lt;$X153)),AND(NOT(OR($Z153="",$AB153="")),AND(AH$51&gt;=$Z153,AH$51&lt;$AB153))),"",AND(AH$51&gt;=$L153,AH$51&lt;=$O153),"○",TRUE,"")</f>
        <v/>
      </c>
      <c r="AI153" s="349" t="str" cm="1">
        <f t="array" ref="AI153">_xlfn.IFS(OR(AND(NOT(OR($R153="",$T153="")),AND(AI$51&gt;=$R153,AI$51&lt;$T153)),AND(NOT(OR($V153="",$X153="",)),AND(AI$51&gt;=$V153,AI$51&lt;$X153)),AND(NOT(OR($Z153="",$AB153="")),AND(AI$51&gt;=$Z153,AI$51&lt;$AB153))),"",AND(AI$51&gt;=$L153,AI$51&lt;=$O153),"○",TRUE,"")</f>
        <v/>
      </c>
      <c r="AJ153" s="349" t="str" cm="1">
        <f t="array" ref="AJ153">_xlfn.IFS(OR(AND(NOT(OR($R153="",$T153="")),AND(AJ$51&gt;=$R153,AJ$51&lt;$T153)),AND(NOT(OR($V153="",$X153="",)),AND(AJ$51&gt;=$V153,AJ$51&lt;$X153)),AND(NOT(OR($Z153="",$AB153="")),AND(AJ$51&gt;=$Z153,AJ$51&lt;$AB153))),"",AND(AJ$51&gt;=$L153,AJ$51&lt;=$O153),"○",TRUE,"")</f>
        <v/>
      </c>
      <c r="AK153" s="349" t="str" cm="1">
        <f t="array" ref="AK153">_xlfn.IFS(OR(AND(NOT(OR($R153="",$T153="")),AND(AK$51&gt;=$R153,AK$51&lt;$T153)),AND(NOT(OR($V153="",$X153="",)),AND(AK$51&gt;=$V153,AK$51&lt;$X153)),AND(NOT(OR($Z153="",$AB153="")),AND(AK$51&gt;=$Z153,AK$51&lt;$AB153))),"",AND(AK$51&gt;=$L153,AK$51&lt;=$O153),"○",TRUE,"")</f>
        <v/>
      </c>
      <c r="AL153" s="349" t="str" cm="1">
        <f t="array" ref="AL153">_xlfn.IFS(OR(AND(NOT(OR($R153="",$T153="")),AND(AL$51&gt;=$R153,AL$51&lt;$T153)),AND(NOT(OR($V153="",$X153="",)),AND(AL$51&gt;=$V153,AL$51&lt;$X153)),AND(NOT(OR($Z153="",$AB153="")),AND(AL$51&gt;=$Z153,AL$51&lt;$AB153))),"",AND(AL$51&gt;=$L153,AL$51&lt;=$O153),"○",TRUE,"")</f>
        <v/>
      </c>
      <c r="AM153" s="349" t="str" cm="1">
        <f t="array" ref="AM153">_xlfn.IFS(OR(AND(NOT(OR($R153="",$T153="")),AND(AM$51&gt;=$R153,AM$51&lt;$T153)),AND(NOT(OR($V153="",$X153="",)),AND(AM$51&gt;=$V153,AM$51&lt;$X153)),AND(NOT(OR($Z153="",$AB153="")),AND(AM$51&gt;=$Z153,AM$51&lt;$AB153))),"",AND(AM$51&gt;=$L153,AM$51&lt;=$O153),"○",TRUE,"")</f>
        <v/>
      </c>
      <c r="AN153" s="349" t="str" cm="1">
        <f t="array" ref="AN153">_xlfn.IFS(OR(AND(NOT(OR($R153="",$T153="")),AND(AN$51&gt;=$R153,AN$51&lt;$T153)),AND(NOT(OR($V153="",$X153="",)),AND(AN$51&gt;=$V153,AN$51&lt;$X153)),AND(NOT(OR($Z153="",$AB153="")),AND(AN$51&gt;=$Z153,AN$51&lt;$AB153))),"",AND(AN$51&gt;=$L153,AN$51&lt;=$O153),"○",TRUE,"")</f>
        <v/>
      </c>
      <c r="AO153" s="349" t="str" cm="1">
        <f t="array" ref="AO153">_xlfn.IFS(OR(AND(NOT(OR($R153="",$T153="")),AND(AO$51&gt;=$R153,AO$51&lt;$T153)),AND(NOT(OR($V153="",$X153="",)),AND(AO$51&gt;=$V153,AO$51&lt;$X153)),AND(NOT(OR($Z153="",$AB153="")),AND(AO$51&gt;=$Z153,AO$51&lt;$AB153))),"",AND(AO$51&gt;=$L153,AO$51&lt;=$O153),"○",TRUE,"")</f>
        <v/>
      </c>
      <c r="AP153" s="349" t="str" cm="1">
        <f t="array" ref="AP153">_xlfn.IFS(OR(AND(NOT(OR($R153="",$T153="")),AND(AP$51&gt;=$R153,AP$51&lt;$T153)),AND(NOT(OR($V153="",$X153="",)),AND(AP$51&gt;=$V153,AP$51&lt;$X153)),AND(NOT(OR($Z153="",$AB153="")),AND(AP$51&gt;=$Z153,AP$51&lt;$AB153))),"",AND(AP$51&gt;=$L153,AP$51&lt;=$O153),"○",TRUE,"")</f>
        <v/>
      </c>
      <c r="AQ153" s="349" t="str" cm="1">
        <f t="array" ref="AQ153">_xlfn.IFS(OR(AND(NOT(OR($R153="",$T153="")),AND(AQ$51&gt;=$R153,AQ$51&lt;$T153)),AND(NOT(OR($V153="",$X153="",)),AND(AQ$51&gt;=$V153,AQ$51&lt;$X153)),AND(NOT(OR($Z153="",$AB153="")),AND(AQ$51&gt;=$Z153,AQ$51&lt;$AB153))),"",AND(AQ$51&gt;=$L153,AQ$51&lt;=$O153),"○",TRUE,"")</f>
        <v/>
      </c>
      <c r="AR153" s="349" t="str" cm="1">
        <f t="array" ref="AR153">_xlfn.IFS(OR(AND(NOT(OR($R153="",$T153="")),AND(AR$51&gt;=$R153,AR$51&lt;$T153)),AND(NOT(OR($V153="",$X153="",)),AND(AR$51&gt;=$V153,AR$51&lt;$X153)),AND(NOT(OR($Z153="",$AB153="")),AND(AR$51&gt;=$Z153,AR$51&lt;$AB153))),"",AND(AR$51&gt;=$L153,AR$51&lt;=$O153),"○",TRUE,"")</f>
        <v/>
      </c>
      <c r="AS153" s="349" t="str" cm="1">
        <f t="array" ref="AS153">_xlfn.IFS(OR(AND(NOT(OR($R153="",$T153="")),AND(AS$51&gt;=$R153,AS$51&lt;$T153)),AND(NOT(OR($V153="",$X153="",)),AND(AS$51&gt;=$V153,AS$51&lt;$X153)),AND(NOT(OR($Z153="",$AB153="")),AND(AS$51&gt;=$Z153,AS$51&lt;$AB153))),"",AND(AS$51&gt;=$L153,AS$51&lt;=$O153),"○",TRUE,"")</f>
        <v/>
      </c>
      <c r="AT153" s="349" t="str" cm="1">
        <f t="array" ref="AT153">_xlfn.IFS(OR(AND(NOT(OR($R153="",$T153="")),AND(AT$51&gt;=$R153,AT$51&lt;$T153)),AND(NOT(OR($V153="",$X153="",)),AND(AT$51&gt;=$V153,AT$51&lt;$X153)),AND(NOT(OR($Z153="",$AB153="")),AND(AT$51&gt;=$Z153,AT$51&lt;$AB153))),"",AND(AT$51&gt;=$L153,AT$51&lt;=$O153),"○",TRUE,"")</f>
        <v/>
      </c>
      <c r="AU153" s="349" t="str" cm="1">
        <f t="array" ref="AU153">_xlfn.IFS(OR(AND(NOT(OR($R153="",$T153="")),AND(AU$51&gt;=$R153,AU$51&lt;$T153)),AND(NOT(OR($V153="",$X153="",)),AND(AU$51&gt;=$V153,AU$51&lt;$X153)),AND(NOT(OR($Z153="",$AB153="")),AND(AU$51&gt;=$Z153,AU$51&lt;$AB153))),"",AND(AU$51&gt;=$L153,AU$51&lt;=$O153),"○",TRUE,"")</f>
        <v/>
      </c>
      <c r="AV153" s="349" t="str" cm="1">
        <f t="array" ref="AV153">_xlfn.IFS(OR(AND(NOT(OR($R153="",$T153="")),AND(AV$51&gt;=$R153,AV$51&lt;$T153)),AND(NOT(OR($V153="",$X153="",)),AND(AV$51&gt;=$V153,AV$51&lt;$X153)),AND(NOT(OR($Z153="",$AB153="")),AND(AV$51&gt;=$Z153,AV$51&lt;$AB153))),"",AND(AV$51&gt;=$L153,AV$51&lt;=$O153),"○",TRUE,"")</f>
        <v/>
      </c>
      <c r="AW153" s="349" t="str" cm="1">
        <f t="array" ref="AW153">_xlfn.IFS(OR(AND(NOT(OR($R153="",$T153="")),AND(AW$51&gt;=$R153,AW$51&lt;$T153)),AND(NOT(OR($V153="",$X153="",)),AND(AW$51&gt;=$V153,AW$51&lt;$X153)),AND(NOT(OR($Z153="",$AB153="")),AND(AW$51&gt;=$Z153,AW$51&lt;$AB153))),"",AND(AW$51&gt;=$L153,AW$51&lt;=$O153),"○",TRUE,"")</f>
        <v/>
      </c>
      <c r="AX153" s="349" t="str" cm="1">
        <f t="array" ref="AX153">_xlfn.IFS(OR(AND(NOT(OR($R153="",$T153="")),AND(AX$51&gt;=$R153,AX$51&lt;$T153)),AND(NOT(OR($V153="",$X153="",)),AND(AX$51&gt;=$V153,AX$51&lt;$X153)),AND(NOT(OR($Z153="",$AB153="")),AND(AX$51&gt;=$Z153,AX$51&lt;$AB153))),"",AND(AX$51&gt;=$L153,AX$51&lt;=$O153),"○",TRUE,"")</f>
        <v/>
      </c>
      <c r="AY153" s="349" t="str" cm="1">
        <f t="array" ref="AY153">_xlfn.IFS(OR(AND(NOT(OR($R153="",$T153="")),AND(AY$51&gt;=$R153,AY$51&lt;$T153)),AND(NOT(OR($V153="",$X153="",)),AND(AY$51&gt;=$V153,AY$51&lt;$X153)),AND(NOT(OR($Z153="",$AB153="")),AND(AY$51&gt;=$Z153,AY$51&lt;$AB153))),"",AND(AY$51&gt;=$L153,AY$51&lt;=$O153),"○",TRUE,"")</f>
        <v/>
      </c>
      <c r="AZ153" s="349" t="str" cm="1">
        <f t="array" ref="AZ153">_xlfn.IFS(OR(AND(NOT(OR($R153="",$T153="")),AND(AZ$51&gt;=$R153,AZ$51&lt;$T153)),AND(NOT(OR($V153="",$X153="",)),AND(AZ$51&gt;=$V153,AZ$51&lt;$X153)),AND(NOT(OR($Z153="",$AB153="")),AND(AZ$51&gt;=$Z153,AZ$51&lt;$AB153))),"",AND(AZ$51&gt;=$L153,AZ$51&lt;=$O153),"○",TRUE,"")</f>
        <v/>
      </c>
      <c r="BA153" s="349" t="str" cm="1">
        <f t="array" ref="BA153">_xlfn.IFS(OR(AND(NOT(OR($R153="",$T153="")),AND(BA$51&gt;=$R153,BA$51&lt;$T153)),AND(NOT(OR($V153="",$X153="",)),AND(BA$51&gt;=$V153,BA$51&lt;$X153)),AND(NOT(OR($Z153="",$AB153="")),AND(BA$51&gt;=$Z153,BA$51&lt;$AB153))),"",AND(BA$51&gt;=$L153,BA$51&lt;=$O153),"○",TRUE,"")</f>
        <v/>
      </c>
      <c r="BB153" s="349" t="str" cm="1">
        <f t="array" ref="BB153">_xlfn.IFS(OR(AND(NOT(OR($R153="",$T153="")),AND(BB$51&gt;=$R153,BB$51&lt;$T153)),AND(NOT(OR($V153="",$X153="",)),AND(BB$51&gt;=$V153,BB$51&lt;$X153)),AND(NOT(OR($Z153="",$AB153="")),AND(BB$51&gt;=$Z153,BB$51&lt;$AB153))),"",AND(BB$51&gt;=$L153,BB$51&lt;=$O153),"○",TRUE,"")</f>
        <v/>
      </c>
      <c r="BC153" s="349" t="str" cm="1">
        <f t="array" ref="BC153">_xlfn.IFS(OR(AND(NOT(OR($R153="",$T153="")),AND(BC$51&gt;=$R153,BC$51&lt;$T153)),AND(NOT(OR($V153="",$X153="",)),AND(BC$51&gt;=$V153,BC$51&lt;$X153)),AND(NOT(OR($Z153="",$AB153="")),AND(BC$51&gt;=$Z153,BC$51&lt;$AB153))),"",AND(BC$51&gt;=$L153,BC$51&lt;=$O153),"○",TRUE,"")</f>
        <v/>
      </c>
      <c r="BF153" s="375" t="s">
        <v>774</v>
      </c>
    </row>
    <row r="154" spans="1:58" x14ac:dyDescent="0.3">
      <c r="A154" s="417">
        <v>7</v>
      </c>
      <c r="B154" s="900"/>
      <c r="C154" s="901"/>
      <c r="D154" s="902"/>
      <c r="E154" s="900"/>
      <c r="F154" s="901"/>
      <c r="G154" s="901"/>
      <c r="H154" s="902"/>
      <c r="I154" s="901"/>
      <c r="J154" s="901"/>
      <c r="K154" s="901"/>
      <c r="L154" s="897"/>
      <c r="M154" s="897"/>
      <c r="N154" s="897"/>
      <c r="O154" s="897"/>
      <c r="P154" s="897"/>
      <c r="Q154" s="897"/>
      <c r="R154" s="897"/>
      <c r="S154" s="897"/>
      <c r="T154" s="897"/>
      <c r="U154" s="897"/>
      <c r="V154" s="897"/>
      <c r="W154" s="897"/>
      <c r="X154" s="897"/>
      <c r="Y154" s="897"/>
      <c r="Z154" s="897"/>
      <c r="AA154" s="897"/>
      <c r="AB154" s="898"/>
      <c r="AC154" s="899"/>
      <c r="AD154" s="350" t="str">
        <f t="shared" si="172"/>
        <v/>
      </c>
      <c r="AE154" s="349" t="str" cm="1">
        <f t="array" ref="AE154">_xlfn.IFS(OR(AND(NOT(OR($R154="",$T154="")),AND(AE$51&gt;=$R154,AE$51&lt;$T154)),AND(NOT(OR($V154="",$X154="",)),AND(AE$51&gt;=$V154,AE$51&lt;$X154)),AND(NOT(OR($Z154="",$AB154="")),AND(AE$51&gt;=$Z154,AE$51&lt;$AB154))),"",AND(AE$51&gt;=$L154,AE$51&lt;=$O154),"○",TRUE,"")</f>
        <v/>
      </c>
      <c r="AF154" s="349" t="str" cm="1">
        <f t="array" ref="AF154">_xlfn.IFS(OR(AND(NOT(OR($R154="",$T154="")),AND(AF$51&gt;=$R154,AF$51&lt;$T154)),AND(NOT(OR($V154="",$X154="",)),AND(AF$51&gt;=$V154,AF$51&lt;$X154)),AND(NOT(OR($Z154="",$AB154="")),AND(AF$51&gt;=$Z154,AF$51&lt;$AB154))),"",AND(AF$51&gt;=$L154,AF$51&lt;=$O154),"○",TRUE,"")</f>
        <v/>
      </c>
      <c r="AG154" s="349" t="str" cm="1">
        <f t="array" ref="AG154">_xlfn.IFS(OR(AND(NOT(OR($R154="",$T154="")),AND(AG$51&gt;=$R154,AG$51&lt;$T154)),AND(NOT(OR($V154="",$X154="",)),AND(AG$51&gt;=$V154,AG$51&lt;$X154)),AND(NOT(OR($Z154="",$AB154="")),AND(AG$51&gt;=$Z154,AG$51&lt;$AB154))),"",AND(AG$51&gt;=$L154,AG$51&lt;=$O154),"○",TRUE,"")</f>
        <v/>
      </c>
      <c r="AH154" s="349" t="str" cm="1">
        <f t="array" ref="AH154">_xlfn.IFS(OR(AND(NOT(OR($R154="",$T154="")),AND(AH$51&gt;=$R154,AH$51&lt;$T154)),AND(NOT(OR($V154="",$X154="",)),AND(AH$51&gt;=$V154,AH$51&lt;$X154)),AND(NOT(OR($Z154="",$AB154="")),AND(AH$51&gt;=$Z154,AH$51&lt;$AB154))),"",AND(AH$51&gt;=$L154,AH$51&lt;=$O154),"○",TRUE,"")</f>
        <v/>
      </c>
      <c r="AI154" s="349" t="str" cm="1">
        <f t="array" ref="AI154">_xlfn.IFS(OR(AND(NOT(OR($R154="",$T154="")),AND(AI$51&gt;=$R154,AI$51&lt;$T154)),AND(NOT(OR($V154="",$X154="",)),AND(AI$51&gt;=$V154,AI$51&lt;$X154)),AND(NOT(OR($Z154="",$AB154="")),AND(AI$51&gt;=$Z154,AI$51&lt;$AB154))),"",AND(AI$51&gt;=$L154,AI$51&lt;=$O154),"○",TRUE,"")</f>
        <v/>
      </c>
      <c r="AJ154" s="349" t="str" cm="1">
        <f t="array" ref="AJ154">_xlfn.IFS(OR(AND(NOT(OR($R154="",$T154="")),AND(AJ$51&gt;=$R154,AJ$51&lt;$T154)),AND(NOT(OR($V154="",$X154="",)),AND(AJ$51&gt;=$V154,AJ$51&lt;$X154)),AND(NOT(OR($Z154="",$AB154="")),AND(AJ$51&gt;=$Z154,AJ$51&lt;$AB154))),"",AND(AJ$51&gt;=$L154,AJ$51&lt;=$O154),"○",TRUE,"")</f>
        <v/>
      </c>
      <c r="AK154" s="349" t="str" cm="1">
        <f t="array" ref="AK154">_xlfn.IFS(OR(AND(NOT(OR($R154="",$T154="")),AND(AK$51&gt;=$R154,AK$51&lt;$T154)),AND(NOT(OR($V154="",$X154="",)),AND(AK$51&gt;=$V154,AK$51&lt;$X154)),AND(NOT(OR($Z154="",$AB154="")),AND(AK$51&gt;=$Z154,AK$51&lt;$AB154))),"",AND(AK$51&gt;=$L154,AK$51&lt;=$O154),"○",TRUE,"")</f>
        <v/>
      </c>
      <c r="AL154" s="349" t="str" cm="1">
        <f t="array" ref="AL154">_xlfn.IFS(OR(AND(NOT(OR($R154="",$T154="")),AND(AL$51&gt;=$R154,AL$51&lt;$T154)),AND(NOT(OR($V154="",$X154="",)),AND(AL$51&gt;=$V154,AL$51&lt;$X154)),AND(NOT(OR($Z154="",$AB154="")),AND(AL$51&gt;=$Z154,AL$51&lt;$AB154))),"",AND(AL$51&gt;=$L154,AL$51&lt;=$O154),"○",TRUE,"")</f>
        <v/>
      </c>
      <c r="AM154" s="349" t="str" cm="1">
        <f t="array" ref="AM154">_xlfn.IFS(OR(AND(NOT(OR($R154="",$T154="")),AND(AM$51&gt;=$R154,AM$51&lt;$T154)),AND(NOT(OR($V154="",$X154="",)),AND(AM$51&gt;=$V154,AM$51&lt;$X154)),AND(NOT(OR($Z154="",$AB154="")),AND(AM$51&gt;=$Z154,AM$51&lt;$AB154))),"",AND(AM$51&gt;=$L154,AM$51&lt;=$O154),"○",TRUE,"")</f>
        <v/>
      </c>
      <c r="AN154" s="349" t="str" cm="1">
        <f t="array" ref="AN154">_xlfn.IFS(OR(AND(NOT(OR($R154="",$T154="")),AND(AN$51&gt;=$R154,AN$51&lt;$T154)),AND(NOT(OR($V154="",$X154="",)),AND(AN$51&gt;=$V154,AN$51&lt;$X154)),AND(NOT(OR($Z154="",$AB154="")),AND(AN$51&gt;=$Z154,AN$51&lt;$AB154))),"",AND(AN$51&gt;=$L154,AN$51&lt;=$O154),"○",TRUE,"")</f>
        <v/>
      </c>
      <c r="AO154" s="349" t="str" cm="1">
        <f t="array" ref="AO154">_xlfn.IFS(OR(AND(NOT(OR($R154="",$T154="")),AND(AO$51&gt;=$R154,AO$51&lt;$T154)),AND(NOT(OR($V154="",$X154="",)),AND(AO$51&gt;=$V154,AO$51&lt;$X154)),AND(NOT(OR($Z154="",$AB154="")),AND(AO$51&gt;=$Z154,AO$51&lt;$AB154))),"",AND(AO$51&gt;=$L154,AO$51&lt;=$O154),"○",TRUE,"")</f>
        <v/>
      </c>
      <c r="AP154" s="349" t="str" cm="1">
        <f t="array" ref="AP154">_xlfn.IFS(OR(AND(NOT(OR($R154="",$T154="")),AND(AP$51&gt;=$R154,AP$51&lt;$T154)),AND(NOT(OR($V154="",$X154="",)),AND(AP$51&gt;=$V154,AP$51&lt;$X154)),AND(NOT(OR($Z154="",$AB154="")),AND(AP$51&gt;=$Z154,AP$51&lt;$AB154))),"",AND(AP$51&gt;=$L154,AP$51&lt;=$O154),"○",TRUE,"")</f>
        <v/>
      </c>
      <c r="AQ154" s="349" t="str" cm="1">
        <f t="array" ref="AQ154">_xlfn.IFS(OR(AND(NOT(OR($R154="",$T154="")),AND(AQ$51&gt;=$R154,AQ$51&lt;$T154)),AND(NOT(OR($V154="",$X154="",)),AND(AQ$51&gt;=$V154,AQ$51&lt;$X154)),AND(NOT(OR($Z154="",$AB154="")),AND(AQ$51&gt;=$Z154,AQ$51&lt;$AB154))),"",AND(AQ$51&gt;=$L154,AQ$51&lt;=$O154),"○",TRUE,"")</f>
        <v/>
      </c>
      <c r="AR154" s="349" t="str" cm="1">
        <f t="array" ref="AR154">_xlfn.IFS(OR(AND(NOT(OR($R154="",$T154="")),AND(AR$51&gt;=$R154,AR$51&lt;$T154)),AND(NOT(OR($V154="",$X154="",)),AND(AR$51&gt;=$V154,AR$51&lt;$X154)),AND(NOT(OR($Z154="",$AB154="")),AND(AR$51&gt;=$Z154,AR$51&lt;$AB154))),"",AND(AR$51&gt;=$L154,AR$51&lt;=$O154),"○",TRUE,"")</f>
        <v/>
      </c>
      <c r="AS154" s="349" t="str" cm="1">
        <f t="array" ref="AS154">_xlfn.IFS(OR(AND(NOT(OR($R154="",$T154="")),AND(AS$51&gt;=$R154,AS$51&lt;$T154)),AND(NOT(OR($V154="",$X154="",)),AND(AS$51&gt;=$V154,AS$51&lt;$X154)),AND(NOT(OR($Z154="",$AB154="")),AND(AS$51&gt;=$Z154,AS$51&lt;$AB154))),"",AND(AS$51&gt;=$L154,AS$51&lt;=$O154),"○",TRUE,"")</f>
        <v/>
      </c>
      <c r="AT154" s="349" t="str" cm="1">
        <f t="array" ref="AT154">_xlfn.IFS(OR(AND(NOT(OR($R154="",$T154="")),AND(AT$51&gt;=$R154,AT$51&lt;$T154)),AND(NOT(OR($V154="",$X154="",)),AND(AT$51&gt;=$V154,AT$51&lt;$X154)),AND(NOT(OR($Z154="",$AB154="")),AND(AT$51&gt;=$Z154,AT$51&lt;$AB154))),"",AND(AT$51&gt;=$L154,AT$51&lt;=$O154),"○",TRUE,"")</f>
        <v/>
      </c>
      <c r="AU154" s="349" t="str" cm="1">
        <f t="array" ref="AU154">_xlfn.IFS(OR(AND(NOT(OR($R154="",$T154="")),AND(AU$51&gt;=$R154,AU$51&lt;$T154)),AND(NOT(OR($V154="",$X154="",)),AND(AU$51&gt;=$V154,AU$51&lt;$X154)),AND(NOT(OR($Z154="",$AB154="")),AND(AU$51&gt;=$Z154,AU$51&lt;$AB154))),"",AND(AU$51&gt;=$L154,AU$51&lt;=$O154),"○",TRUE,"")</f>
        <v/>
      </c>
      <c r="AV154" s="349" t="str" cm="1">
        <f t="array" ref="AV154">_xlfn.IFS(OR(AND(NOT(OR($R154="",$T154="")),AND(AV$51&gt;=$R154,AV$51&lt;$T154)),AND(NOT(OR($V154="",$X154="",)),AND(AV$51&gt;=$V154,AV$51&lt;$X154)),AND(NOT(OR($Z154="",$AB154="")),AND(AV$51&gt;=$Z154,AV$51&lt;$AB154))),"",AND(AV$51&gt;=$L154,AV$51&lt;=$O154),"○",TRUE,"")</f>
        <v/>
      </c>
      <c r="AW154" s="349" t="str" cm="1">
        <f t="array" ref="AW154">_xlfn.IFS(OR(AND(NOT(OR($R154="",$T154="")),AND(AW$51&gt;=$R154,AW$51&lt;$T154)),AND(NOT(OR($V154="",$X154="",)),AND(AW$51&gt;=$V154,AW$51&lt;$X154)),AND(NOT(OR($Z154="",$AB154="")),AND(AW$51&gt;=$Z154,AW$51&lt;$AB154))),"",AND(AW$51&gt;=$L154,AW$51&lt;=$O154),"○",TRUE,"")</f>
        <v/>
      </c>
      <c r="AX154" s="349" t="str" cm="1">
        <f t="array" ref="AX154">_xlfn.IFS(OR(AND(NOT(OR($R154="",$T154="")),AND(AX$51&gt;=$R154,AX$51&lt;$T154)),AND(NOT(OR($V154="",$X154="",)),AND(AX$51&gt;=$V154,AX$51&lt;$X154)),AND(NOT(OR($Z154="",$AB154="")),AND(AX$51&gt;=$Z154,AX$51&lt;$AB154))),"",AND(AX$51&gt;=$L154,AX$51&lt;=$O154),"○",TRUE,"")</f>
        <v/>
      </c>
      <c r="AY154" s="349" t="str" cm="1">
        <f t="array" ref="AY154">_xlfn.IFS(OR(AND(NOT(OR($R154="",$T154="")),AND(AY$51&gt;=$R154,AY$51&lt;$T154)),AND(NOT(OR($V154="",$X154="",)),AND(AY$51&gt;=$V154,AY$51&lt;$X154)),AND(NOT(OR($Z154="",$AB154="")),AND(AY$51&gt;=$Z154,AY$51&lt;$AB154))),"",AND(AY$51&gt;=$L154,AY$51&lt;=$O154),"○",TRUE,"")</f>
        <v/>
      </c>
      <c r="AZ154" s="349" t="str" cm="1">
        <f t="array" ref="AZ154">_xlfn.IFS(OR(AND(NOT(OR($R154="",$T154="")),AND(AZ$51&gt;=$R154,AZ$51&lt;$T154)),AND(NOT(OR($V154="",$X154="",)),AND(AZ$51&gt;=$V154,AZ$51&lt;$X154)),AND(NOT(OR($Z154="",$AB154="")),AND(AZ$51&gt;=$Z154,AZ$51&lt;$AB154))),"",AND(AZ$51&gt;=$L154,AZ$51&lt;=$O154),"○",TRUE,"")</f>
        <v/>
      </c>
      <c r="BA154" s="349" t="str" cm="1">
        <f t="array" ref="BA154">_xlfn.IFS(OR(AND(NOT(OR($R154="",$T154="")),AND(BA$51&gt;=$R154,BA$51&lt;$T154)),AND(NOT(OR($V154="",$X154="",)),AND(BA$51&gt;=$V154,BA$51&lt;$X154)),AND(NOT(OR($Z154="",$AB154="")),AND(BA$51&gt;=$Z154,BA$51&lt;$AB154))),"",AND(BA$51&gt;=$L154,BA$51&lt;=$O154),"○",TRUE,"")</f>
        <v/>
      </c>
      <c r="BB154" s="349" t="str" cm="1">
        <f t="array" ref="BB154">_xlfn.IFS(OR(AND(NOT(OR($R154="",$T154="")),AND(BB$51&gt;=$R154,BB$51&lt;$T154)),AND(NOT(OR($V154="",$X154="",)),AND(BB$51&gt;=$V154,BB$51&lt;$X154)),AND(NOT(OR($Z154="",$AB154="")),AND(BB$51&gt;=$Z154,BB$51&lt;$AB154))),"",AND(BB$51&gt;=$L154,BB$51&lt;=$O154),"○",TRUE,"")</f>
        <v/>
      </c>
      <c r="BC154" s="349" t="str" cm="1">
        <f t="array" ref="BC154">_xlfn.IFS(OR(AND(NOT(OR($R154="",$T154="")),AND(BC$51&gt;=$R154,BC$51&lt;$T154)),AND(NOT(OR($V154="",$X154="",)),AND(BC$51&gt;=$V154,BC$51&lt;$X154)),AND(NOT(OR($Z154="",$AB154="")),AND(BC$51&gt;=$Z154,BC$51&lt;$AB154))),"",AND(BC$51&gt;=$L154,BC$51&lt;=$O154),"○",TRUE,"")</f>
        <v/>
      </c>
      <c r="BF154" s="360" t="s">
        <v>775</v>
      </c>
    </row>
    <row r="155" spans="1:58" x14ac:dyDescent="0.3">
      <c r="A155" s="417">
        <v>8</v>
      </c>
      <c r="B155" s="900"/>
      <c r="C155" s="901"/>
      <c r="D155" s="902"/>
      <c r="E155" s="900"/>
      <c r="F155" s="901"/>
      <c r="G155" s="901"/>
      <c r="H155" s="902"/>
      <c r="I155" s="901"/>
      <c r="J155" s="901"/>
      <c r="K155" s="901"/>
      <c r="L155" s="897"/>
      <c r="M155" s="897"/>
      <c r="N155" s="897"/>
      <c r="O155" s="897"/>
      <c r="P155" s="897"/>
      <c r="Q155" s="897"/>
      <c r="R155" s="897"/>
      <c r="S155" s="897"/>
      <c r="T155" s="897"/>
      <c r="U155" s="897"/>
      <c r="V155" s="897"/>
      <c r="W155" s="897"/>
      <c r="X155" s="897"/>
      <c r="Y155" s="897"/>
      <c r="Z155" s="897"/>
      <c r="AA155" s="897"/>
      <c r="AB155" s="898"/>
      <c r="AC155" s="899"/>
      <c r="AD155" s="350" t="str">
        <f t="shared" si="172"/>
        <v/>
      </c>
      <c r="AE155" s="349" t="str" cm="1">
        <f t="array" ref="AE155">_xlfn.IFS(OR(AND(NOT(OR($R155="",$T155="")),AND(AE$51&gt;=$R155,AE$51&lt;$T155)),AND(NOT(OR($V155="",$X155="",)),AND(AE$51&gt;=$V155,AE$51&lt;$X155)),AND(NOT(OR($Z155="",$AB155="")),AND(AE$51&gt;=$Z155,AE$51&lt;$AB155))),"",AND(AE$51&gt;=$L155,AE$51&lt;=$O155),"○",TRUE,"")</f>
        <v/>
      </c>
      <c r="AF155" s="349" t="str" cm="1">
        <f t="array" ref="AF155">_xlfn.IFS(OR(AND(NOT(OR($R155="",$T155="")),AND(AF$51&gt;=$R155,AF$51&lt;$T155)),AND(NOT(OR($V155="",$X155="",)),AND(AF$51&gt;=$V155,AF$51&lt;$X155)),AND(NOT(OR($Z155="",$AB155="")),AND(AF$51&gt;=$Z155,AF$51&lt;$AB155))),"",AND(AF$51&gt;=$L155,AF$51&lt;=$O155),"○",TRUE,"")</f>
        <v/>
      </c>
      <c r="AG155" s="349" t="str" cm="1">
        <f t="array" ref="AG155">_xlfn.IFS(OR(AND(NOT(OR($R155="",$T155="")),AND(AG$51&gt;=$R155,AG$51&lt;$T155)),AND(NOT(OR($V155="",$X155="",)),AND(AG$51&gt;=$V155,AG$51&lt;$X155)),AND(NOT(OR($Z155="",$AB155="")),AND(AG$51&gt;=$Z155,AG$51&lt;$AB155))),"",AND(AG$51&gt;=$L155,AG$51&lt;=$O155),"○",TRUE,"")</f>
        <v/>
      </c>
      <c r="AH155" s="349" t="str" cm="1">
        <f t="array" ref="AH155">_xlfn.IFS(OR(AND(NOT(OR($R155="",$T155="")),AND(AH$51&gt;=$R155,AH$51&lt;$T155)),AND(NOT(OR($V155="",$X155="",)),AND(AH$51&gt;=$V155,AH$51&lt;$X155)),AND(NOT(OR($Z155="",$AB155="")),AND(AH$51&gt;=$Z155,AH$51&lt;$AB155))),"",AND(AH$51&gt;=$L155,AH$51&lt;=$O155),"○",TRUE,"")</f>
        <v/>
      </c>
      <c r="AI155" s="349" t="str" cm="1">
        <f t="array" ref="AI155">_xlfn.IFS(OR(AND(NOT(OR($R155="",$T155="")),AND(AI$51&gt;=$R155,AI$51&lt;$T155)),AND(NOT(OR($V155="",$X155="",)),AND(AI$51&gt;=$V155,AI$51&lt;$X155)),AND(NOT(OR($Z155="",$AB155="")),AND(AI$51&gt;=$Z155,AI$51&lt;$AB155))),"",AND(AI$51&gt;=$L155,AI$51&lt;=$O155),"○",TRUE,"")</f>
        <v/>
      </c>
      <c r="AJ155" s="349" t="str" cm="1">
        <f t="array" ref="AJ155">_xlfn.IFS(OR(AND(NOT(OR($R155="",$T155="")),AND(AJ$51&gt;=$R155,AJ$51&lt;$T155)),AND(NOT(OR($V155="",$X155="",)),AND(AJ$51&gt;=$V155,AJ$51&lt;$X155)),AND(NOT(OR($Z155="",$AB155="")),AND(AJ$51&gt;=$Z155,AJ$51&lt;$AB155))),"",AND(AJ$51&gt;=$L155,AJ$51&lt;=$O155),"○",TRUE,"")</f>
        <v/>
      </c>
      <c r="AK155" s="349" t="str" cm="1">
        <f t="array" ref="AK155">_xlfn.IFS(OR(AND(NOT(OR($R155="",$T155="")),AND(AK$51&gt;=$R155,AK$51&lt;$T155)),AND(NOT(OR($V155="",$X155="",)),AND(AK$51&gt;=$V155,AK$51&lt;$X155)),AND(NOT(OR($Z155="",$AB155="")),AND(AK$51&gt;=$Z155,AK$51&lt;$AB155))),"",AND(AK$51&gt;=$L155,AK$51&lt;=$O155),"○",TRUE,"")</f>
        <v/>
      </c>
      <c r="AL155" s="349" t="str" cm="1">
        <f t="array" ref="AL155">_xlfn.IFS(OR(AND(NOT(OR($R155="",$T155="")),AND(AL$51&gt;=$R155,AL$51&lt;$T155)),AND(NOT(OR($V155="",$X155="",)),AND(AL$51&gt;=$V155,AL$51&lt;$X155)),AND(NOT(OR($Z155="",$AB155="")),AND(AL$51&gt;=$Z155,AL$51&lt;$AB155))),"",AND(AL$51&gt;=$L155,AL$51&lt;=$O155),"○",TRUE,"")</f>
        <v/>
      </c>
      <c r="AM155" s="349" t="str" cm="1">
        <f t="array" ref="AM155">_xlfn.IFS(OR(AND(NOT(OR($R155="",$T155="")),AND(AM$51&gt;=$R155,AM$51&lt;$T155)),AND(NOT(OR($V155="",$X155="",)),AND(AM$51&gt;=$V155,AM$51&lt;$X155)),AND(NOT(OR($Z155="",$AB155="")),AND(AM$51&gt;=$Z155,AM$51&lt;$AB155))),"",AND(AM$51&gt;=$L155,AM$51&lt;=$O155),"○",TRUE,"")</f>
        <v/>
      </c>
      <c r="AN155" s="349" t="str" cm="1">
        <f t="array" ref="AN155">_xlfn.IFS(OR(AND(NOT(OR($R155="",$T155="")),AND(AN$51&gt;=$R155,AN$51&lt;$T155)),AND(NOT(OR($V155="",$X155="",)),AND(AN$51&gt;=$V155,AN$51&lt;$X155)),AND(NOT(OR($Z155="",$AB155="")),AND(AN$51&gt;=$Z155,AN$51&lt;$AB155))),"",AND(AN$51&gt;=$L155,AN$51&lt;=$O155),"○",TRUE,"")</f>
        <v/>
      </c>
      <c r="AO155" s="349" t="str" cm="1">
        <f t="array" ref="AO155">_xlfn.IFS(OR(AND(NOT(OR($R155="",$T155="")),AND(AO$51&gt;=$R155,AO$51&lt;$T155)),AND(NOT(OR($V155="",$X155="",)),AND(AO$51&gt;=$V155,AO$51&lt;$X155)),AND(NOT(OR($Z155="",$AB155="")),AND(AO$51&gt;=$Z155,AO$51&lt;$AB155))),"",AND(AO$51&gt;=$L155,AO$51&lt;=$O155),"○",TRUE,"")</f>
        <v/>
      </c>
      <c r="AP155" s="349" t="str" cm="1">
        <f t="array" ref="AP155">_xlfn.IFS(OR(AND(NOT(OR($R155="",$T155="")),AND(AP$51&gt;=$R155,AP$51&lt;$T155)),AND(NOT(OR($V155="",$X155="",)),AND(AP$51&gt;=$V155,AP$51&lt;$X155)),AND(NOT(OR($Z155="",$AB155="")),AND(AP$51&gt;=$Z155,AP$51&lt;$AB155))),"",AND(AP$51&gt;=$L155,AP$51&lt;=$O155),"○",TRUE,"")</f>
        <v/>
      </c>
      <c r="AQ155" s="349" t="str" cm="1">
        <f t="array" ref="AQ155">_xlfn.IFS(OR(AND(NOT(OR($R155="",$T155="")),AND(AQ$51&gt;=$R155,AQ$51&lt;$T155)),AND(NOT(OR($V155="",$X155="",)),AND(AQ$51&gt;=$V155,AQ$51&lt;$X155)),AND(NOT(OR($Z155="",$AB155="")),AND(AQ$51&gt;=$Z155,AQ$51&lt;$AB155))),"",AND(AQ$51&gt;=$L155,AQ$51&lt;=$O155),"○",TRUE,"")</f>
        <v/>
      </c>
      <c r="AR155" s="349" t="str" cm="1">
        <f t="array" ref="AR155">_xlfn.IFS(OR(AND(NOT(OR($R155="",$T155="")),AND(AR$51&gt;=$R155,AR$51&lt;$T155)),AND(NOT(OR($V155="",$X155="",)),AND(AR$51&gt;=$V155,AR$51&lt;$X155)),AND(NOT(OR($Z155="",$AB155="")),AND(AR$51&gt;=$Z155,AR$51&lt;$AB155))),"",AND(AR$51&gt;=$L155,AR$51&lt;=$O155),"○",TRUE,"")</f>
        <v/>
      </c>
      <c r="AS155" s="349" t="str" cm="1">
        <f t="array" ref="AS155">_xlfn.IFS(OR(AND(NOT(OR($R155="",$T155="")),AND(AS$51&gt;=$R155,AS$51&lt;$T155)),AND(NOT(OR($V155="",$X155="",)),AND(AS$51&gt;=$V155,AS$51&lt;$X155)),AND(NOT(OR($Z155="",$AB155="")),AND(AS$51&gt;=$Z155,AS$51&lt;$AB155))),"",AND(AS$51&gt;=$L155,AS$51&lt;=$O155),"○",TRUE,"")</f>
        <v/>
      </c>
      <c r="AT155" s="349" t="str" cm="1">
        <f t="array" ref="AT155">_xlfn.IFS(OR(AND(NOT(OR($R155="",$T155="")),AND(AT$51&gt;=$R155,AT$51&lt;$T155)),AND(NOT(OR($V155="",$X155="",)),AND(AT$51&gt;=$V155,AT$51&lt;$X155)),AND(NOT(OR($Z155="",$AB155="")),AND(AT$51&gt;=$Z155,AT$51&lt;$AB155))),"",AND(AT$51&gt;=$L155,AT$51&lt;=$O155),"○",TRUE,"")</f>
        <v/>
      </c>
      <c r="AU155" s="349" t="str" cm="1">
        <f t="array" ref="AU155">_xlfn.IFS(OR(AND(NOT(OR($R155="",$T155="")),AND(AU$51&gt;=$R155,AU$51&lt;$T155)),AND(NOT(OR($V155="",$X155="",)),AND(AU$51&gt;=$V155,AU$51&lt;$X155)),AND(NOT(OR($Z155="",$AB155="")),AND(AU$51&gt;=$Z155,AU$51&lt;$AB155))),"",AND(AU$51&gt;=$L155,AU$51&lt;=$O155),"○",TRUE,"")</f>
        <v/>
      </c>
      <c r="AV155" s="349" t="str" cm="1">
        <f t="array" ref="AV155">_xlfn.IFS(OR(AND(NOT(OR($R155="",$T155="")),AND(AV$51&gt;=$R155,AV$51&lt;$T155)),AND(NOT(OR($V155="",$X155="",)),AND(AV$51&gt;=$V155,AV$51&lt;$X155)),AND(NOT(OR($Z155="",$AB155="")),AND(AV$51&gt;=$Z155,AV$51&lt;$AB155))),"",AND(AV$51&gt;=$L155,AV$51&lt;=$O155),"○",TRUE,"")</f>
        <v/>
      </c>
      <c r="AW155" s="349" t="str" cm="1">
        <f t="array" ref="AW155">_xlfn.IFS(OR(AND(NOT(OR($R155="",$T155="")),AND(AW$51&gt;=$R155,AW$51&lt;$T155)),AND(NOT(OR($V155="",$X155="",)),AND(AW$51&gt;=$V155,AW$51&lt;$X155)),AND(NOT(OR($Z155="",$AB155="")),AND(AW$51&gt;=$Z155,AW$51&lt;$AB155))),"",AND(AW$51&gt;=$L155,AW$51&lt;=$O155),"○",TRUE,"")</f>
        <v/>
      </c>
      <c r="AX155" s="349" t="str" cm="1">
        <f t="array" ref="AX155">_xlfn.IFS(OR(AND(NOT(OR($R155="",$T155="")),AND(AX$51&gt;=$R155,AX$51&lt;$T155)),AND(NOT(OR($V155="",$X155="",)),AND(AX$51&gt;=$V155,AX$51&lt;$X155)),AND(NOT(OR($Z155="",$AB155="")),AND(AX$51&gt;=$Z155,AX$51&lt;$AB155))),"",AND(AX$51&gt;=$L155,AX$51&lt;=$O155),"○",TRUE,"")</f>
        <v/>
      </c>
      <c r="AY155" s="349" t="str" cm="1">
        <f t="array" ref="AY155">_xlfn.IFS(OR(AND(NOT(OR($R155="",$T155="")),AND(AY$51&gt;=$R155,AY$51&lt;$T155)),AND(NOT(OR($V155="",$X155="",)),AND(AY$51&gt;=$V155,AY$51&lt;$X155)),AND(NOT(OR($Z155="",$AB155="")),AND(AY$51&gt;=$Z155,AY$51&lt;$AB155))),"",AND(AY$51&gt;=$L155,AY$51&lt;=$O155),"○",TRUE,"")</f>
        <v/>
      </c>
      <c r="AZ155" s="349" t="str" cm="1">
        <f t="array" ref="AZ155">_xlfn.IFS(OR(AND(NOT(OR($R155="",$T155="")),AND(AZ$51&gt;=$R155,AZ$51&lt;$T155)),AND(NOT(OR($V155="",$X155="",)),AND(AZ$51&gt;=$V155,AZ$51&lt;$X155)),AND(NOT(OR($Z155="",$AB155="")),AND(AZ$51&gt;=$Z155,AZ$51&lt;$AB155))),"",AND(AZ$51&gt;=$L155,AZ$51&lt;=$O155),"○",TRUE,"")</f>
        <v/>
      </c>
      <c r="BA155" s="349" t="str" cm="1">
        <f t="array" ref="BA155">_xlfn.IFS(OR(AND(NOT(OR($R155="",$T155="")),AND(BA$51&gt;=$R155,BA$51&lt;$T155)),AND(NOT(OR($V155="",$X155="",)),AND(BA$51&gt;=$V155,BA$51&lt;$X155)),AND(NOT(OR($Z155="",$AB155="")),AND(BA$51&gt;=$Z155,BA$51&lt;$AB155))),"",AND(BA$51&gt;=$L155,BA$51&lt;=$O155),"○",TRUE,"")</f>
        <v/>
      </c>
      <c r="BB155" s="349" t="str" cm="1">
        <f t="array" ref="BB155">_xlfn.IFS(OR(AND(NOT(OR($R155="",$T155="")),AND(BB$51&gt;=$R155,BB$51&lt;$T155)),AND(NOT(OR($V155="",$X155="",)),AND(BB$51&gt;=$V155,BB$51&lt;$X155)),AND(NOT(OR($Z155="",$AB155="")),AND(BB$51&gt;=$Z155,BB$51&lt;$AB155))),"",AND(BB$51&gt;=$L155,BB$51&lt;=$O155),"○",TRUE,"")</f>
        <v/>
      </c>
      <c r="BC155" s="349" t="str" cm="1">
        <f t="array" ref="BC155">_xlfn.IFS(OR(AND(NOT(OR($R155="",$T155="")),AND(BC$51&gt;=$R155,BC$51&lt;$T155)),AND(NOT(OR($V155="",$X155="",)),AND(BC$51&gt;=$V155,BC$51&lt;$X155)),AND(NOT(OR($Z155="",$AB155="")),AND(BC$51&gt;=$Z155,BC$51&lt;$AB155))),"",AND(BC$51&gt;=$L155,BC$51&lt;=$O155),"○",TRUE,"")</f>
        <v/>
      </c>
    </row>
    <row r="156" spans="1:58" x14ac:dyDescent="0.3">
      <c r="A156" s="417">
        <v>9</v>
      </c>
      <c r="B156" s="900"/>
      <c r="C156" s="901"/>
      <c r="D156" s="902"/>
      <c r="E156" s="900"/>
      <c r="F156" s="901"/>
      <c r="G156" s="901"/>
      <c r="H156" s="902"/>
      <c r="I156" s="901"/>
      <c r="J156" s="901"/>
      <c r="K156" s="901"/>
      <c r="L156" s="897"/>
      <c r="M156" s="897"/>
      <c r="N156" s="897"/>
      <c r="O156" s="897"/>
      <c r="P156" s="897"/>
      <c r="Q156" s="897"/>
      <c r="R156" s="897"/>
      <c r="S156" s="897"/>
      <c r="T156" s="897"/>
      <c r="U156" s="897"/>
      <c r="V156" s="897"/>
      <c r="W156" s="897"/>
      <c r="X156" s="897"/>
      <c r="Y156" s="897"/>
      <c r="Z156" s="897"/>
      <c r="AA156" s="897"/>
      <c r="AB156" s="898"/>
      <c r="AC156" s="899"/>
      <c r="AD156" s="350" t="str">
        <f t="shared" si="172"/>
        <v/>
      </c>
      <c r="AE156" s="349" t="str" cm="1">
        <f t="array" ref="AE156">_xlfn.IFS(OR(AND(NOT(OR($R156="",$T156="")),AND(AE$51&gt;=$R156,AE$51&lt;$T156)),AND(NOT(OR($V156="",$X156="",)),AND(AE$51&gt;=$V156,AE$51&lt;$X156)),AND(NOT(OR($Z156="",$AB156="")),AND(AE$51&gt;=$Z156,AE$51&lt;$AB156))),"",AND(AE$51&gt;=$L156,AE$51&lt;=$O156),"○",TRUE,"")</f>
        <v/>
      </c>
      <c r="AF156" s="349" t="str" cm="1">
        <f t="array" ref="AF156">_xlfn.IFS(OR(AND(NOT(OR($R156="",$T156="")),AND(AF$51&gt;=$R156,AF$51&lt;$T156)),AND(NOT(OR($V156="",$X156="",)),AND(AF$51&gt;=$V156,AF$51&lt;$X156)),AND(NOT(OR($Z156="",$AB156="")),AND(AF$51&gt;=$Z156,AF$51&lt;$AB156))),"",AND(AF$51&gt;=$L156,AF$51&lt;=$O156),"○",TRUE,"")</f>
        <v/>
      </c>
      <c r="AG156" s="349" t="str" cm="1">
        <f t="array" ref="AG156">_xlfn.IFS(OR(AND(NOT(OR($R156="",$T156="")),AND(AG$51&gt;=$R156,AG$51&lt;$T156)),AND(NOT(OR($V156="",$X156="",)),AND(AG$51&gt;=$V156,AG$51&lt;$X156)),AND(NOT(OR($Z156="",$AB156="")),AND(AG$51&gt;=$Z156,AG$51&lt;$AB156))),"",AND(AG$51&gt;=$L156,AG$51&lt;=$O156),"○",TRUE,"")</f>
        <v/>
      </c>
      <c r="AH156" s="349" t="str" cm="1">
        <f t="array" ref="AH156">_xlfn.IFS(OR(AND(NOT(OR($R156="",$T156="")),AND(AH$51&gt;=$R156,AH$51&lt;$T156)),AND(NOT(OR($V156="",$X156="",)),AND(AH$51&gt;=$V156,AH$51&lt;$X156)),AND(NOT(OR($Z156="",$AB156="")),AND(AH$51&gt;=$Z156,AH$51&lt;$AB156))),"",AND(AH$51&gt;=$L156,AH$51&lt;=$O156),"○",TRUE,"")</f>
        <v/>
      </c>
      <c r="AI156" s="349" t="str" cm="1">
        <f t="array" ref="AI156">_xlfn.IFS(OR(AND(NOT(OR($R156="",$T156="")),AND(AI$51&gt;=$R156,AI$51&lt;$T156)),AND(NOT(OR($V156="",$X156="",)),AND(AI$51&gt;=$V156,AI$51&lt;$X156)),AND(NOT(OR($Z156="",$AB156="")),AND(AI$51&gt;=$Z156,AI$51&lt;$AB156))),"",AND(AI$51&gt;=$L156,AI$51&lt;=$O156),"○",TRUE,"")</f>
        <v/>
      </c>
      <c r="AJ156" s="349" t="str" cm="1">
        <f t="array" ref="AJ156">_xlfn.IFS(OR(AND(NOT(OR($R156="",$T156="")),AND(AJ$51&gt;=$R156,AJ$51&lt;$T156)),AND(NOT(OR($V156="",$X156="",)),AND(AJ$51&gt;=$V156,AJ$51&lt;$X156)),AND(NOT(OR($Z156="",$AB156="")),AND(AJ$51&gt;=$Z156,AJ$51&lt;$AB156))),"",AND(AJ$51&gt;=$L156,AJ$51&lt;=$O156),"○",TRUE,"")</f>
        <v/>
      </c>
      <c r="AK156" s="349" t="str" cm="1">
        <f t="array" ref="AK156">_xlfn.IFS(OR(AND(NOT(OR($R156="",$T156="")),AND(AK$51&gt;=$R156,AK$51&lt;$T156)),AND(NOT(OR($V156="",$X156="",)),AND(AK$51&gt;=$V156,AK$51&lt;$X156)),AND(NOT(OR($Z156="",$AB156="")),AND(AK$51&gt;=$Z156,AK$51&lt;$AB156))),"",AND(AK$51&gt;=$L156,AK$51&lt;=$O156),"○",TRUE,"")</f>
        <v/>
      </c>
      <c r="AL156" s="349" t="str" cm="1">
        <f t="array" ref="AL156">_xlfn.IFS(OR(AND(NOT(OR($R156="",$T156="")),AND(AL$51&gt;=$R156,AL$51&lt;$T156)),AND(NOT(OR($V156="",$X156="",)),AND(AL$51&gt;=$V156,AL$51&lt;$X156)),AND(NOT(OR($Z156="",$AB156="")),AND(AL$51&gt;=$Z156,AL$51&lt;$AB156))),"",AND(AL$51&gt;=$L156,AL$51&lt;=$O156),"○",TRUE,"")</f>
        <v/>
      </c>
      <c r="AM156" s="349" t="str" cm="1">
        <f t="array" ref="AM156">_xlfn.IFS(OR(AND(NOT(OR($R156="",$T156="")),AND(AM$51&gt;=$R156,AM$51&lt;$T156)),AND(NOT(OR($V156="",$X156="",)),AND(AM$51&gt;=$V156,AM$51&lt;$X156)),AND(NOT(OR($Z156="",$AB156="")),AND(AM$51&gt;=$Z156,AM$51&lt;$AB156))),"",AND(AM$51&gt;=$L156,AM$51&lt;=$O156),"○",TRUE,"")</f>
        <v/>
      </c>
      <c r="AN156" s="349" t="str" cm="1">
        <f t="array" ref="AN156">_xlfn.IFS(OR(AND(NOT(OR($R156="",$T156="")),AND(AN$51&gt;=$R156,AN$51&lt;$T156)),AND(NOT(OR($V156="",$X156="",)),AND(AN$51&gt;=$V156,AN$51&lt;$X156)),AND(NOT(OR($Z156="",$AB156="")),AND(AN$51&gt;=$Z156,AN$51&lt;$AB156))),"",AND(AN$51&gt;=$L156,AN$51&lt;=$O156),"○",TRUE,"")</f>
        <v/>
      </c>
      <c r="AO156" s="349" t="str" cm="1">
        <f t="array" ref="AO156">_xlfn.IFS(OR(AND(NOT(OR($R156="",$T156="")),AND(AO$51&gt;=$R156,AO$51&lt;$T156)),AND(NOT(OR($V156="",$X156="",)),AND(AO$51&gt;=$V156,AO$51&lt;$X156)),AND(NOT(OR($Z156="",$AB156="")),AND(AO$51&gt;=$Z156,AO$51&lt;$AB156))),"",AND(AO$51&gt;=$L156,AO$51&lt;=$O156),"○",TRUE,"")</f>
        <v/>
      </c>
      <c r="AP156" s="349" t="str" cm="1">
        <f t="array" ref="AP156">_xlfn.IFS(OR(AND(NOT(OR($R156="",$T156="")),AND(AP$51&gt;=$R156,AP$51&lt;$T156)),AND(NOT(OR($V156="",$X156="",)),AND(AP$51&gt;=$V156,AP$51&lt;$X156)),AND(NOT(OR($Z156="",$AB156="")),AND(AP$51&gt;=$Z156,AP$51&lt;$AB156))),"",AND(AP$51&gt;=$L156,AP$51&lt;=$O156),"○",TRUE,"")</f>
        <v/>
      </c>
      <c r="AQ156" s="349" t="str" cm="1">
        <f t="array" ref="AQ156">_xlfn.IFS(OR(AND(NOT(OR($R156="",$T156="")),AND(AQ$51&gt;=$R156,AQ$51&lt;$T156)),AND(NOT(OR($V156="",$X156="",)),AND(AQ$51&gt;=$V156,AQ$51&lt;$X156)),AND(NOT(OR($Z156="",$AB156="")),AND(AQ$51&gt;=$Z156,AQ$51&lt;$AB156))),"",AND(AQ$51&gt;=$L156,AQ$51&lt;=$O156),"○",TRUE,"")</f>
        <v/>
      </c>
      <c r="AR156" s="349" t="str" cm="1">
        <f t="array" ref="AR156">_xlfn.IFS(OR(AND(NOT(OR($R156="",$T156="")),AND(AR$51&gt;=$R156,AR$51&lt;$T156)),AND(NOT(OR($V156="",$X156="",)),AND(AR$51&gt;=$V156,AR$51&lt;$X156)),AND(NOT(OR($Z156="",$AB156="")),AND(AR$51&gt;=$Z156,AR$51&lt;$AB156))),"",AND(AR$51&gt;=$L156,AR$51&lt;=$O156),"○",TRUE,"")</f>
        <v/>
      </c>
      <c r="AS156" s="349" t="str" cm="1">
        <f t="array" ref="AS156">_xlfn.IFS(OR(AND(NOT(OR($R156="",$T156="")),AND(AS$51&gt;=$R156,AS$51&lt;$T156)),AND(NOT(OR($V156="",$X156="",)),AND(AS$51&gt;=$V156,AS$51&lt;$X156)),AND(NOT(OR($Z156="",$AB156="")),AND(AS$51&gt;=$Z156,AS$51&lt;$AB156))),"",AND(AS$51&gt;=$L156,AS$51&lt;=$O156),"○",TRUE,"")</f>
        <v/>
      </c>
      <c r="AT156" s="349" t="str" cm="1">
        <f t="array" ref="AT156">_xlfn.IFS(OR(AND(NOT(OR($R156="",$T156="")),AND(AT$51&gt;=$R156,AT$51&lt;$T156)),AND(NOT(OR($V156="",$X156="",)),AND(AT$51&gt;=$V156,AT$51&lt;$X156)),AND(NOT(OR($Z156="",$AB156="")),AND(AT$51&gt;=$Z156,AT$51&lt;$AB156))),"",AND(AT$51&gt;=$L156,AT$51&lt;=$O156),"○",TRUE,"")</f>
        <v/>
      </c>
      <c r="AU156" s="349" t="str" cm="1">
        <f t="array" ref="AU156">_xlfn.IFS(OR(AND(NOT(OR($R156="",$T156="")),AND(AU$51&gt;=$R156,AU$51&lt;$T156)),AND(NOT(OR($V156="",$X156="",)),AND(AU$51&gt;=$V156,AU$51&lt;$X156)),AND(NOT(OR($Z156="",$AB156="")),AND(AU$51&gt;=$Z156,AU$51&lt;$AB156))),"",AND(AU$51&gt;=$L156,AU$51&lt;=$O156),"○",TRUE,"")</f>
        <v/>
      </c>
      <c r="AV156" s="349" t="str" cm="1">
        <f t="array" ref="AV156">_xlfn.IFS(OR(AND(NOT(OR($R156="",$T156="")),AND(AV$51&gt;=$R156,AV$51&lt;$T156)),AND(NOT(OR($V156="",$X156="",)),AND(AV$51&gt;=$V156,AV$51&lt;$X156)),AND(NOT(OR($Z156="",$AB156="")),AND(AV$51&gt;=$Z156,AV$51&lt;$AB156))),"",AND(AV$51&gt;=$L156,AV$51&lt;=$O156),"○",TRUE,"")</f>
        <v/>
      </c>
      <c r="AW156" s="349" t="str" cm="1">
        <f t="array" ref="AW156">_xlfn.IFS(OR(AND(NOT(OR($R156="",$T156="")),AND(AW$51&gt;=$R156,AW$51&lt;$T156)),AND(NOT(OR($V156="",$X156="",)),AND(AW$51&gt;=$V156,AW$51&lt;$X156)),AND(NOT(OR($Z156="",$AB156="")),AND(AW$51&gt;=$Z156,AW$51&lt;$AB156))),"",AND(AW$51&gt;=$L156,AW$51&lt;=$O156),"○",TRUE,"")</f>
        <v/>
      </c>
      <c r="AX156" s="349" t="str" cm="1">
        <f t="array" ref="AX156">_xlfn.IFS(OR(AND(NOT(OR($R156="",$T156="")),AND(AX$51&gt;=$R156,AX$51&lt;$T156)),AND(NOT(OR($V156="",$X156="",)),AND(AX$51&gt;=$V156,AX$51&lt;$X156)),AND(NOT(OR($Z156="",$AB156="")),AND(AX$51&gt;=$Z156,AX$51&lt;$AB156))),"",AND(AX$51&gt;=$L156,AX$51&lt;=$O156),"○",TRUE,"")</f>
        <v/>
      </c>
      <c r="AY156" s="349" t="str" cm="1">
        <f t="array" ref="AY156">_xlfn.IFS(OR(AND(NOT(OR($R156="",$T156="")),AND(AY$51&gt;=$R156,AY$51&lt;$T156)),AND(NOT(OR($V156="",$X156="",)),AND(AY$51&gt;=$V156,AY$51&lt;$X156)),AND(NOT(OR($Z156="",$AB156="")),AND(AY$51&gt;=$Z156,AY$51&lt;$AB156))),"",AND(AY$51&gt;=$L156,AY$51&lt;=$O156),"○",TRUE,"")</f>
        <v/>
      </c>
      <c r="AZ156" s="349" t="str" cm="1">
        <f t="array" ref="AZ156">_xlfn.IFS(OR(AND(NOT(OR($R156="",$T156="")),AND(AZ$51&gt;=$R156,AZ$51&lt;$T156)),AND(NOT(OR($V156="",$X156="",)),AND(AZ$51&gt;=$V156,AZ$51&lt;$X156)),AND(NOT(OR($Z156="",$AB156="")),AND(AZ$51&gt;=$Z156,AZ$51&lt;$AB156))),"",AND(AZ$51&gt;=$L156,AZ$51&lt;=$O156),"○",TRUE,"")</f>
        <v/>
      </c>
      <c r="BA156" s="349" t="str" cm="1">
        <f t="array" ref="BA156">_xlfn.IFS(OR(AND(NOT(OR($R156="",$T156="")),AND(BA$51&gt;=$R156,BA$51&lt;$T156)),AND(NOT(OR($V156="",$X156="",)),AND(BA$51&gt;=$V156,BA$51&lt;$X156)),AND(NOT(OR($Z156="",$AB156="")),AND(BA$51&gt;=$Z156,BA$51&lt;$AB156))),"",AND(BA$51&gt;=$L156,BA$51&lt;=$O156),"○",TRUE,"")</f>
        <v/>
      </c>
      <c r="BB156" s="349" t="str" cm="1">
        <f t="array" ref="BB156">_xlfn.IFS(OR(AND(NOT(OR($R156="",$T156="")),AND(BB$51&gt;=$R156,BB$51&lt;$T156)),AND(NOT(OR($V156="",$X156="",)),AND(BB$51&gt;=$V156,BB$51&lt;$X156)),AND(NOT(OR($Z156="",$AB156="")),AND(BB$51&gt;=$Z156,BB$51&lt;$AB156))),"",AND(BB$51&gt;=$L156,BB$51&lt;=$O156),"○",TRUE,"")</f>
        <v/>
      </c>
      <c r="BC156" s="349" t="str" cm="1">
        <f t="array" ref="BC156">_xlfn.IFS(OR(AND(NOT(OR($R156="",$T156="")),AND(BC$51&gt;=$R156,BC$51&lt;$T156)),AND(NOT(OR($V156="",$X156="",)),AND(BC$51&gt;=$V156,BC$51&lt;$X156)),AND(NOT(OR($Z156="",$AB156="")),AND(BC$51&gt;=$Z156,BC$51&lt;$AB156))),"",AND(BC$51&gt;=$L156,BC$51&lt;=$O156),"○",TRUE,"")</f>
        <v/>
      </c>
    </row>
    <row r="157" spans="1:58" x14ac:dyDescent="0.3">
      <c r="A157" s="417">
        <v>10</v>
      </c>
      <c r="B157" s="900"/>
      <c r="C157" s="901"/>
      <c r="D157" s="902"/>
      <c r="E157" s="900"/>
      <c r="F157" s="901"/>
      <c r="G157" s="901"/>
      <c r="H157" s="902"/>
      <c r="I157" s="901"/>
      <c r="J157" s="901"/>
      <c r="K157" s="901"/>
      <c r="L157" s="897"/>
      <c r="M157" s="897"/>
      <c r="N157" s="897"/>
      <c r="O157" s="897"/>
      <c r="P157" s="897"/>
      <c r="Q157" s="897"/>
      <c r="R157" s="897"/>
      <c r="S157" s="897"/>
      <c r="T157" s="897"/>
      <c r="U157" s="897"/>
      <c r="V157" s="897"/>
      <c r="W157" s="897"/>
      <c r="X157" s="897"/>
      <c r="Y157" s="897"/>
      <c r="Z157" s="897"/>
      <c r="AA157" s="897"/>
      <c r="AB157" s="898"/>
      <c r="AC157" s="899"/>
      <c r="AD157" s="350" t="str">
        <f t="shared" si="172"/>
        <v/>
      </c>
      <c r="AE157" s="349" t="str" cm="1">
        <f t="array" ref="AE157">_xlfn.IFS(OR(AND(NOT(OR($R157="",$T157="")),AND(AE$51&gt;=$R157,AE$51&lt;$T157)),AND(NOT(OR($V157="",$X157="",)),AND(AE$51&gt;=$V157,AE$51&lt;$X157)),AND(NOT(OR($Z157="",$AB157="")),AND(AE$51&gt;=$Z157,AE$51&lt;$AB157))),"",AND(AE$51&gt;=$L157,AE$51&lt;=$O157),"○",TRUE,"")</f>
        <v/>
      </c>
      <c r="AF157" s="349" t="str" cm="1">
        <f t="array" ref="AF157">_xlfn.IFS(OR(AND(NOT(OR($R157="",$T157="")),AND(AF$51&gt;=$R157,AF$51&lt;$T157)),AND(NOT(OR($V157="",$X157="",)),AND(AF$51&gt;=$V157,AF$51&lt;$X157)),AND(NOT(OR($Z157="",$AB157="")),AND(AF$51&gt;=$Z157,AF$51&lt;$AB157))),"",AND(AF$51&gt;=$L157,AF$51&lt;=$O157),"○",TRUE,"")</f>
        <v/>
      </c>
      <c r="AG157" s="349" t="str" cm="1">
        <f t="array" ref="AG157">_xlfn.IFS(OR(AND(NOT(OR($R157="",$T157="")),AND(AG$51&gt;=$R157,AG$51&lt;$T157)),AND(NOT(OR($V157="",$X157="",)),AND(AG$51&gt;=$V157,AG$51&lt;$X157)),AND(NOT(OR($Z157="",$AB157="")),AND(AG$51&gt;=$Z157,AG$51&lt;$AB157))),"",AND(AG$51&gt;=$L157,AG$51&lt;=$O157),"○",TRUE,"")</f>
        <v/>
      </c>
      <c r="AH157" s="349" t="str" cm="1">
        <f t="array" ref="AH157">_xlfn.IFS(OR(AND(NOT(OR($R157="",$T157="")),AND(AH$51&gt;=$R157,AH$51&lt;$T157)),AND(NOT(OR($V157="",$X157="",)),AND(AH$51&gt;=$V157,AH$51&lt;$X157)),AND(NOT(OR($Z157="",$AB157="")),AND(AH$51&gt;=$Z157,AH$51&lt;$AB157))),"",AND(AH$51&gt;=$L157,AH$51&lt;=$O157),"○",TRUE,"")</f>
        <v/>
      </c>
      <c r="AI157" s="349" t="str" cm="1">
        <f t="array" ref="AI157">_xlfn.IFS(OR(AND(NOT(OR($R157="",$T157="")),AND(AI$51&gt;=$R157,AI$51&lt;$T157)),AND(NOT(OR($V157="",$X157="",)),AND(AI$51&gt;=$V157,AI$51&lt;$X157)),AND(NOT(OR($Z157="",$AB157="")),AND(AI$51&gt;=$Z157,AI$51&lt;$AB157))),"",AND(AI$51&gt;=$L157,AI$51&lt;=$O157),"○",TRUE,"")</f>
        <v/>
      </c>
      <c r="AJ157" s="349" t="str" cm="1">
        <f t="array" ref="AJ157">_xlfn.IFS(OR(AND(NOT(OR($R157="",$T157="")),AND(AJ$51&gt;=$R157,AJ$51&lt;$T157)),AND(NOT(OR($V157="",$X157="",)),AND(AJ$51&gt;=$V157,AJ$51&lt;$X157)),AND(NOT(OR($Z157="",$AB157="")),AND(AJ$51&gt;=$Z157,AJ$51&lt;$AB157))),"",AND(AJ$51&gt;=$L157,AJ$51&lt;=$O157),"○",TRUE,"")</f>
        <v/>
      </c>
      <c r="AK157" s="349" t="str" cm="1">
        <f t="array" ref="AK157">_xlfn.IFS(OR(AND(NOT(OR($R157="",$T157="")),AND(AK$51&gt;=$R157,AK$51&lt;$T157)),AND(NOT(OR($V157="",$X157="",)),AND(AK$51&gt;=$V157,AK$51&lt;$X157)),AND(NOT(OR($Z157="",$AB157="")),AND(AK$51&gt;=$Z157,AK$51&lt;$AB157))),"",AND(AK$51&gt;=$L157,AK$51&lt;=$O157),"○",TRUE,"")</f>
        <v/>
      </c>
      <c r="AL157" s="349" t="str" cm="1">
        <f t="array" ref="AL157">_xlfn.IFS(OR(AND(NOT(OR($R157="",$T157="")),AND(AL$51&gt;=$R157,AL$51&lt;$T157)),AND(NOT(OR($V157="",$X157="",)),AND(AL$51&gt;=$V157,AL$51&lt;$X157)),AND(NOT(OR($Z157="",$AB157="")),AND(AL$51&gt;=$Z157,AL$51&lt;$AB157))),"",AND(AL$51&gt;=$L157,AL$51&lt;=$O157),"○",TRUE,"")</f>
        <v/>
      </c>
      <c r="AM157" s="349" t="str" cm="1">
        <f t="array" ref="AM157">_xlfn.IFS(OR(AND(NOT(OR($R157="",$T157="")),AND(AM$51&gt;=$R157,AM$51&lt;$T157)),AND(NOT(OR($V157="",$X157="",)),AND(AM$51&gt;=$V157,AM$51&lt;$X157)),AND(NOT(OR($Z157="",$AB157="")),AND(AM$51&gt;=$Z157,AM$51&lt;$AB157))),"",AND(AM$51&gt;=$L157,AM$51&lt;=$O157),"○",TRUE,"")</f>
        <v/>
      </c>
      <c r="AN157" s="349" t="str" cm="1">
        <f t="array" ref="AN157">_xlfn.IFS(OR(AND(NOT(OR($R157="",$T157="")),AND(AN$51&gt;=$R157,AN$51&lt;$T157)),AND(NOT(OR($V157="",$X157="",)),AND(AN$51&gt;=$V157,AN$51&lt;$X157)),AND(NOT(OR($Z157="",$AB157="")),AND(AN$51&gt;=$Z157,AN$51&lt;$AB157))),"",AND(AN$51&gt;=$L157,AN$51&lt;=$O157),"○",TRUE,"")</f>
        <v/>
      </c>
      <c r="AO157" s="349" t="str" cm="1">
        <f t="array" ref="AO157">_xlfn.IFS(OR(AND(NOT(OR($R157="",$T157="")),AND(AO$51&gt;=$R157,AO$51&lt;$T157)),AND(NOT(OR($V157="",$X157="",)),AND(AO$51&gt;=$V157,AO$51&lt;$X157)),AND(NOT(OR($Z157="",$AB157="")),AND(AO$51&gt;=$Z157,AO$51&lt;$AB157))),"",AND(AO$51&gt;=$L157,AO$51&lt;=$O157),"○",TRUE,"")</f>
        <v/>
      </c>
      <c r="AP157" s="349" t="str" cm="1">
        <f t="array" ref="AP157">_xlfn.IFS(OR(AND(NOT(OR($R157="",$T157="")),AND(AP$51&gt;=$R157,AP$51&lt;$T157)),AND(NOT(OR($V157="",$X157="",)),AND(AP$51&gt;=$V157,AP$51&lt;$X157)),AND(NOT(OR($Z157="",$AB157="")),AND(AP$51&gt;=$Z157,AP$51&lt;$AB157))),"",AND(AP$51&gt;=$L157,AP$51&lt;=$O157),"○",TRUE,"")</f>
        <v/>
      </c>
      <c r="AQ157" s="349" t="str" cm="1">
        <f t="array" ref="AQ157">_xlfn.IFS(OR(AND(NOT(OR($R157="",$T157="")),AND(AQ$51&gt;=$R157,AQ$51&lt;$T157)),AND(NOT(OR($V157="",$X157="",)),AND(AQ$51&gt;=$V157,AQ$51&lt;$X157)),AND(NOT(OR($Z157="",$AB157="")),AND(AQ$51&gt;=$Z157,AQ$51&lt;$AB157))),"",AND(AQ$51&gt;=$L157,AQ$51&lt;=$O157),"○",TRUE,"")</f>
        <v/>
      </c>
      <c r="AR157" s="349" t="str" cm="1">
        <f t="array" ref="AR157">_xlfn.IFS(OR(AND(NOT(OR($R157="",$T157="")),AND(AR$51&gt;=$R157,AR$51&lt;$T157)),AND(NOT(OR($V157="",$X157="",)),AND(AR$51&gt;=$V157,AR$51&lt;$X157)),AND(NOT(OR($Z157="",$AB157="")),AND(AR$51&gt;=$Z157,AR$51&lt;$AB157))),"",AND(AR$51&gt;=$L157,AR$51&lt;=$O157),"○",TRUE,"")</f>
        <v/>
      </c>
      <c r="AS157" s="349" t="str" cm="1">
        <f t="array" ref="AS157">_xlfn.IFS(OR(AND(NOT(OR($R157="",$T157="")),AND(AS$51&gt;=$R157,AS$51&lt;$T157)),AND(NOT(OR($V157="",$X157="",)),AND(AS$51&gt;=$V157,AS$51&lt;$X157)),AND(NOT(OR($Z157="",$AB157="")),AND(AS$51&gt;=$Z157,AS$51&lt;$AB157))),"",AND(AS$51&gt;=$L157,AS$51&lt;=$O157),"○",TRUE,"")</f>
        <v/>
      </c>
      <c r="AT157" s="349" t="str" cm="1">
        <f t="array" ref="AT157">_xlfn.IFS(OR(AND(NOT(OR($R157="",$T157="")),AND(AT$51&gt;=$R157,AT$51&lt;$T157)),AND(NOT(OR($V157="",$X157="",)),AND(AT$51&gt;=$V157,AT$51&lt;$X157)),AND(NOT(OR($Z157="",$AB157="")),AND(AT$51&gt;=$Z157,AT$51&lt;$AB157))),"",AND(AT$51&gt;=$L157,AT$51&lt;=$O157),"○",TRUE,"")</f>
        <v/>
      </c>
      <c r="AU157" s="349" t="str" cm="1">
        <f t="array" ref="AU157">_xlfn.IFS(OR(AND(NOT(OR($R157="",$T157="")),AND(AU$51&gt;=$R157,AU$51&lt;$T157)),AND(NOT(OR($V157="",$X157="",)),AND(AU$51&gt;=$V157,AU$51&lt;$X157)),AND(NOT(OR($Z157="",$AB157="")),AND(AU$51&gt;=$Z157,AU$51&lt;$AB157))),"",AND(AU$51&gt;=$L157,AU$51&lt;=$O157),"○",TRUE,"")</f>
        <v/>
      </c>
      <c r="AV157" s="349" t="str" cm="1">
        <f t="array" ref="AV157">_xlfn.IFS(OR(AND(NOT(OR($R157="",$T157="")),AND(AV$51&gt;=$R157,AV$51&lt;$T157)),AND(NOT(OR($V157="",$X157="",)),AND(AV$51&gt;=$V157,AV$51&lt;$X157)),AND(NOT(OR($Z157="",$AB157="")),AND(AV$51&gt;=$Z157,AV$51&lt;$AB157))),"",AND(AV$51&gt;=$L157,AV$51&lt;=$O157),"○",TRUE,"")</f>
        <v/>
      </c>
      <c r="AW157" s="349" t="str" cm="1">
        <f t="array" ref="AW157">_xlfn.IFS(OR(AND(NOT(OR($R157="",$T157="")),AND(AW$51&gt;=$R157,AW$51&lt;$T157)),AND(NOT(OR($V157="",$X157="",)),AND(AW$51&gt;=$V157,AW$51&lt;$X157)),AND(NOT(OR($Z157="",$AB157="")),AND(AW$51&gt;=$Z157,AW$51&lt;$AB157))),"",AND(AW$51&gt;=$L157,AW$51&lt;=$O157),"○",TRUE,"")</f>
        <v/>
      </c>
      <c r="AX157" s="349" t="str" cm="1">
        <f t="array" ref="AX157">_xlfn.IFS(OR(AND(NOT(OR($R157="",$T157="")),AND(AX$51&gt;=$R157,AX$51&lt;$T157)),AND(NOT(OR($V157="",$X157="",)),AND(AX$51&gt;=$V157,AX$51&lt;$X157)),AND(NOT(OR($Z157="",$AB157="")),AND(AX$51&gt;=$Z157,AX$51&lt;$AB157))),"",AND(AX$51&gt;=$L157,AX$51&lt;=$O157),"○",TRUE,"")</f>
        <v/>
      </c>
      <c r="AY157" s="349" t="str" cm="1">
        <f t="array" ref="AY157">_xlfn.IFS(OR(AND(NOT(OR($R157="",$T157="")),AND(AY$51&gt;=$R157,AY$51&lt;$T157)),AND(NOT(OR($V157="",$X157="",)),AND(AY$51&gt;=$V157,AY$51&lt;$X157)),AND(NOT(OR($Z157="",$AB157="")),AND(AY$51&gt;=$Z157,AY$51&lt;$AB157))),"",AND(AY$51&gt;=$L157,AY$51&lt;=$O157),"○",TRUE,"")</f>
        <v/>
      </c>
      <c r="AZ157" s="349" t="str" cm="1">
        <f t="array" ref="AZ157">_xlfn.IFS(OR(AND(NOT(OR($R157="",$T157="")),AND(AZ$51&gt;=$R157,AZ$51&lt;$T157)),AND(NOT(OR($V157="",$X157="",)),AND(AZ$51&gt;=$V157,AZ$51&lt;$X157)),AND(NOT(OR($Z157="",$AB157="")),AND(AZ$51&gt;=$Z157,AZ$51&lt;$AB157))),"",AND(AZ$51&gt;=$L157,AZ$51&lt;=$O157),"○",TRUE,"")</f>
        <v/>
      </c>
      <c r="BA157" s="349" t="str" cm="1">
        <f t="array" ref="BA157">_xlfn.IFS(OR(AND(NOT(OR($R157="",$T157="")),AND(BA$51&gt;=$R157,BA$51&lt;$T157)),AND(NOT(OR($V157="",$X157="",)),AND(BA$51&gt;=$V157,BA$51&lt;$X157)),AND(NOT(OR($Z157="",$AB157="")),AND(BA$51&gt;=$Z157,BA$51&lt;$AB157))),"",AND(BA$51&gt;=$L157,BA$51&lt;=$O157),"○",TRUE,"")</f>
        <v/>
      </c>
      <c r="BB157" s="349" t="str" cm="1">
        <f t="array" ref="BB157">_xlfn.IFS(OR(AND(NOT(OR($R157="",$T157="")),AND(BB$51&gt;=$R157,BB$51&lt;$T157)),AND(NOT(OR($V157="",$X157="",)),AND(BB$51&gt;=$V157,BB$51&lt;$X157)),AND(NOT(OR($Z157="",$AB157="")),AND(BB$51&gt;=$Z157,BB$51&lt;$AB157))),"",AND(BB$51&gt;=$L157,BB$51&lt;=$O157),"○",TRUE,"")</f>
        <v/>
      </c>
      <c r="BC157" s="349" t="str" cm="1">
        <f t="array" ref="BC157">_xlfn.IFS(OR(AND(NOT(OR($R157="",$T157="")),AND(BC$51&gt;=$R157,BC$51&lt;$T157)),AND(NOT(OR($V157="",$X157="",)),AND(BC$51&gt;=$V157,BC$51&lt;$X157)),AND(NOT(OR($Z157="",$AB157="")),AND(BC$51&gt;=$Z157,BC$51&lt;$AB157))),"",AND(BC$51&gt;=$L157,BC$51&lt;=$O157),"○",TRUE,"")</f>
        <v/>
      </c>
    </row>
    <row r="158" spans="1:58" ht="22" customHeight="1" x14ac:dyDescent="0.3">
      <c r="AD158" s="421" t="s">
        <v>822</v>
      </c>
      <c r="AE158" s="349">
        <f t="shared" ref="AE158:BC158" si="173">COUNTIF(AE148:AE157,"○")</f>
        <v>0</v>
      </c>
      <c r="AF158" s="349">
        <f t="shared" si="173"/>
        <v>0</v>
      </c>
      <c r="AG158" s="349">
        <f t="shared" si="173"/>
        <v>0</v>
      </c>
      <c r="AH158" s="349">
        <f t="shared" si="173"/>
        <v>0</v>
      </c>
      <c r="AI158" s="349">
        <f t="shared" si="173"/>
        <v>0</v>
      </c>
      <c r="AJ158" s="349">
        <f t="shared" si="173"/>
        <v>0</v>
      </c>
      <c r="AK158" s="349">
        <f t="shared" si="173"/>
        <v>0</v>
      </c>
      <c r="AL158" s="349">
        <f t="shared" si="173"/>
        <v>0</v>
      </c>
      <c r="AM158" s="349">
        <f t="shared" si="173"/>
        <v>0</v>
      </c>
      <c r="AN158" s="349">
        <f t="shared" si="173"/>
        <v>0</v>
      </c>
      <c r="AO158" s="349">
        <f t="shared" si="173"/>
        <v>0</v>
      </c>
      <c r="AP158" s="349">
        <f t="shared" si="173"/>
        <v>0</v>
      </c>
      <c r="AQ158" s="349">
        <f t="shared" si="173"/>
        <v>0</v>
      </c>
      <c r="AR158" s="349">
        <f t="shared" si="173"/>
        <v>0</v>
      </c>
      <c r="AS158" s="349">
        <f t="shared" si="173"/>
        <v>0</v>
      </c>
      <c r="AT158" s="349">
        <f t="shared" si="173"/>
        <v>0</v>
      </c>
      <c r="AU158" s="349">
        <f t="shared" si="173"/>
        <v>0</v>
      </c>
      <c r="AV158" s="349">
        <f t="shared" si="173"/>
        <v>0</v>
      </c>
      <c r="AW158" s="349">
        <f t="shared" si="173"/>
        <v>0</v>
      </c>
      <c r="AX158" s="349">
        <f t="shared" si="173"/>
        <v>0</v>
      </c>
      <c r="AY158" s="349">
        <f t="shared" si="173"/>
        <v>0</v>
      </c>
      <c r="AZ158" s="349">
        <f t="shared" si="173"/>
        <v>0</v>
      </c>
      <c r="BA158" s="349">
        <f t="shared" si="173"/>
        <v>0</v>
      </c>
      <c r="BB158" s="349">
        <f t="shared" si="173"/>
        <v>0</v>
      </c>
      <c r="BC158" s="349">
        <f t="shared" si="173"/>
        <v>0</v>
      </c>
    </row>
    <row r="159" spans="1:58" ht="22" customHeight="1" x14ac:dyDescent="0.3">
      <c r="AD159" s="421" t="s">
        <v>814</v>
      </c>
      <c r="AE159" s="349">
        <f t="shared" ref="AE159:BC159" si="174">COUNTIFS($I148:$I157,"保育教諭",AE148:AE157,"○")</f>
        <v>0</v>
      </c>
      <c r="AF159" s="349">
        <f t="shared" si="174"/>
        <v>0</v>
      </c>
      <c r="AG159" s="349">
        <f t="shared" si="174"/>
        <v>0</v>
      </c>
      <c r="AH159" s="349">
        <f t="shared" si="174"/>
        <v>0</v>
      </c>
      <c r="AI159" s="349">
        <f t="shared" si="174"/>
        <v>0</v>
      </c>
      <c r="AJ159" s="349">
        <f t="shared" si="174"/>
        <v>0</v>
      </c>
      <c r="AK159" s="349">
        <f t="shared" si="174"/>
        <v>0</v>
      </c>
      <c r="AL159" s="349">
        <f t="shared" si="174"/>
        <v>0</v>
      </c>
      <c r="AM159" s="349">
        <f t="shared" si="174"/>
        <v>0</v>
      </c>
      <c r="AN159" s="349">
        <f t="shared" si="174"/>
        <v>0</v>
      </c>
      <c r="AO159" s="349">
        <f t="shared" si="174"/>
        <v>0</v>
      </c>
      <c r="AP159" s="349">
        <f t="shared" si="174"/>
        <v>0</v>
      </c>
      <c r="AQ159" s="349">
        <f t="shared" si="174"/>
        <v>0</v>
      </c>
      <c r="AR159" s="349">
        <f t="shared" si="174"/>
        <v>0</v>
      </c>
      <c r="AS159" s="349">
        <f t="shared" si="174"/>
        <v>0</v>
      </c>
      <c r="AT159" s="349">
        <f t="shared" si="174"/>
        <v>0</v>
      </c>
      <c r="AU159" s="349">
        <f t="shared" si="174"/>
        <v>0</v>
      </c>
      <c r="AV159" s="349">
        <f t="shared" si="174"/>
        <v>0</v>
      </c>
      <c r="AW159" s="349">
        <f t="shared" si="174"/>
        <v>0</v>
      </c>
      <c r="AX159" s="349">
        <f t="shared" si="174"/>
        <v>0</v>
      </c>
      <c r="AY159" s="349">
        <f t="shared" si="174"/>
        <v>0</v>
      </c>
      <c r="AZ159" s="349">
        <f t="shared" si="174"/>
        <v>0</v>
      </c>
      <c r="BA159" s="349">
        <f t="shared" si="174"/>
        <v>0</v>
      </c>
      <c r="BB159" s="349">
        <f t="shared" si="174"/>
        <v>0</v>
      </c>
      <c r="BC159" s="349">
        <f t="shared" si="174"/>
        <v>0</v>
      </c>
    </row>
    <row r="161" spans="30:55" ht="14.15" customHeight="1" x14ac:dyDescent="0.55000000000000004">
      <c r="AD161" s="941" t="s">
        <v>671</v>
      </c>
      <c r="AE161" s="938">
        <v>0.29166666666666669</v>
      </c>
      <c r="AF161" s="938">
        <v>0.3125</v>
      </c>
      <c r="AG161" s="938">
        <v>0.33333333333333298</v>
      </c>
      <c r="AH161" s="938">
        <v>0.35416666666666702</v>
      </c>
      <c r="AI161" s="938">
        <v>0.375</v>
      </c>
      <c r="AJ161" s="938">
        <v>0.39583333333333398</v>
      </c>
      <c r="AK161" s="938">
        <v>0.41666666666666702</v>
      </c>
      <c r="AL161" s="938">
        <v>0.4375</v>
      </c>
      <c r="AM161" s="938">
        <v>0.45833333333333398</v>
      </c>
      <c r="AN161" s="938">
        <v>0.47916666666666702</v>
      </c>
      <c r="AO161" s="938">
        <v>0.5</v>
      </c>
      <c r="AP161" s="938">
        <v>0.52083333333333304</v>
      </c>
      <c r="AQ161" s="938">
        <v>0.54166666666666696</v>
      </c>
      <c r="AR161" s="938">
        <v>0.5625</v>
      </c>
      <c r="AS161" s="938">
        <v>0.58333333333333304</v>
      </c>
      <c r="AT161" s="938">
        <v>0.60416666666666696</v>
      </c>
      <c r="AU161" s="938">
        <v>0.625</v>
      </c>
      <c r="AV161" s="938">
        <v>0.64583333333333304</v>
      </c>
      <c r="AW161" s="938">
        <v>0.66666666666666696</v>
      </c>
      <c r="AX161" s="938">
        <v>0.6875</v>
      </c>
      <c r="AY161" s="938">
        <v>0.70833333333333304</v>
      </c>
      <c r="AZ161" s="938">
        <v>0.72916666666666696</v>
      </c>
      <c r="BA161" s="938">
        <v>0.75</v>
      </c>
      <c r="BB161" s="938">
        <v>0.77083333333333304</v>
      </c>
      <c r="BC161" s="938">
        <v>0.79166666666666696</v>
      </c>
    </row>
    <row r="162" spans="30:55" ht="14.15" customHeight="1" x14ac:dyDescent="0.55000000000000004">
      <c r="AD162" s="942"/>
      <c r="AE162" s="939"/>
      <c r="AF162" s="939"/>
      <c r="AG162" s="939"/>
      <c r="AH162" s="939"/>
      <c r="AI162" s="939"/>
      <c r="AJ162" s="939"/>
      <c r="AK162" s="939"/>
      <c r="AL162" s="939"/>
      <c r="AM162" s="939"/>
      <c r="AN162" s="939"/>
      <c r="AO162" s="939"/>
      <c r="AP162" s="939"/>
      <c r="AQ162" s="939"/>
      <c r="AR162" s="939"/>
      <c r="AS162" s="939"/>
      <c r="AT162" s="939"/>
      <c r="AU162" s="939"/>
      <c r="AV162" s="939"/>
      <c r="AW162" s="939"/>
      <c r="AX162" s="939"/>
      <c r="AY162" s="939"/>
      <c r="AZ162" s="939"/>
      <c r="BA162" s="939"/>
      <c r="BB162" s="939"/>
      <c r="BC162" s="939"/>
    </row>
    <row r="163" spans="30:55" x14ac:dyDescent="0.55000000000000004">
      <c r="AD163" s="943"/>
      <c r="AE163" s="940"/>
      <c r="AF163" s="940"/>
      <c r="AG163" s="940"/>
      <c r="AH163" s="940"/>
      <c r="AI163" s="940"/>
      <c r="AJ163" s="940"/>
      <c r="AK163" s="940"/>
      <c r="AL163" s="940"/>
      <c r="AM163" s="940"/>
      <c r="AN163" s="940"/>
      <c r="AO163" s="940"/>
      <c r="AP163" s="940"/>
      <c r="AQ163" s="940"/>
      <c r="AR163" s="940"/>
      <c r="AS163" s="940"/>
      <c r="AT163" s="940"/>
      <c r="AU163" s="940"/>
      <c r="AV163" s="940"/>
      <c r="AW163" s="940"/>
      <c r="AX163" s="940"/>
      <c r="AY163" s="940"/>
      <c r="AZ163" s="940"/>
      <c r="BA163" s="940"/>
      <c r="BB163" s="940"/>
      <c r="BC163" s="940"/>
    </row>
    <row r="164" spans="30:55" ht="23.15" customHeight="1" x14ac:dyDescent="0.55000000000000004">
      <c r="AD164" s="352" t="s">
        <v>736</v>
      </c>
      <c r="AE164" s="343">
        <f t="shared" ref="AE164:BC164" si="175">ROUNDDOWN(AE117/3,1)+ROUNDDOWN((AE120+AE123)/6,1)</f>
        <v>0</v>
      </c>
      <c r="AF164" s="343">
        <f t="shared" si="175"/>
        <v>0</v>
      </c>
      <c r="AG164" s="343">
        <f t="shared" si="175"/>
        <v>0</v>
      </c>
      <c r="AH164" s="343">
        <f t="shared" si="175"/>
        <v>0</v>
      </c>
      <c r="AI164" s="343">
        <f t="shared" si="175"/>
        <v>0</v>
      </c>
      <c r="AJ164" s="343">
        <f t="shared" si="175"/>
        <v>0</v>
      </c>
      <c r="AK164" s="343">
        <f t="shared" si="175"/>
        <v>0</v>
      </c>
      <c r="AL164" s="343">
        <f t="shared" si="175"/>
        <v>0</v>
      </c>
      <c r="AM164" s="343">
        <f t="shared" si="175"/>
        <v>0</v>
      </c>
      <c r="AN164" s="343">
        <f t="shared" si="175"/>
        <v>0</v>
      </c>
      <c r="AO164" s="343">
        <f t="shared" si="175"/>
        <v>0</v>
      </c>
      <c r="AP164" s="343">
        <f t="shared" si="175"/>
        <v>0</v>
      </c>
      <c r="AQ164" s="343">
        <f t="shared" si="175"/>
        <v>0</v>
      </c>
      <c r="AR164" s="343">
        <f t="shared" si="175"/>
        <v>0</v>
      </c>
      <c r="AS164" s="343">
        <f t="shared" si="175"/>
        <v>0</v>
      </c>
      <c r="AT164" s="343">
        <f t="shared" si="175"/>
        <v>0</v>
      </c>
      <c r="AU164" s="343">
        <f t="shared" si="175"/>
        <v>0</v>
      </c>
      <c r="AV164" s="343">
        <f t="shared" si="175"/>
        <v>0</v>
      </c>
      <c r="AW164" s="343">
        <f t="shared" si="175"/>
        <v>0</v>
      </c>
      <c r="AX164" s="343">
        <f t="shared" si="175"/>
        <v>0</v>
      </c>
      <c r="AY164" s="343">
        <f t="shared" si="175"/>
        <v>0</v>
      </c>
      <c r="AZ164" s="343">
        <f t="shared" si="175"/>
        <v>0</v>
      </c>
      <c r="BA164" s="343">
        <f t="shared" si="175"/>
        <v>0</v>
      </c>
      <c r="BB164" s="343">
        <f t="shared" si="175"/>
        <v>0</v>
      </c>
      <c r="BC164" s="343">
        <f t="shared" si="175"/>
        <v>0</v>
      </c>
    </row>
    <row r="165" spans="30:55" ht="23.15" customHeight="1" x14ac:dyDescent="0.55000000000000004">
      <c r="AD165" s="352" t="s">
        <v>737</v>
      </c>
      <c r="AE165" s="343">
        <f t="shared" ref="AE165:BC165" si="176">ROUNDDOWN(AE126/15,1)+ROUNDDOWN((AE129+AE132)/25,1)</f>
        <v>0</v>
      </c>
      <c r="AF165" s="343">
        <f t="shared" si="176"/>
        <v>0</v>
      </c>
      <c r="AG165" s="343">
        <f t="shared" si="176"/>
        <v>0</v>
      </c>
      <c r="AH165" s="343">
        <f t="shared" si="176"/>
        <v>0</v>
      </c>
      <c r="AI165" s="343">
        <f t="shared" si="176"/>
        <v>0</v>
      </c>
      <c r="AJ165" s="343">
        <f t="shared" si="176"/>
        <v>0</v>
      </c>
      <c r="AK165" s="343">
        <f t="shared" si="176"/>
        <v>0</v>
      </c>
      <c r="AL165" s="343">
        <f t="shared" si="176"/>
        <v>0</v>
      </c>
      <c r="AM165" s="343">
        <f t="shared" si="176"/>
        <v>0</v>
      </c>
      <c r="AN165" s="343">
        <f t="shared" si="176"/>
        <v>0</v>
      </c>
      <c r="AO165" s="343">
        <f t="shared" si="176"/>
        <v>0</v>
      </c>
      <c r="AP165" s="343">
        <f t="shared" si="176"/>
        <v>0</v>
      </c>
      <c r="AQ165" s="343">
        <f t="shared" si="176"/>
        <v>0</v>
      </c>
      <c r="AR165" s="343">
        <f t="shared" si="176"/>
        <v>0</v>
      </c>
      <c r="AS165" s="343">
        <f t="shared" si="176"/>
        <v>0</v>
      </c>
      <c r="AT165" s="343">
        <f t="shared" si="176"/>
        <v>0</v>
      </c>
      <c r="AU165" s="343">
        <f t="shared" si="176"/>
        <v>0</v>
      </c>
      <c r="AV165" s="343">
        <f t="shared" si="176"/>
        <v>0</v>
      </c>
      <c r="AW165" s="343">
        <f t="shared" si="176"/>
        <v>0</v>
      </c>
      <c r="AX165" s="343">
        <f t="shared" si="176"/>
        <v>0</v>
      </c>
      <c r="AY165" s="343">
        <f t="shared" si="176"/>
        <v>0</v>
      </c>
      <c r="AZ165" s="343">
        <f t="shared" si="176"/>
        <v>0</v>
      </c>
      <c r="BA165" s="343">
        <f t="shared" si="176"/>
        <v>0</v>
      </c>
      <c r="BB165" s="343">
        <f t="shared" si="176"/>
        <v>0</v>
      </c>
      <c r="BC165" s="343">
        <f t="shared" si="176"/>
        <v>0</v>
      </c>
    </row>
    <row r="166" spans="30:55" ht="23.15" customHeight="1" x14ac:dyDescent="0.55000000000000004">
      <c r="AD166" s="362" t="s">
        <v>801</v>
      </c>
      <c r="AE166" s="343">
        <f t="shared" ref="AE166:BC166" si="177">ROUND(AE164+AE165,0)</f>
        <v>0</v>
      </c>
      <c r="AF166" s="343">
        <f t="shared" si="177"/>
        <v>0</v>
      </c>
      <c r="AG166" s="343">
        <f t="shared" si="177"/>
        <v>0</v>
      </c>
      <c r="AH166" s="343">
        <f t="shared" si="177"/>
        <v>0</v>
      </c>
      <c r="AI166" s="343">
        <f t="shared" si="177"/>
        <v>0</v>
      </c>
      <c r="AJ166" s="343">
        <f t="shared" si="177"/>
        <v>0</v>
      </c>
      <c r="AK166" s="343">
        <f t="shared" si="177"/>
        <v>0</v>
      </c>
      <c r="AL166" s="343">
        <f t="shared" si="177"/>
        <v>0</v>
      </c>
      <c r="AM166" s="343">
        <f t="shared" si="177"/>
        <v>0</v>
      </c>
      <c r="AN166" s="343">
        <f t="shared" si="177"/>
        <v>0</v>
      </c>
      <c r="AO166" s="343">
        <f t="shared" si="177"/>
        <v>0</v>
      </c>
      <c r="AP166" s="343">
        <f t="shared" si="177"/>
        <v>0</v>
      </c>
      <c r="AQ166" s="343">
        <f t="shared" si="177"/>
        <v>0</v>
      </c>
      <c r="AR166" s="343">
        <f t="shared" si="177"/>
        <v>0</v>
      </c>
      <c r="AS166" s="343">
        <f t="shared" si="177"/>
        <v>0</v>
      </c>
      <c r="AT166" s="343">
        <f t="shared" si="177"/>
        <v>0</v>
      </c>
      <c r="AU166" s="343">
        <f t="shared" si="177"/>
        <v>0</v>
      </c>
      <c r="AV166" s="343">
        <f t="shared" si="177"/>
        <v>0</v>
      </c>
      <c r="AW166" s="343">
        <f t="shared" si="177"/>
        <v>0</v>
      </c>
      <c r="AX166" s="343">
        <f t="shared" si="177"/>
        <v>0</v>
      </c>
      <c r="AY166" s="343">
        <f t="shared" si="177"/>
        <v>0</v>
      </c>
      <c r="AZ166" s="343">
        <f t="shared" si="177"/>
        <v>0</v>
      </c>
      <c r="BA166" s="343">
        <f t="shared" si="177"/>
        <v>0</v>
      </c>
      <c r="BB166" s="343">
        <f t="shared" si="177"/>
        <v>0</v>
      </c>
      <c r="BC166" s="343">
        <f t="shared" si="177"/>
        <v>0</v>
      </c>
    </row>
    <row r="167" spans="30:55" ht="24.65" customHeight="1" x14ac:dyDescent="0.55000000000000004">
      <c r="AD167" s="423" t="s">
        <v>820</v>
      </c>
      <c r="AE167" s="343" cm="1">
        <f t="array" ref="AE167">_xlfn.IFS(SUM(AE117:AE134)=0,0,AND(SUM(AE117:AE134)&gt;=0,AE166&gt;=2),AE166,TRUE,2)</f>
        <v>0</v>
      </c>
      <c r="AF167" s="343" cm="1">
        <f t="array" ref="AF167">_xlfn.IFS(SUM(AF117:AF134)=0,0,AND(SUM(AF117:AF134)&gt;=0,AF166&gt;=2),AF166,TRUE,2)</f>
        <v>0</v>
      </c>
      <c r="AG167" s="343" cm="1">
        <f t="array" ref="AG167">_xlfn.IFS(SUM(AG117:AG134)=0,0,AND(SUM(AG117:AG134)&gt;=0,AG166&gt;=2),AG166,TRUE,2)</f>
        <v>0</v>
      </c>
      <c r="AH167" s="343" cm="1">
        <f t="array" ref="AH167">_xlfn.IFS(SUM(AH117:AH134)=0,0,AND(SUM(AH117:AH134)&gt;=0,AH166&gt;=2),AH166,TRUE,2)</f>
        <v>0</v>
      </c>
      <c r="AI167" s="343" cm="1">
        <f t="array" ref="AI167">_xlfn.IFS(SUM(AI117:AI134)=0,0,AND(SUM(AI117:AI134)&gt;=0,AI166&gt;=2),AI166,TRUE,2)</f>
        <v>0</v>
      </c>
      <c r="AJ167" s="343" cm="1">
        <f t="array" ref="AJ167">_xlfn.IFS(SUM(AJ117:AJ134)=0,0,AND(SUM(AJ117:AJ134)&gt;=0,AJ166&gt;=2),AJ166,TRUE,2)</f>
        <v>0</v>
      </c>
      <c r="AK167" s="343" cm="1">
        <f t="array" ref="AK167">_xlfn.IFS(SUM(AK117:AK134)=0,0,AND(SUM(AK117:AK134)&gt;=0,AK166&gt;=2),AK166,TRUE,2)</f>
        <v>0</v>
      </c>
      <c r="AL167" s="343" cm="1">
        <f t="array" ref="AL167">_xlfn.IFS(SUM(AL117:AL134)=0,0,AND(SUM(AL117:AL134)&gt;=0,AL166&gt;=2),AL166,TRUE,2)</f>
        <v>0</v>
      </c>
      <c r="AM167" s="343" cm="1">
        <f t="array" ref="AM167">_xlfn.IFS(SUM(AM117:AM134)=0,0,AND(SUM(AM117:AM134)&gt;=0,AM166&gt;=2),AM166,TRUE,2)</f>
        <v>0</v>
      </c>
      <c r="AN167" s="343" cm="1">
        <f t="array" ref="AN167">_xlfn.IFS(SUM(AN117:AN134)=0,0,AND(SUM(AN117:AN134)&gt;=0,AN166&gt;=2),AN166,TRUE,2)</f>
        <v>0</v>
      </c>
      <c r="AO167" s="343" cm="1">
        <f t="array" ref="AO167">_xlfn.IFS(SUM(AO117:AO134)=0,0,AND(SUM(AO117:AO134)&gt;=0,AO166&gt;=2),AO166,TRUE,2)</f>
        <v>0</v>
      </c>
      <c r="AP167" s="343" cm="1">
        <f t="array" ref="AP167">_xlfn.IFS(SUM(AP117:AP134)=0,0,AND(SUM(AP117:AP134)&gt;=0,AP166&gt;=2),AP166,TRUE,2)</f>
        <v>0</v>
      </c>
      <c r="AQ167" s="343" cm="1">
        <f t="array" ref="AQ167">_xlfn.IFS(SUM(AQ117:AQ134)=0,0,AND(SUM(AQ117:AQ134)&gt;=0,AQ166&gt;=2),AQ166,TRUE,2)</f>
        <v>0</v>
      </c>
      <c r="AR167" s="343" cm="1">
        <f t="array" ref="AR167">_xlfn.IFS(SUM(AR117:AR134)=0,0,AND(SUM(AR117:AR134)&gt;=0,AR166&gt;=2),AR166,TRUE,2)</f>
        <v>0</v>
      </c>
      <c r="AS167" s="343" cm="1">
        <f t="array" ref="AS167">_xlfn.IFS(SUM(AS117:AS134)=0,0,AND(SUM(AS117:AS134)&gt;=0,AS166&gt;=2),AS166,TRUE,2)</f>
        <v>0</v>
      </c>
      <c r="AT167" s="343" cm="1">
        <f t="array" ref="AT167">_xlfn.IFS(SUM(AT117:AT134)=0,0,AND(SUM(AT117:AT134)&gt;=0,AT166&gt;=2),AT166,TRUE,2)</f>
        <v>0</v>
      </c>
      <c r="AU167" s="343" cm="1">
        <f t="array" ref="AU167">_xlfn.IFS(SUM(AU117:AU134)=0,0,AND(SUM(AU117:AU134)&gt;=0,AU166&gt;=2),AU166,TRUE,2)</f>
        <v>0</v>
      </c>
      <c r="AV167" s="343" cm="1">
        <f t="array" ref="AV167">_xlfn.IFS(SUM(AV117:AV134)=0,0,AND(SUM(AV117:AV134)&gt;=0,AV166&gt;=2),AV166,TRUE,2)</f>
        <v>0</v>
      </c>
      <c r="AW167" s="343" cm="1">
        <f t="array" ref="AW167">_xlfn.IFS(SUM(AW117:AW134)=0,0,AND(SUM(AW117:AW134)&gt;=0,AW166&gt;=2),AW166,TRUE,2)</f>
        <v>0</v>
      </c>
      <c r="AX167" s="343" cm="1">
        <f t="array" ref="AX167">_xlfn.IFS(SUM(AX117:AX134)=0,0,AND(SUM(AX117:AX134)&gt;=0,AX166&gt;=2),AX166,TRUE,2)</f>
        <v>0</v>
      </c>
      <c r="AY167" s="343" cm="1">
        <f t="array" ref="AY167">_xlfn.IFS(SUM(AY117:AY134)=0,0,AND(SUM(AY117:AY134)&gt;=0,AY166&gt;=2),AY166,TRUE,2)</f>
        <v>0</v>
      </c>
      <c r="AZ167" s="343" cm="1">
        <f t="array" ref="AZ167">_xlfn.IFS(SUM(AZ117:AZ134)=0,0,AND(SUM(AZ117:AZ134)&gt;=0,AZ166&gt;=2),AZ166,TRUE,2)</f>
        <v>0</v>
      </c>
      <c r="BA167" s="343" cm="1">
        <f t="array" ref="BA167">_xlfn.IFS(SUM(BA117:BA134)=0,0,AND(SUM(BA117:BA134)&gt;=0,BA166&gt;=2),BA166,TRUE,2)</f>
        <v>0</v>
      </c>
      <c r="BB167" s="343" cm="1">
        <f t="array" ref="BB167">_xlfn.IFS(SUM(BB117:BB134)=0,0,AND(SUM(BB117:BB134)&gt;=0,BB166&gt;=2),BB166,TRUE,2)</f>
        <v>0</v>
      </c>
      <c r="BC167" s="343" cm="1">
        <f t="array" ref="BC167">_xlfn.IFS(SUM(BC117:BC134)=0,0,AND(SUM(BC117:BC134)&gt;=0,BC166&gt;=2),BC166,TRUE,2)</f>
        <v>0</v>
      </c>
    </row>
    <row r="169" spans="30:55" ht="14.15" customHeight="1" x14ac:dyDescent="0.55000000000000004">
      <c r="AD169" s="941" t="s">
        <v>675</v>
      </c>
      <c r="AE169" s="938">
        <v>0.29166666666666669</v>
      </c>
      <c r="AF169" s="938">
        <v>0.3125</v>
      </c>
      <c r="AG169" s="938">
        <v>0.33333333333333298</v>
      </c>
      <c r="AH169" s="938">
        <v>0.35416666666666702</v>
      </c>
      <c r="AI169" s="938">
        <v>0.375</v>
      </c>
      <c r="AJ169" s="938">
        <v>0.39583333333333398</v>
      </c>
      <c r="AK169" s="938">
        <v>0.41666666666666702</v>
      </c>
      <c r="AL169" s="938">
        <v>0.4375</v>
      </c>
      <c r="AM169" s="938">
        <v>0.45833333333333398</v>
      </c>
      <c r="AN169" s="938">
        <v>0.47916666666666702</v>
      </c>
      <c r="AO169" s="938">
        <v>0.5</v>
      </c>
      <c r="AP169" s="938">
        <v>0.52083333333333304</v>
      </c>
      <c r="AQ169" s="938">
        <v>0.54166666666666696</v>
      </c>
      <c r="AR169" s="938">
        <v>0.5625</v>
      </c>
      <c r="AS169" s="938">
        <v>0.58333333333333304</v>
      </c>
      <c r="AT169" s="938">
        <v>0.60416666666666696</v>
      </c>
      <c r="AU169" s="938">
        <v>0.625</v>
      </c>
      <c r="AV169" s="938">
        <v>0.64583333333333304</v>
      </c>
      <c r="AW169" s="938">
        <v>0.66666666666666696</v>
      </c>
      <c r="AX169" s="938">
        <v>0.6875</v>
      </c>
      <c r="AY169" s="938">
        <v>0.70833333333333304</v>
      </c>
      <c r="AZ169" s="938">
        <v>0.72916666666666696</v>
      </c>
      <c r="BA169" s="938">
        <v>0.75</v>
      </c>
      <c r="BB169" s="938">
        <v>0.77083333333333304</v>
      </c>
      <c r="BC169" s="938">
        <v>0.79166666666666696</v>
      </c>
    </row>
    <row r="170" spans="30:55" x14ac:dyDescent="0.55000000000000004">
      <c r="AD170" s="942"/>
      <c r="AE170" s="939"/>
      <c r="AF170" s="939"/>
      <c r="AG170" s="939"/>
      <c r="AH170" s="939"/>
      <c r="AI170" s="939"/>
      <c r="AJ170" s="939"/>
      <c r="AK170" s="939"/>
      <c r="AL170" s="939"/>
      <c r="AM170" s="939"/>
      <c r="AN170" s="939"/>
      <c r="AO170" s="939"/>
      <c r="AP170" s="939"/>
      <c r="AQ170" s="939"/>
      <c r="AR170" s="939"/>
      <c r="AS170" s="939"/>
      <c r="AT170" s="939"/>
      <c r="AU170" s="939"/>
      <c r="AV170" s="939"/>
      <c r="AW170" s="939"/>
      <c r="AX170" s="939"/>
      <c r="AY170" s="939"/>
      <c r="AZ170" s="939"/>
      <c r="BA170" s="939"/>
      <c r="BB170" s="939"/>
      <c r="BC170" s="939"/>
    </row>
    <row r="171" spans="30:55" x14ac:dyDescent="0.55000000000000004">
      <c r="AD171" s="943"/>
      <c r="AE171" s="940"/>
      <c r="AF171" s="940"/>
      <c r="AG171" s="940"/>
      <c r="AH171" s="940"/>
      <c r="AI171" s="940"/>
      <c r="AJ171" s="940"/>
      <c r="AK171" s="940"/>
      <c r="AL171" s="940"/>
      <c r="AM171" s="940"/>
      <c r="AN171" s="940"/>
      <c r="AO171" s="940"/>
      <c r="AP171" s="940"/>
      <c r="AQ171" s="940"/>
      <c r="AR171" s="940"/>
      <c r="AS171" s="940"/>
      <c r="AT171" s="940"/>
      <c r="AU171" s="940"/>
      <c r="AV171" s="940"/>
      <c r="AW171" s="940"/>
      <c r="AX171" s="940"/>
      <c r="AY171" s="940"/>
      <c r="AZ171" s="940"/>
      <c r="BA171" s="940"/>
      <c r="BB171" s="940"/>
      <c r="BC171" s="940"/>
    </row>
    <row r="172" spans="30:55" ht="24" customHeight="1" x14ac:dyDescent="0.55000000000000004">
      <c r="AD172" s="421" t="s">
        <v>821</v>
      </c>
      <c r="AE172" s="352">
        <f t="shared" ref="AE172:BC172" si="178">AE158-AE167</f>
        <v>0</v>
      </c>
      <c r="AF172" s="352">
        <f t="shared" si="178"/>
        <v>0</v>
      </c>
      <c r="AG172" s="352">
        <f t="shared" si="178"/>
        <v>0</v>
      </c>
      <c r="AH172" s="352">
        <f t="shared" si="178"/>
        <v>0</v>
      </c>
      <c r="AI172" s="352">
        <f t="shared" si="178"/>
        <v>0</v>
      </c>
      <c r="AJ172" s="352">
        <f t="shared" si="178"/>
        <v>0</v>
      </c>
      <c r="AK172" s="352">
        <f t="shared" si="178"/>
        <v>0</v>
      </c>
      <c r="AL172" s="352">
        <f t="shared" si="178"/>
        <v>0</v>
      </c>
      <c r="AM172" s="352">
        <f t="shared" si="178"/>
        <v>0</v>
      </c>
      <c r="AN172" s="352">
        <f t="shared" si="178"/>
        <v>0</v>
      </c>
      <c r="AO172" s="352">
        <f t="shared" si="178"/>
        <v>0</v>
      </c>
      <c r="AP172" s="352">
        <f t="shared" si="178"/>
        <v>0</v>
      </c>
      <c r="AQ172" s="352">
        <f t="shared" si="178"/>
        <v>0</v>
      </c>
      <c r="AR172" s="352">
        <f t="shared" si="178"/>
        <v>0</v>
      </c>
      <c r="AS172" s="352">
        <f t="shared" si="178"/>
        <v>0</v>
      </c>
      <c r="AT172" s="352">
        <f t="shared" si="178"/>
        <v>0</v>
      </c>
      <c r="AU172" s="352">
        <f t="shared" si="178"/>
        <v>0</v>
      </c>
      <c r="AV172" s="352">
        <f t="shared" si="178"/>
        <v>0</v>
      </c>
      <c r="AW172" s="352">
        <f t="shared" si="178"/>
        <v>0</v>
      </c>
      <c r="AX172" s="352">
        <f t="shared" si="178"/>
        <v>0</v>
      </c>
      <c r="AY172" s="352">
        <f t="shared" si="178"/>
        <v>0</v>
      </c>
      <c r="AZ172" s="352">
        <f t="shared" si="178"/>
        <v>0</v>
      </c>
      <c r="BA172" s="352">
        <f t="shared" si="178"/>
        <v>0</v>
      </c>
      <c r="BB172" s="352">
        <f t="shared" si="178"/>
        <v>0</v>
      </c>
      <c r="BC172" s="352">
        <f t="shared" si="178"/>
        <v>0</v>
      </c>
    </row>
  </sheetData>
  <mergeCells count="1243">
    <mergeCell ref="AW97:AW99"/>
    <mergeCell ref="AX97:AX99"/>
    <mergeCell ref="AY97:AY99"/>
    <mergeCell ref="AZ97:AZ99"/>
    <mergeCell ref="BA97:BA99"/>
    <mergeCell ref="BB97:BB99"/>
    <mergeCell ref="AE97:AE99"/>
    <mergeCell ref="AF97:AF99"/>
    <mergeCell ref="AG97:AG99"/>
    <mergeCell ref="AH97:AH99"/>
    <mergeCell ref="AI97:AI99"/>
    <mergeCell ref="AJ97:AJ99"/>
    <mergeCell ref="AD97:AD99"/>
    <mergeCell ref="AQ97:AQ99"/>
    <mergeCell ref="AR97:AR99"/>
    <mergeCell ref="AY106:AY108"/>
    <mergeCell ref="AZ106:AZ108"/>
    <mergeCell ref="BA106:BA108"/>
    <mergeCell ref="BB106:BB108"/>
    <mergeCell ref="AS106:AS108"/>
    <mergeCell ref="AT106:AT108"/>
    <mergeCell ref="AU106:AU108"/>
    <mergeCell ref="AV106:AV108"/>
    <mergeCell ref="AT97:AT99"/>
    <mergeCell ref="AU97:AU99"/>
    <mergeCell ref="AV97:AV99"/>
    <mergeCell ref="AK97:AK99"/>
    <mergeCell ref="AN97:AN99"/>
    <mergeCell ref="AO97:AO99"/>
    <mergeCell ref="AP97:AP99"/>
    <mergeCell ref="AM106:AM108"/>
    <mergeCell ref="AN106:AN108"/>
    <mergeCell ref="AO106:AO108"/>
    <mergeCell ref="AP106:AP108"/>
    <mergeCell ref="AQ106:AQ108"/>
    <mergeCell ref="AR106:AR108"/>
    <mergeCell ref="T92:U92"/>
    <mergeCell ref="V92:W92"/>
    <mergeCell ref="X92:Y92"/>
    <mergeCell ref="Z92:AA92"/>
    <mergeCell ref="AB92:AC92"/>
    <mergeCell ref="X93:Y93"/>
    <mergeCell ref="Z93:AA93"/>
    <mergeCell ref="AB93:AC93"/>
    <mergeCell ref="AL97:AL99"/>
    <mergeCell ref="AM97:AM99"/>
    <mergeCell ref="AD106:AD108"/>
    <mergeCell ref="AE106:AE108"/>
    <mergeCell ref="AF106:AF108"/>
    <mergeCell ref="AG106:AG108"/>
    <mergeCell ref="AH106:AH108"/>
    <mergeCell ref="AI106:AI108"/>
    <mergeCell ref="AJ106:AJ108"/>
    <mergeCell ref="AK106:AK108"/>
    <mergeCell ref="AL106:AL108"/>
    <mergeCell ref="B93:D93"/>
    <mergeCell ref="E93:H93"/>
    <mergeCell ref="I93:K93"/>
    <mergeCell ref="L93:N93"/>
    <mergeCell ref="O93:Q93"/>
    <mergeCell ref="B92:D92"/>
    <mergeCell ref="E92:H92"/>
    <mergeCell ref="I92:K92"/>
    <mergeCell ref="L92:N92"/>
    <mergeCell ref="O92:Q92"/>
    <mergeCell ref="R92:S92"/>
    <mergeCell ref="I91:K91"/>
    <mergeCell ref="L91:N91"/>
    <mergeCell ref="O91:Q91"/>
    <mergeCell ref="R93:S93"/>
    <mergeCell ref="T93:U93"/>
    <mergeCell ref="V93:W93"/>
    <mergeCell ref="B90:D90"/>
    <mergeCell ref="E90:H90"/>
    <mergeCell ref="I90:K90"/>
    <mergeCell ref="L90:N90"/>
    <mergeCell ref="O90:Q90"/>
    <mergeCell ref="R91:S91"/>
    <mergeCell ref="T91:U91"/>
    <mergeCell ref="V91:W91"/>
    <mergeCell ref="X91:Y91"/>
    <mergeCell ref="Z91:AA91"/>
    <mergeCell ref="AB91:AC91"/>
    <mergeCell ref="T90:U90"/>
    <mergeCell ref="V90:W90"/>
    <mergeCell ref="X90:Y90"/>
    <mergeCell ref="Z90:AA90"/>
    <mergeCell ref="AB90:AC90"/>
    <mergeCell ref="R90:S90"/>
    <mergeCell ref="B91:D91"/>
    <mergeCell ref="E91:H91"/>
    <mergeCell ref="B89:D89"/>
    <mergeCell ref="E89:H89"/>
    <mergeCell ref="I89:K89"/>
    <mergeCell ref="L89:N89"/>
    <mergeCell ref="O89:Q89"/>
    <mergeCell ref="B88:D88"/>
    <mergeCell ref="E88:H88"/>
    <mergeCell ref="I88:K88"/>
    <mergeCell ref="L88:N88"/>
    <mergeCell ref="O88:Q88"/>
    <mergeCell ref="R89:S89"/>
    <mergeCell ref="T89:U89"/>
    <mergeCell ref="V89:W89"/>
    <mergeCell ref="X89:Y89"/>
    <mergeCell ref="Z89:AA89"/>
    <mergeCell ref="AB89:AC89"/>
    <mergeCell ref="T88:U88"/>
    <mergeCell ref="V88:W88"/>
    <mergeCell ref="X88:Y88"/>
    <mergeCell ref="Z88:AA88"/>
    <mergeCell ref="AB88:AC88"/>
    <mergeCell ref="R88:S88"/>
    <mergeCell ref="B87:D87"/>
    <mergeCell ref="E87:H87"/>
    <mergeCell ref="I87:K87"/>
    <mergeCell ref="L87:N87"/>
    <mergeCell ref="O87:Q87"/>
    <mergeCell ref="B86:D86"/>
    <mergeCell ref="E86:H86"/>
    <mergeCell ref="I86:K86"/>
    <mergeCell ref="L86:N86"/>
    <mergeCell ref="O86:Q86"/>
    <mergeCell ref="R87:S87"/>
    <mergeCell ref="T87:U87"/>
    <mergeCell ref="V87:W87"/>
    <mergeCell ref="X87:Y87"/>
    <mergeCell ref="Z87:AA87"/>
    <mergeCell ref="AB87:AC87"/>
    <mergeCell ref="T86:U86"/>
    <mergeCell ref="V86:W86"/>
    <mergeCell ref="X86:Y86"/>
    <mergeCell ref="Z86:AA86"/>
    <mergeCell ref="AB86:AC86"/>
    <mergeCell ref="R86:S86"/>
    <mergeCell ref="B85:D85"/>
    <mergeCell ref="E85:H85"/>
    <mergeCell ref="I85:K85"/>
    <mergeCell ref="L85:N85"/>
    <mergeCell ref="O85:Q85"/>
    <mergeCell ref="B84:D84"/>
    <mergeCell ref="E84:H84"/>
    <mergeCell ref="I84:K84"/>
    <mergeCell ref="L84:N84"/>
    <mergeCell ref="O84:Q84"/>
    <mergeCell ref="R85:S85"/>
    <mergeCell ref="T85:U85"/>
    <mergeCell ref="V85:W85"/>
    <mergeCell ref="X85:Y85"/>
    <mergeCell ref="Z85:AA85"/>
    <mergeCell ref="AB85:AC85"/>
    <mergeCell ref="T84:U84"/>
    <mergeCell ref="V84:W84"/>
    <mergeCell ref="X84:Y84"/>
    <mergeCell ref="Z84:AA84"/>
    <mergeCell ref="AB84:AC84"/>
    <mergeCell ref="R84:S84"/>
    <mergeCell ref="B83:D83"/>
    <mergeCell ref="E83:H83"/>
    <mergeCell ref="I83:K83"/>
    <mergeCell ref="L83:N83"/>
    <mergeCell ref="O83:Q83"/>
    <mergeCell ref="B82:D82"/>
    <mergeCell ref="E82:H82"/>
    <mergeCell ref="I82:K82"/>
    <mergeCell ref="L82:N82"/>
    <mergeCell ref="O82:Q82"/>
    <mergeCell ref="R83:S83"/>
    <mergeCell ref="T83:U83"/>
    <mergeCell ref="V83:W83"/>
    <mergeCell ref="X83:Y83"/>
    <mergeCell ref="Z83:AA83"/>
    <mergeCell ref="AB83:AC83"/>
    <mergeCell ref="T82:U82"/>
    <mergeCell ref="V82:W82"/>
    <mergeCell ref="X82:Y82"/>
    <mergeCell ref="Z82:AA82"/>
    <mergeCell ref="AB82:AC82"/>
    <mergeCell ref="R82:S82"/>
    <mergeCell ref="B81:D81"/>
    <mergeCell ref="E81:H81"/>
    <mergeCell ref="I81:K81"/>
    <mergeCell ref="L81:N81"/>
    <mergeCell ref="O81:Q81"/>
    <mergeCell ref="B80:D80"/>
    <mergeCell ref="E80:H80"/>
    <mergeCell ref="I80:K80"/>
    <mergeCell ref="L80:N80"/>
    <mergeCell ref="O80:Q80"/>
    <mergeCell ref="R81:S81"/>
    <mergeCell ref="T81:U81"/>
    <mergeCell ref="V81:W81"/>
    <mergeCell ref="X81:Y81"/>
    <mergeCell ref="Z81:AA81"/>
    <mergeCell ref="AB81:AC81"/>
    <mergeCell ref="T80:U80"/>
    <mergeCell ref="V80:W80"/>
    <mergeCell ref="X80:Y80"/>
    <mergeCell ref="Z80:AA80"/>
    <mergeCell ref="AB80:AC80"/>
    <mergeCell ref="R80:S80"/>
    <mergeCell ref="B79:D79"/>
    <mergeCell ref="E79:H79"/>
    <mergeCell ref="I79:K79"/>
    <mergeCell ref="L79:N79"/>
    <mergeCell ref="O79:Q79"/>
    <mergeCell ref="B78:D78"/>
    <mergeCell ref="E78:H78"/>
    <mergeCell ref="I78:K78"/>
    <mergeCell ref="L78:N78"/>
    <mergeCell ref="O78:Q78"/>
    <mergeCell ref="R79:S79"/>
    <mergeCell ref="T79:U79"/>
    <mergeCell ref="V79:W79"/>
    <mergeCell ref="X79:Y79"/>
    <mergeCell ref="Z79:AA79"/>
    <mergeCell ref="AB79:AC79"/>
    <mergeCell ref="T78:U78"/>
    <mergeCell ref="V78:W78"/>
    <mergeCell ref="X78:Y78"/>
    <mergeCell ref="Z78:AA78"/>
    <mergeCell ref="AB78:AC78"/>
    <mergeCell ref="R78:S78"/>
    <mergeCell ref="B77:D77"/>
    <mergeCell ref="E77:H77"/>
    <mergeCell ref="I77:K77"/>
    <mergeCell ref="L77:N77"/>
    <mergeCell ref="O77:Q77"/>
    <mergeCell ref="B76:D76"/>
    <mergeCell ref="E76:H76"/>
    <mergeCell ref="I76:K76"/>
    <mergeCell ref="L76:N76"/>
    <mergeCell ref="O76:Q76"/>
    <mergeCell ref="R77:S77"/>
    <mergeCell ref="T77:U77"/>
    <mergeCell ref="V77:W77"/>
    <mergeCell ref="X77:Y77"/>
    <mergeCell ref="Z77:AA77"/>
    <mergeCell ref="AB77:AC77"/>
    <mergeCell ref="T76:U76"/>
    <mergeCell ref="V76:W76"/>
    <mergeCell ref="X76:Y76"/>
    <mergeCell ref="Z76:AA76"/>
    <mergeCell ref="AB76:AC76"/>
    <mergeCell ref="R76:S76"/>
    <mergeCell ref="B75:D75"/>
    <mergeCell ref="E75:H75"/>
    <mergeCell ref="I75:K75"/>
    <mergeCell ref="L75:N75"/>
    <mergeCell ref="O75:Q75"/>
    <mergeCell ref="B74:D74"/>
    <mergeCell ref="E74:H74"/>
    <mergeCell ref="I74:K74"/>
    <mergeCell ref="L74:N74"/>
    <mergeCell ref="O74:Q74"/>
    <mergeCell ref="R75:S75"/>
    <mergeCell ref="T75:U75"/>
    <mergeCell ref="V75:W75"/>
    <mergeCell ref="X75:Y75"/>
    <mergeCell ref="Z75:AA75"/>
    <mergeCell ref="AB75:AC75"/>
    <mergeCell ref="T74:U74"/>
    <mergeCell ref="V74:W74"/>
    <mergeCell ref="X74:Y74"/>
    <mergeCell ref="Z74:AA74"/>
    <mergeCell ref="AB74:AC74"/>
    <mergeCell ref="R74:S74"/>
    <mergeCell ref="B73:D73"/>
    <mergeCell ref="E73:H73"/>
    <mergeCell ref="I73:K73"/>
    <mergeCell ref="L73:N73"/>
    <mergeCell ref="O73:Q73"/>
    <mergeCell ref="B72:D72"/>
    <mergeCell ref="E72:H72"/>
    <mergeCell ref="I72:K72"/>
    <mergeCell ref="L72:N72"/>
    <mergeCell ref="O72:Q72"/>
    <mergeCell ref="R73:S73"/>
    <mergeCell ref="T73:U73"/>
    <mergeCell ref="V73:W73"/>
    <mergeCell ref="X73:Y73"/>
    <mergeCell ref="Z73:AA73"/>
    <mergeCell ref="AB73:AC73"/>
    <mergeCell ref="T72:U72"/>
    <mergeCell ref="V72:W72"/>
    <mergeCell ref="X72:Y72"/>
    <mergeCell ref="Z72:AA72"/>
    <mergeCell ref="AB72:AC72"/>
    <mergeCell ref="R72:S72"/>
    <mergeCell ref="B71:D71"/>
    <mergeCell ref="E71:H71"/>
    <mergeCell ref="I71:K71"/>
    <mergeCell ref="L71:N71"/>
    <mergeCell ref="O71:Q71"/>
    <mergeCell ref="B70:D70"/>
    <mergeCell ref="E70:H70"/>
    <mergeCell ref="I70:K70"/>
    <mergeCell ref="L70:N70"/>
    <mergeCell ref="O70:Q70"/>
    <mergeCell ref="R71:S71"/>
    <mergeCell ref="T71:U71"/>
    <mergeCell ref="V71:W71"/>
    <mergeCell ref="X71:Y71"/>
    <mergeCell ref="Z71:AA71"/>
    <mergeCell ref="AB71:AC71"/>
    <mergeCell ref="T70:U70"/>
    <mergeCell ref="V70:W70"/>
    <mergeCell ref="X70:Y70"/>
    <mergeCell ref="Z70:AA70"/>
    <mergeCell ref="AB70:AC70"/>
    <mergeCell ref="R70:S70"/>
    <mergeCell ref="B69:D69"/>
    <mergeCell ref="E69:H69"/>
    <mergeCell ref="I69:K69"/>
    <mergeCell ref="L69:N69"/>
    <mergeCell ref="O69:Q69"/>
    <mergeCell ref="B68:D68"/>
    <mergeCell ref="E68:H68"/>
    <mergeCell ref="I68:K68"/>
    <mergeCell ref="L68:N68"/>
    <mergeCell ref="O68:Q68"/>
    <mergeCell ref="R69:S69"/>
    <mergeCell ref="T69:U69"/>
    <mergeCell ref="V69:W69"/>
    <mergeCell ref="X69:Y69"/>
    <mergeCell ref="Z69:AA69"/>
    <mergeCell ref="AB69:AC69"/>
    <mergeCell ref="T68:U68"/>
    <mergeCell ref="V68:W68"/>
    <mergeCell ref="X68:Y68"/>
    <mergeCell ref="Z68:AA68"/>
    <mergeCell ref="AB68:AC68"/>
    <mergeCell ref="R68:S68"/>
    <mergeCell ref="B67:D67"/>
    <mergeCell ref="E67:H67"/>
    <mergeCell ref="I67:K67"/>
    <mergeCell ref="L67:N67"/>
    <mergeCell ref="O67:Q67"/>
    <mergeCell ref="B66:D66"/>
    <mergeCell ref="E66:H66"/>
    <mergeCell ref="I66:K66"/>
    <mergeCell ref="L66:N66"/>
    <mergeCell ref="O66:Q66"/>
    <mergeCell ref="R67:S67"/>
    <mergeCell ref="T67:U67"/>
    <mergeCell ref="V67:W67"/>
    <mergeCell ref="X67:Y67"/>
    <mergeCell ref="Z67:AA67"/>
    <mergeCell ref="AB67:AC67"/>
    <mergeCell ref="T66:U66"/>
    <mergeCell ref="V66:W66"/>
    <mergeCell ref="X66:Y66"/>
    <mergeCell ref="Z66:AA66"/>
    <mergeCell ref="AB66:AC66"/>
    <mergeCell ref="R66:S66"/>
    <mergeCell ref="B65:D65"/>
    <mergeCell ref="E65:H65"/>
    <mergeCell ref="I65:K65"/>
    <mergeCell ref="L65:N65"/>
    <mergeCell ref="O65:Q65"/>
    <mergeCell ref="B64:D64"/>
    <mergeCell ref="E64:H64"/>
    <mergeCell ref="I64:K64"/>
    <mergeCell ref="L64:N64"/>
    <mergeCell ref="O64:Q64"/>
    <mergeCell ref="R65:S65"/>
    <mergeCell ref="T65:U65"/>
    <mergeCell ref="V65:W65"/>
    <mergeCell ref="X65:Y65"/>
    <mergeCell ref="Z65:AA65"/>
    <mergeCell ref="AB65:AC65"/>
    <mergeCell ref="T64:U64"/>
    <mergeCell ref="V64:W64"/>
    <mergeCell ref="X64:Y64"/>
    <mergeCell ref="Z64:AA64"/>
    <mergeCell ref="AB64:AC64"/>
    <mergeCell ref="R64:S64"/>
    <mergeCell ref="B63:D63"/>
    <mergeCell ref="E63:H63"/>
    <mergeCell ref="I63:K63"/>
    <mergeCell ref="L63:N63"/>
    <mergeCell ref="O63:Q63"/>
    <mergeCell ref="B62:D62"/>
    <mergeCell ref="E62:H62"/>
    <mergeCell ref="I62:K62"/>
    <mergeCell ref="L62:N62"/>
    <mergeCell ref="O62:Q62"/>
    <mergeCell ref="R63:S63"/>
    <mergeCell ref="T63:U63"/>
    <mergeCell ref="V63:W63"/>
    <mergeCell ref="X63:Y63"/>
    <mergeCell ref="Z63:AA63"/>
    <mergeCell ref="AB63:AC63"/>
    <mergeCell ref="T62:U62"/>
    <mergeCell ref="V62:W62"/>
    <mergeCell ref="X62:Y62"/>
    <mergeCell ref="Z62:AA62"/>
    <mergeCell ref="AB62:AC62"/>
    <mergeCell ref="R62:S62"/>
    <mergeCell ref="B61:D61"/>
    <mergeCell ref="E61:H61"/>
    <mergeCell ref="I61:K61"/>
    <mergeCell ref="L61:N61"/>
    <mergeCell ref="O61:Q61"/>
    <mergeCell ref="B60:D60"/>
    <mergeCell ref="E60:H60"/>
    <mergeCell ref="I60:K60"/>
    <mergeCell ref="L60:N60"/>
    <mergeCell ref="O60:Q60"/>
    <mergeCell ref="R61:S61"/>
    <mergeCell ref="T61:U61"/>
    <mergeCell ref="V61:W61"/>
    <mergeCell ref="X61:Y61"/>
    <mergeCell ref="Z61:AA61"/>
    <mergeCell ref="AB61:AC61"/>
    <mergeCell ref="T60:U60"/>
    <mergeCell ref="V60:W60"/>
    <mergeCell ref="X60:Y60"/>
    <mergeCell ref="Z60:AA60"/>
    <mergeCell ref="AB60:AC60"/>
    <mergeCell ref="R60:S60"/>
    <mergeCell ref="B59:D59"/>
    <mergeCell ref="E59:H59"/>
    <mergeCell ref="I59:K59"/>
    <mergeCell ref="L59:N59"/>
    <mergeCell ref="O59:Q59"/>
    <mergeCell ref="B58:D58"/>
    <mergeCell ref="E58:H58"/>
    <mergeCell ref="I58:K58"/>
    <mergeCell ref="L58:N58"/>
    <mergeCell ref="O58:Q58"/>
    <mergeCell ref="R59:S59"/>
    <mergeCell ref="T59:U59"/>
    <mergeCell ref="V59:W59"/>
    <mergeCell ref="X59:Y59"/>
    <mergeCell ref="Z59:AA59"/>
    <mergeCell ref="AB59:AC59"/>
    <mergeCell ref="T58:U58"/>
    <mergeCell ref="V58:W58"/>
    <mergeCell ref="X58:Y58"/>
    <mergeCell ref="Z58:AA58"/>
    <mergeCell ref="AB58:AC58"/>
    <mergeCell ref="R58:S58"/>
    <mergeCell ref="B57:D57"/>
    <mergeCell ref="E57:H57"/>
    <mergeCell ref="I57:K57"/>
    <mergeCell ref="L57:N57"/>
    <mergeCell ref="O57:Q57"/>
    <mergeCell ref="B56:D56"/>
    <mergeCell ref="E56:H56"/>
    <mergeCell ref="I56:K56"/>
    <mergeCell ref="L56:N56"/>
    <mergeCell ref="O56:Q56"/>
    <mergeCell ref="R57:S57"/>
    <mergeCell ref="T57:U57"/>
    <mergeCell ref="V57:W57"/>
    <mergeCell ref="X57:Y57"/>
    <mergeCell ref="Z57:AA57"/>
    <mergeCell ref="AB57:AC57"/>
    <mergeCell ref="T56:U56"/>
    <mergeCell ref="V56:W56"/>
    <mergeCell ref="X56:Y56"/>
    <mergeCell ref="Z56:AA56"/>
    <mergeCell ref="AB56:AC56"/>
    <mergeCell ref="R56:S56"/>
    <mergeCell ref="AQ51:AQ53"/>
    <mergeCell ref="AR51:AR53"/>
    <mergeCell ref="AS51:AS53"/>
    <mergeCell ref="AT51:AT53"/>
    <mergeCell ref="AU51:AU53"/>
    <mergeCell ref="AV51:AV53"/>
    <mergeCell ref="AK51:AK53"/>
    <mergeCell ref="AL51:AL53"/>
    <mergeCell ref="B55:D55"/>
    <mergeCell ref="E55:H55"/>
    <mergeCell ref="I55:K55"/>
    <mergeCell ref="L55:N55"/>
    <mergeCell ref="O55:Q55"/>
    <mergeCell ref="B54:D54"/>
    <mergeCell ref="E54:H54"/>
    <mergeCell ref="I54:K54"/>
    <mergeCell ref="L54:N54"/>
    <mergeCell ref="O54:Q54"/>
    <mergeCell ref="R55:S55"/>
    <mergeCell ref="T55:U55"/>
    <mergeCell ref="V55:W55"/>
    <mergeCell ref="X55:Y55"/>
    <mergeCell ref="Z55:AA55"/>
    <mergeCell ref="AB55:AC55"/>
    <mergeCell ref="T54:U54"/>
    <mergeCell ref="V54:W54"/>
    <mergeCell ref="X54:Y54"/>
    <mergeCell ref="Z54:AA54"/>
    <mergeCell ref="AB54:AC54"/>
    <mergeCell ref="R54:S54"/>
    <mergeCell ref="B51:D53"/>
    <mergeCell ref="E51:H53"/>
    <mergeCell ref="B38:B40"/>
    <mergeCell ref="AE38:AE40"/>
    <mergeCell ref="AF38:AF40"/>
    <mergeCell ref="AG38:AG40"/>
    <mergeCell ref="AM51:AM53"/>
    <mergeCell ref="AN51:AN53"/>
    <mergeCell ref="AO51:AO53"/>
    <mergeCell ref="AP51:AP53"/>
    <mergeCell ref="AE51:AE53"/>
    <mergeCell ref="AF51:AF53"/>
    <mergeCell ref="AG51:AG53"/>
    <mergeCell ref="AH51:AH53"/>
    <mergeCell ref="AI51:AI53"/>
    <mergeCell ref="AJ51:AJ53"/>
    <mergeCell ref="R52:U52"/>
    <mergeCell ref="V52:AC52"/>
    <mergeCell ref="L53:N53"/>
    <mergeCell ref="O53:Q53"/>
    <mergeCell ref="R53:S53"/>
    <mergeCell ref="T53:U53"/>
    <mergeCell ref="V53:W53"/>
    <mergeCell ref="X53:Y53"/>
    <mergeCell ref="Z53:AA53"/>
    <mergeCell ref="I51:K53"/>
    <mergeCell ref="L51:Q52"/>
    <mergeCell ref="R51:AC51"/>
    <mergeCell ref="AD51:AD53"/>
    <mergeCell ref="AB53:AC53"/>
    <mergeCell ref="AJ35:AJ37"/>
    <mergeCell ref="AK35:AK37"/>
    <mergeCell ref="AL35:AL37"/>
    <mergeCell ref="AM35:AM37"/>
    <mergeCell ref="BB38:BB40"/>
    <mergeCell ref="BC38:BC40"/>
    <mergeCell ref="C39:D39"/>
    <mergeCell ref="C40:D40"/>
    <mergeCell ref="AT38:AT40"/>
    <mergeCell ref="AU38:AU40"/>
    <mergeCell ref="AV38:AV40"/>
    <mergeCell ref="AW38:AW40"/>
    <mergeCell ref="AX38:AX40"/>
    <mergeCell ref="AY38:AY40"/>
    <mergeCell ref="AN38:AN40"/>
    <mergeCell ref="AO38:AO40"/>
    <mergeCell ref="AP38:AP40"/>
    <mergeCell ref="AQ38:AQ40"/>
    <mergeCell ref="AR38:AR40"/>
    <mergeCell ref="AS38:AS40"/>
    <mergeCell ref="AH38:AH40"/>
    <mergeCell ref="AI38:AI40"/>
    <mergeCell ref="AJ38:AJ40"/>
    <mergeCell ref="AK38:AK40"/>
    <mergeCell ref="AL38:AL40"/>
    <mergeCell ref="AM38:AM40"/>
    <mergeCell ref="C38:D38"/>
    <mergeCell ref="AD38:AD40"/>
    <mergeCell ref="AZ38:AZ40"/>
    <mergeCell ref="BA38:BA40"/>
    <mergeCell ref="B35:B37"/>
    <mergeCell ref="C35:D35"/>
    <mergeCell ref="AD35:AD37"/>
    <mergeCell ref="AE35:AE37"/>
    <mergeCell ref="AF35:AF37"/>
    <mergeCell ref="AG35:AG37"/>
    <mergeCell ref="AZ32:AZ34"/>
    <mergeCell ref="BA32:BA34"/>
    <mergeCell ref="BB32:BB34"/>
    <mergeCell ref="B32:B34"/>
    <mergeCell ref="AF32:AF34"/>
    <mergeCell ref="AG32:AG34"/>
    <mergeCell ref="AZ35:AZ37"/>
    <mergeCell ref="BA35:BA37"/>
    <mergeCell ref="BB35:BB37"/>
    <mergeCell ref="BC35:BC37"/>
    <mergeCell ref="C36:D36"/>
    <mergeCell ref="C37:D37"/>
    <mergeCell ref="AT35:AT37"/>
    <mergeCell ref="AU35:AU37"/>
    <mergeCell ref="AV35:AV37"/>
    <mergeCell ref="AW35:AW37"/>
    <mergeCell ref="AX35:AX37"/>
    <mergeCell ref="AY35:AY37"/>
    <mergeCell ref="AN35:AN37"/>
    <mergeCell ref="AO35:AO37"/>
    <mergeCell ref="AP35:AP37"/>
    <mergeCell ref="AQ35:AQ37"/>
    <mergeCell ref="AR35:AR37"/>
    <mergeCell ref="AS35:AS37"/>
    <mergeCell ref="AH35:AH37"/>
    <mergeCell ref="AI35:AI37"/>
    <mergeCell ref="AJ29:AJ31"/>
    <mergeCell ref="AK29:AK31"/>
    <mergeCell ref="AL29:AL31"/>
    <mergeCell ref="AM29:AM31"/>
    <mergeCell ref="BC32:BC34"/>
    <mergeCell ref="C33:D33"/>
    <mergeCell ref="C34:D34"/>
    <mergeCell ref="AT32:AT34"/>
    <mergeCell ref="AU32:AU34"/>
    <mergeCell ref="AV32:AV34"/>
    <mergeCell ref="AW32:AW34"/>
    <mergeCell ref="AX32:AX34"/>
    <mergeCell ref="AY32:AY34"/>
    <mergeCell ref="AN32:AN34"/>
    <mergeCell ref="AO32:AO34"/>
    <mergeCell ref="AP32:AP34"/>
    <mergeCell ref="AQ32:AQ34"/>
    <mergeCell ref="AR32:AR34"/>
    <mergeCell ref="AS32:AS34"/>
    <mergeCell ref="AH32:AH34"/>
    <mergeCell ref="AI32:AI34"/>
    <mergeCell ref="AJ32:AJ34"/>
    <mergeCell ref="AK32:AK34"/>
    <mergeCell ref="AL32:AL34"/>
    <mergeCell ref="AM32:AM34"/>
    <mergeCell ref="C32:D32"/>
    <mergeCell ref="AD32:AD34"/>
    <mergeCell ref="AE32:AE34"/>
    <mergeCell ref="B29:B31"/>
    <mergeCell ref="C29:D29"/>
    <mergeCell ref="AD29:AD31"/>
    <mergeCell ref="AE29:AE31"/>
    <mergeCell ref="AF29:AF31"/>
    <mergeCell ref="AG29:AG31"/>
    <mergeCell ref="AZ26:AZ28"/>
    <mergeCell ref="BA26:BA28"/>
    <mergeCell ref="BB26:BB28"/>
    <mergeCell ref="B26:B28"/>
    <mergeCell ref="AF26:AF28"/>
    <mergeCell ref="AG26:AG28"/>
    <mergeCell ref="AZ29:AZ31"/>
    <mergeCell ref="BA29:BA31"/>
    <mergeCell ref="BB29:BB31"/>
    <mergeCell ref="BC29:BC31"/>
    <mergeCell ref="C30:D30"/>
    <mergeCell ref="C31:D31"/>
    <mergeCell ref="AT29:AT31"/>
    <mergeCell ref="AU29:AU31"/>
    <mergeCell ref="AV29:AV31"/>
    <mergeCell ref="AW29:AW31"/>
    <mergeCell ref="AX29:AX31"/>
    <mergeCell ref="AY29:AY31"/>
    <mergeCell ref="AN29:AN31"/>
    <mergeCell ref="AO29:AO31"/>
    <mergeCell ref="AP29:AP31"/>
    <mergeCell ref="AQ29:AQ31"/>
    <mergeCell ref="AR29:AR31"/>
    <mergeCell ref="AS29:AS31"/>
    <mergeCell ref="AH29:AH31"/>
    <mergeCell ref="AI29:AI31"/>
    <mergeCell ref="C27:D27"/>
    <mergeCell ref="C28:D28"/>
    <mergeCell ref="AT26:AT28"/>
    <mergeCell ref="AU26:AU28"/>
    <mergeCell ref="AV26:AV28"/>
    <mergeCell ref="AW26:AW28"/>
    <mergeCell ref="AX26:AX28"/>
    <mergeCell ref="AY26:AY28"/>
    <mergeCell ref="AN26:AN28"/>
    <mergeCell ref="AO26:AO28"/>
    <mergeCell ref="AP26:AP28"/>
    <mergeCell ref="AQ26:AQ28"/>
    <mergeCell ref="AR26:AR28"/>
    <mergeCell ref="AS26:AS28"/>
    <mergeCell ref="AH26:AH28"/>
    <mergeCell ref="AI26:AI28"/>
    <mergeCell ref="AJ26:AJ28"/>
    <mergeCell ref="AK26:AK28"/>
    <mergeCell ref="AL26:AL28"/>
    <mergeCell ref="AM26:AM28"/>
    <mergeCell ref="C26:D26"/>
    <mergeCell ref="AD26:AD28"/>
    <mergeCell ref="AE26:AE28"/>
    <mergeCell ref="AH21:AH22"/>
    <mergeCell ref="AI21:AI22"/>
    <mergeCell ref="AZ23:AZ25"/>
    <mergeCell ref="BA23:BA25"/>
    <mergeCell ref="BB23:BB25"/>
    <mergeCell ref="BC23:BC25"/>
    <mergeCell ref="C24:D24"/>
    <mergeCell ref="C25:D25"/>
    <mergeCell ref="AT23:AT25"/>
    <mergeCell ref="AU23:AU25"/>
    <mergeCell ref="AV23:AV25"/>
    <mergeCell ref="AW23:AW25"/>
    <mergeCell ref="AX23:AX25"/>
    <mergeCell ref="AY23:AY25"/>
    <mergeCell ref="AN23:AN25"/>
    <mergeCell ref="AO23:AO25"/>
    <mergeCell ref="AP23:AP25"/>
    <mergeCell ref="AQ23:AQ25"/>
    <mergeCell ref="AR23:AR25"/>
    <mergeCell ref="AS23:AS25"/>
    <mergeCell ref="AH23:AH25"/>
    <mergeCell ref="AI23:AI25"/>
    <mergeCell ref="AJ23:AJ25"/>
    <mergeCell ref="AK23:AK25"/>
    <mergeCell ref="AL23:AL25"/>
    <mergeCell ref="AM23:AM25"/>
    <mergeCell ref="AJ21:AJ22"/>
    <mergeCell ref="AK21:AK22"/>
    <mergeCell ref="AL21:AL22"/>
    <mergeCell ref="AM21:AM22"/>
    <mergeCell ref="AB21:AB22"/>
    <mergeCell ref="AC21:AC22"/>
    <mergeCell ref="AD21:AD22"/>
    <mergeCell ref="AE21:AE22"/>
    <mergeCell ref="AF21:AF22"/>
    <mergeCell ref="AG21:AG22"/>
    <mergeCell ref="AZ21:AZ22"/>
    <mergeCell ref="BA21:BA22"/>
    <mergeCell ref="BB21:BB22"/>
    <mergeCell ref="BC21:BC22"/>
    <mergeCell ref="B23:B25"/>
    <mergeCell ref="C23:D23"/>
    <mergeCell ref="AD23:AD25"/>
    <mergeCell ref="AE23:AE25"/>
    <mergeCell ref="AF23:AF25"/>
    <mergeCell ref="AG23:AG25"/>
    <mergeCell ref="AT21:AT22"/>
    <mergeCell ref="AU21:AU22"/>
    <mergeCell ref="AV21:AV22"/>
    <mergeCell ref="AW21:AW22"/>
    <mergeCell ref="AX21:AX22"/>
    <mergeCell ref="AY21:AY22"/>
    <mergeCell ref="AN21:AN22"/>
    <mergeCell ref="AO21:AO22"/>
    <mergeCell ref="AP21:AP22"/>
    <mergeCell ref="AQ21:AQ22"/>
    <mergeCell ref="AR21:AR22"/>
    <mergeCell ref="AS21:AS22"/>
    <mergeCell ref="O21:O22"/>
    <mergeCell ref="B21:D22"/>
    <mergeCell ref="E21:E22"/>
    <mergeCell ref="F21:F22"/>
    <mergeCell ref="G21:G22"/>
    <mergeCell ref="H21:H22"/>
    <mergeCell ref="I21:I22"/>
    <mergeCell ref="V21:V22"/>
    <mergeCell ref="W21:W22"/>
    <mergeCell ref="X21:X22"/>
    <mergeCell ref="Y21:Y22"/>
    <mergeCell ref="Z21:Z22"/>
    <mergeCell ref="AA21:AA22"/>
    <mergeCell ref="P21:P22"/>
    <mergeCell ref="Q21:Q22"/>
    <mergeCell ref="R21:R22"/>
    <mergeCell ref="S21:S22"/>
    <mergeCell ref="T21:T22"/>
    <mergeCell ref="U21:U22"/>
    <mergeCell ref="C13:D13"/>
    <mergeCell ref="E13:G13"/>
    <mergeCell ref="H13:J13"/>
    <mergeCell ref="C14:D14"/>
    <mergeCell ref="E14:G14"/>
    <mergeCell ref="H14:J14"/>
    <mergeCell ref="C11:D11"/>
    <mergeCell ref="E11:G11"/>
    <mergeCell ref="H11:J11"/>
    <mergeCell ref="C12:D12"/>
    <mergeCell ref="E12:G12"/>
    <mergeCell ref="H12:J12"/>
    <mergeCell ref="J21:J22"/>
    <mergeCell ref="K21:K22"/>
    <mergeCell ref="L21:L22"/>
    <mergeCell ref="M21:M22"/>
    <mergeCell ref="N21:N22"/>
    <mergeCell ref="BC115:BC116"/>
    <mergeCell ref="B9:B10"/>
    <mergeCell ref="C9:D10"/>
    <mergeCell ref="E9:J9"/>
    <mergeCell ref="AD9:AD10"/>
    <mergeCell ref="AE9:AE10"/>
    <mergeCell ref="E10:G10"/>
    <mergeCell ref="H10:J10"/>
    <mergeCell ref="AL9:AL10"/>
    <mergeCell ref="AM9:AM10"/>
    <mergeCell ref="AN9:AN10"/>
    <mergeCell ref="AO9:AO10"/>
    <mergeCell ref="AP9:AP10"/>
    <mergeCell ref="AQ9:AQ10"/>
    <mergeCell ref="AF9:AF10"/>
    <mergeCell ref="AG9:AG10"/>
    <mergeCell ref="AH9:AH10"/>
    <mergeCell ref="AI9:AI10"/>
    <mergeCell ref="AJ9:AJ10"/>
    <mergeCell ref="AK9:AK10"/>
    <mergeCell ref="AX9:AX10"/>
    <mergeCell ref="AY9:AY10"/>
    <mergeCell ref="AZ9:AZ10"/>
    <mergeCell ref="BA9:BA10"/>
    <mergeCell ref="BB9:BB10"/>
    <mergeCell ref="BC9:BC10"/>
    <mergeCell ref="AR9:AR10"/>
    <mergeCell ref="AS9:AS10"/>
    <mergeCell ref="AT9:AT10"/>
    <mergeCell ref="AU9:AU10"/>
    <mergeCell ref="AV9:AV10"/>
    <mergeCell ref="AW9:AW10"/>
    <mergeCell ref="BA115:BA116"/>
    <mergeCell ref="BB115:BB116"/>
    <mergeCell ref="AT117:AT119"/>
    <mergeCell ref="AU117:AU119"/>
    <mergeCell ref="AV117:AV119"/>
    <mergeCell ref="AW117:AW119"/>
    <mergeCell ref="AX117:AX119"/>
    <mergeCell ref="AY117:AY119"/>
    <mergeCell ref="BC26:BC28"/>
    <mergeCell ref="BC51:BC53"/>
    <mergeCell ref="AW51:AW53"/>
    <mergeCell ref="AX51:AX53"/>
    <mergeCell ref="AY51:AY53"/>
    <mergeCell ref="AZ51:AZ53"/>
    <mergeCell ref="BA51:BA53"/>
    <mergeCell ref="BB51:BB53"/>
    <mergeCell ref="BC97:BC99"/>
    <mergeCell ref="BC106:BC108"/>
    <mergeCell ref="AW106:AW108"/>
    <mergeCell ref="AX106:AX108"/>
    <mergeCell ref="AS97:AS99"/>
    <mergeCell ref="B145:D147"/>
    <mergeCell ref="E145:H147"/>
    <mergeCell ref="I145:K147"/>
    <mergeCell ref="L145:Q146"/>
    <mergeCell ref="R145:AC145"/>
    <mergeCell ref="B129:B131"/>
    <mergeCell ref="C129:D129"/>
    <mergeCell ref="C130:D130"/>
    <mergeCell ref="C131:D131"/>
    <mergeCell ref="B132:B134"/>
    <mergeCell ref="C132:D132"/>
    <mergeCell ref="AD132:AD134"/>
    <mergeCell ref="AK115:AK116"/>
    <mergeCell ref="AL115:AL116"/>
    <mergeCell ref="AM115:AM116"/>
    <mergeCell ref="AN115:AN116"/>
    <mergeCell ref="AO115:AO116"/>
    <mergeCell ref="AI129:AI131"/>
    <mergeCell ref="AJ129:AJ131"/>
    <mergeCell ref="AK129:AK131"/>
    <mergeCell ref="AL129:AL131"/>
    <mergeCell ref="AM129:AM131"/>
    <mergeCell ref="AN129:AN131"/>
    <mergeCell ref="AO129:AO131"/>
    <mergeCell ref="AL117:AL119"/>
    <mergeCell ref="AM117:AM119"/>
    <mergeCell ref="AN117:AN119"/>
    <mergeCell ref="AO117:AO119"/>
    <mergeCell ref="AO126:AO128"/>
    <mergeCell ref="U115:U116"/>
    <mergeCell ref="V115:V116"/>
    <mergeCell ref="W115:W116"/>
    <mergeCell ref="AP126:AP128"/>
    <mergeCell ref="AQ126:AQ128"/>
    <mergeCell ref="AR126:AR128"/>
    <mergeCell ref="AG117:AG119"/>
    <mergeCell ref="AH117:AH119"/>
    <mergeCell ref="AI117:AI119"/>
    <mergeCell ref="AD117:AD119"/>
    <mergeCell ref="AE117:AE119"/>
    <mergeCell ref="AF117:AF119"/>
    <mergeCell ref="L147:N147"/>
    <mergeCell ref="O147:Q147"/>
    <mergeCell ref="R147:S147"/>
    <mergeCell ref="T147:U147"/>
    <mergeCell ref="V147:W147"/>
    <mergeCell ref="X147:Y147"/>
    <mergeCell ref="Z147:AA147"/>
    <mergeCell ref="AB147:AC147"/>
    <mergeCell ref="AP117:AP119"/>
    <mergeCell ref="AQ117:AQ119"/>
    <mergeCell ref="AR117:AR119"/>
    <mergeCell ref="AP129:AP131"/>
    <mergeCell ref="AQ129:AQ131"/>
    <mergeCell ref="AR129:AR131"/>
    <mergeCell ref="AQ120:AQ122"/>
    <mergeCell ref="AR120:AR122"/>
    <mergeCell ref="AE132:AE134"/>
    <mergeCell ref="AF132:AF134"/>
    <mergeCell ref="AG132:AG134"/>
    <mergeCell ref="AH132:AH134"/>
    <mergeCell ref="AI132:AI134"/>
    <mergeCell ref="AJ132:AJ134"/>
    <mergeCell ref="AK132:AK134"/>
    <mergeCell ref="BC129:BC131"/>
    <mergeCell ref="AT129:AT131"/>
    <mergeCell ref="AU129:AU131"/>
    <mergeCell ref="AV129:AV131"/>
    <mergeCell ref="AW129:AW131"/>
    <mergeCell ref="AX129:AX131"/>
    <mergeCell ref="AY129:AY131"/>
    <mergeCell ref="AZ129:AZ131"/>
    <mergeCell ref="BA129:BA131"/>
    <mergeCell ref="BB129:BB131"/>
    <mergeCell ref="AS129:AS131"/>
    <mergeCell ref="AV145:AV147"/>
    <mergeCell ref="AW145:AW147"/>
    <mergeCell ref="AX145:AX147"/>
    <mergeCell ref="AY145:AY147"/>
    <mergeCell ref="AZ145:AZ147"/>
    <mergeCell ref="BA145:BA147"/>
    <mergeCell ref="BB145:BB147"/>
    <mergeCell ref="BC145:BC147"/>
    <mergeCell ref="AY132:AY134"/>
    <mergeCell ref="AZ132:AZ134"/>
    <mergeCell ref="BA132:BA134"/>
    <mergeCell ref="BB132:BB134"/>
    <mergeCell ref="BC132:BC134"/>
    <mergeCell ref="AS132:AS134"/>
    <mergeCell ref="AT132:AT134"/>
    <mergeCell ref="AU132:AU134"/>
    <mergeCell ref="AV132:AV134"/>
    <mergeCell ref="AS145:AS147"/>
    <mergeCell ref="AT145:AT147"/>
    <mergeCell ref="AU145:AU147"/>
    <mergeCell ref="Z148:AA148"/>
    <mergeCell ref="AB148:AC148"/>
    <mergeCell ref="B149:D149"/>
    <mergeCell ref="E149:H149"/>
    <mergeCell ref="I149:K149"/>
    <mergeCell ref="L149:N149"/>
    <mergeCell ref="O149:Q149"/>
    <mergeCell ref="R149:S149"/>
    <mergeCell ref="T149:U149"/>
    <mergeCell ref="V149:W149"/>
    <mergeCell ref="X149:Y149"/>
    <mergeCell ref="Z149:AA149"/>
    <mergeCell ref="AB149:AC149"/>
    <mergeCell ref="B148:D148"/>
    <mergeCell ref="E148:H148"/>
    <mergeCell ref="I148:K148"/>
    <mergeCell ref="L148:N148"/>
    <mergeCell ref="O148:Q148"/>
    <mergeCell ref="R148:S148"/>
    <mergeCell ref="T148:U148"/>
    <mergeCell ref="V148:W148"/>
    <mergeCell ref="X148:Y148"/>
    <mergeCell ref="Z150:AA150"/>
    <mergeCell ref="AB150:AC150"/>
    <mergeCell ref="B151:D151"/>
    <mergeCell ref="E151:H151"/>
    <mergeCell ref="I151:K151"/>
    <mergeCell ref="L151:N151"/>
    <mergeCell ref="O151:Q151"/>
    <mergeCell ref="R151:S151"/>
    <mergeCell ref="T151:U151"/>
    <mergeCell ref="V151:W151"/>
    <mergeCell ref="X151:Y151"/>
    <mergeCell ref="Z151:AA151"/>
    <mergeCell ref="AB151:AC151"/>
    <mergeCell ref="B150:D150"/>
    <mergeCell ref="E150:H150"/>
    <mergeCell ref="I150:K150"/>
    <mergeCell ref="L150:N150"/>
    <mergeCell ref="O150:Q150"/>
    <mergeCell ref="R150:S150"/>
    <mergeCell ref="T150:U150"/>
    <mergeCell ref="V150:W150"/>
    <mergeCell ref="X150:Y150"/>
    <mergeCell ref="Z152:AA152"/>
    <mergeCell ref="AB152:AC152"/>
    <mergeCell ref="B153:D153"/>
    <mergeCell ref="E153:H153"/>
    <mergeCell ref="I153:K153"/>
    <mergeCell ref="L153:N153"/>
    <mergeCell ref="O153:Q153"/>
    <mergeCell ref="R153:S153"/>
    <mergeCell ref="T153:U153"/>
    <mergeCell ref="V153:W153"/>
    <mergeCell ref="X153:Y153"/>
    <mergeCell ref="Z153:AA153"/>
    <mergeCell ref="AB153:AC153"/>
    <mergeCell ref="B152:D152"/>
    <mergeCell ref="E152:H152"/>
    <mergeCell ref="I152:K152"/>
    <mergeCell ref="L152:N152"/>
    <mergeCell ref="O152:Q152"/>
    <mergeCell ref="R152:S152"/>
    <mergeCell ref="T152:U152"/>
    <mergeCell ref="V152:W152"/>
    <mergeCell ref="X152:Y152"/>
    <mergeCell ref="Z154:AA154"/>
    <mergeCell ref="AB154:AC154"/>
    <mergeCell ref="B155:D155"/>
    <mergeCell ref="E155:H155"/>
    <mergeCell ref="I155:K155"/>
    <mergeCell ref="L155:N155"/>
    <mergeCell ref="O155:Q155"/>
    <mergeCell ref="R155:S155"/>
    <mergeCell ref="T155:U155"/>
    <mergeCell ref="V155:W155"/>
    <mergeCell ref="X155:Y155"/>
    <mergeCell ref="Z155:AA155"/>
    <mergeCell ref="AB155:AC155"/>
    <mergeCell ref="B154:D154"/>
    <mergeCell ref="E154:H154"/>
    <mergeCell ref="I154:K154"/>
    <mergeCell ref="L154:N154"/>
    <mergeCell ref="O154:Q154"/>
    <mergeCell ref="R154:S154"/>
    <mergeCell ref="T154:U154"/>
    <mergeCell ref="V154:W154"/>
    <mergeCell ref="X154:Y154"/>
    <mergeCell ref="Z156:AA156"/>
    <mergeCell ref="AB156:AC156"/>
    <mergeCell ref="B157:D157"/>
    <mergeCell ref="E157:H157"/>
    <mergeCell ref="I157:K157"/>
    <mergeCell ref="L157:N157"/>
    <mergeCell ref="O157:Q157"/>
    <mergeCell ref="R157:S157"/>
    <mergeCell ref="T157:U157"/>
    <mergeCell ref="V157:W157"/>
    <mergeCell ref="X157:Y157"/>
    <mergeCell ref="Z157:AA157"/>
    <mergeCell ref="AB157:AC157"/>
    <mergeCell ref="B156:D156"/>
    <mergeCell ref="E156:H156"/>
    <mergeCell ref="I156:K156"/>
    <mergeCell ref="L156:N156"/>
    <mergeCell ref="O156:Q156"/>
    <mergeCell ref="R156:S156"/>
    <mergeCell ref="T156:U156"/>
    <mergeCell ref="V156:W156"/>
    <mergeCell ref="X156:Y156"/>
    <mergeCell ref="AY123:AY125"/>
    <mergeCell ref="AZ123:AZ125"/>
    <mergeCell ref="AI123:AI125"/>
    <mergeCell ref="AJ123:AJ125"/>
    <mergeCell ref="AK123:AK125"/>
    <mergeCell ref="AL123:AL125"/>
    <mergeCell ref="B115:D116"/>
    <mergeCell ref="E115:E116"/>
    <mergeCell ref="F115:F116"/>
    <mergeCell ref="G115:G116"/>
    <mergeCell ref="H115:H116"/>
    <mergeCell ref="I115:I116"/>
    <mergeCell ref="J115:J116"/>
    <mergeCell ref="K115:K116"/>
    <mergeCell ref="L115:L116"/>
    <mergeCell ref="M115:M116"/>
    <mergeCell ref="N115:N116"/>
    <mergeCell ref="O115:O116"/>
    <mergeCell ref="P115:P116"/>
    <mergeCell ref="Q115:Q116"/>
    <mergeCell ref="R115:R116"/>
    <mergeCell ref="S115:S116"/>
    <mergeCell ref="T115:T116"/>
    <mergeCell ref="C117:D117"/>
    <mergeCell ref="C118:D118"/>
    <mergeCell ref="AD115:AD116"/>
    <mergeCell ref="AE115:AE116"/>
    <mergeCell ref="AF115:AF116"/>
    <mergeCell ref="AG115:AG116"/>
    <mergeCell ref="AH115:AH116"/>
    <mergeCell ref="AI115:AI116"/>
    <mergeCell ref="AJ115:AJ116"/>
    <mergeCell ref="BA120:BA122"/>
    <mergeCell ref="BB120:BB122"/>
    <mergeCell ref="BC120:BC122"/>
    <mergeCell ref="AZ117:AZ119"/>
    <mergeCell ref="BA117:BA119"/>
    <mergeCell ref="BB117:BB119"/>
    <mergeCell ref="BC117:BC119"/>
    <mergeCell ref="C119:D119"/>
    <mergeCell ref="B120:B122"/>
    <mergeCell ref="C120:D120"/>
    <mergeCell ref="AD120:AD122"/>
    <mergeCell ref="AE120:AE122"/>
    <mergeCell ref="AF120:AF122"/>
    <mergeCell ref="AG120:AG122"/>
    <mergeCell ref="AH120:AH122"/>
    <mergeCell ref="AI120:AI122"/>
    <mergeCell ref="AJ120:AJ122"/>
    <mergeCell ref="AK120:AK122"/>
    <mergeCell ref="AL120:AL122"/>
    <mergeCell ref="AM120:AM122"/>
    <mergeCell ref="AN120:AN122"/>
    <mergeCell ref="AO120:AO122"/>
    <mergeCell ref="AP120:AP122"/>
    <mergeCell ref="AJ117:AJ119"/>
    <mergeCell ref="AK117:AK119"/>
    <mergeCell ref="B117:B119"/>
    <mergeCell ref="C121:D121"/>
    <mergeCell ref="C122:D122"/>
    <mergeCell ref="AS117:AS119"/>
    <mergeCell ref="X115:X116"/>
    <mergeCell ref="Y115:Y116"/>
    <mergeCell ref="AT115:AT116"/>
    <mergeCell ref="AU115:AU116"/>
    <mergeCell ref="AV115:AV116"/>
    <mergeCell ref="AW115:AW116"/>
    <mergeCell ref="AX115:AX116"/>
    <mergeCell ref="AY115:AY116"/>
    <mergeCell ref="AZ115:AZ116"/>
    <mergeCell ref="Z115:Z116"/>
    <mergeCell ref="AA115:AA116"/>
    <mergeCell ref="AB115:AB116"/>
    <mergeCell ref="AC115:AC116"/>
    <mergeCell ref="AU120:AU122"/>
    <mergeCell ref="AV120:AV122"/>
    <mergeCell ref="AW120:AW122"/>
    <mergeCell ref="AX120:AX122"/>
    <mergeCell ref="AY120:AY122"/>
    <mergeCell ref="AZ120:AZ122"/>
    <mergeCell ref="AS120:AS122"/>
    <mergeCell ref="AT120:AT122"/>
    <mergeCell ref="AP115:AP116"/>
    <mergeCell ref="AQ115:AQ116"/>
    <mergeCell ref="AR115:AR116"/>
    <mergeCell ref="AS115:AS116"/>
    <mergeCell ref="BC126:BC128"/>
    <mergeCell ref="BA123:BA125"/>
    <mergeCell ref="BB123:BB125"/>
    <mergeCell ref="BC123:BC125"/>
    <mergeCell ref="C124:D124"/>
    <mergeCell ref="C125:D125"/>
    <mergeCell ref="B126:B128"/>
    <mergeCell ref="C126:D126"/>
    <mergeCell ref="AD126:AD128"/>
    <mergeCell ref="AE126:AE128"/>
    <mergeCell ref="AF126:AF128"/>
    <mergeCell ref="AG126:AG128"/>
    <mergeCell ref="AH126:AH128"/>
    <mergeCell ref="AI126:AI128"/>
    <mergeCell ref="AJ126:AJ128"/>
    <mergeCell ref="AK126:AK128"/>
    <mergeCell ref="AL126:AL128"/>
    <mergeCell ref="AM126:AM128"/>
    <mergeCell ref="AN126:AN128"/>
    <mergeCell ref="AT126:AT128"/>
    <mergeCell ref="AR123:AR125"/>
    <mergeCell ref="AS123:AS125"/>
    <mergeCell ref="AT123:AT125"/>
    <mergeCell ref="AU123:AU125"/>
    <mergeCell ref="AV123:AV125"/>
    <mergeCell ref="AW123:AW125"/>
    <mergeCell ref="AX123:AX125"/>
    <mergeCell ref="C128:D128"/>
    <mergeCell ref="AY126:AY128"/>
    <mergeCell ref="AZ126:AZ128"/>
    <mergeCell ref="BA126:BA128"/>
    <mergeCell ref="BB126:BB128"/>
    <mergeCell ref="AU126:AU128"/>
    <mergeCell ref="AV126:AV128"/>
    <mergeCell ref="AW126:AW128"/>
    <mergeCell ref="AX126:AX128"/>
    <mergeCell ref="B123:B125"/>
    <mergeCell ref="C123:D123"/>
    <mergeCell ref="AD123:AD125"/>
    <mergeCell ref="AE123:AE125"/>
    <mergeCell ref="AF123:AF125"/>
    <mergeCell ref="AG123:AG125"/>
    <mergeCell ref="AH123:AH125"/>
    <mergeCell ref="AW132:AW134"/>
    <mergeCell ref="AX132:AX134"/>
    <mergeCell ref="AS126:AS128"/>
    <mergeCell ref="AM123:AM125"/>
    <mergeCell ref="AN123:AN125"/>
    <mergeCell ref="AO123:AO125"/>
    <mergeCell ref="AP123:AP125"/>
    <mergeCell ref="AQ123:AQ125"/>
    <mergeCell ref="C127:D127"/>
    <mergeCell ref="AD129:AD131"/>
    <mergeCell ref="AE129:AE131"/>
    <mergeCell ref="AF129:AF131"/>
    <mergeCell ref="AG129:AG131"/>
    <mergeCell ref="AH129:AH131"/>
    <mergeCell ref="C133:D133"/>
    <mergeCell ref="C134:D134"/>
    <mergeCell ref="AN132:AN134"/>
    <mergeCell ref="AO132:AO134"/>
    <mergeCell ref="AP132:AP134"/>
    <mergeCell ref="AQ132:AQ134"/>
    <mergeCell ref="AR132:AR134"/>
    <mergeCell ref="AL132:AL134"/>
    <mergeCell ref="AM132:AM134"/>
    <mergeCell ref="R146:U146"/>
    <mergeCell ref="V146:AC146"/>
    <mergeCell ref="AM145:AM147"/>
    <mergeCell ref="AN145:AN147"/>
    <mergeCell ref="AO145:AO147"/>
    <mergeCell ref="AP145:AP147"/>
    <mergeCell ref="AQ145:AQ147"/>
    <mergeCell ref="AR145:AR147"/>
    <mergeCell ref="AD145:AD147"/>
    <mergeCell ref="AE145:AE147"/>
    <mergeCell ref="AF145:AF147"/>
    <mergeCell ref="AG145:AG147"/>
    <mergeCell ref="AH145:AH147"/>
    <mergeCell ref="AI145:AI147"/>
    <mergeCell ref="AJ145:AJ147"/>
    <mergeCell ref="AK145:AK147"/>
    <mergeCell ref="AL145:AL147"/>
    <mergeCell ref="AD169:AD171"/>
    <mergeCell ref="AE169:AE171"/>
    <mergeCell ref="AF169:AF171"/>
    <mergeCell ref="AG169:AG171"/>
    <mergeCell ref="AH169:AH171"/>
    <mergeCell ref="AI169:AI171"/>
    <mergeCell ref="AJ169:AJ171"/>
    <mergeCell ref="AK169:AK171"/>
    <mergeCell ref="AL169:AL171"/>
    <mergeCell ref="AM169:AM171"/>
    <mergeCell ref="AN169:AN171"/>
    <mergeCell ref="AO169:AO171"/>
    <mergeCell ref="AP169:AP171"/>
    <mergeCell ref="AQ169:AQ171"/>
    <mergeCell ref="AR169:AR171"/>
    <mergeCell ref="AS169:AS171"/>
    <mergeCell ref="AM161:AM163"/>
    <mergeCell ref="AN161:AN163"/>
    <mergeCell ref="AO161:AO163"/>
    <mergeCell ref="AP161:AP163"/>
    <mergeCell ref="AQ161:AQ163"/>
    <mergeCell ref="AR161:AR163"/>
    <mergeCell ref="AS161:AS163"/>
    <mergeCell ref="AD161:AD163"/>
    <mergeCell ref="AE161:AE163"/>
    <mergeCell ref="AF161:AF163"/>
    <mergeCell ref="AG161:AG163"/>
    <mergeCell ref="AH161:AH163"/>
    <mergeCell ref="AI161:AI163"/>
    <mergeCell ref="AJ161:AJ163"/>
    <mergeCell ref="AK161:AK163"/>
    <mergeCell ref="AL161:AL163"/>
    <mergeCell ref="BC169:BC171"/>
    <mergeCell ref="AT169:AT171"/>
    <mergeCell ref="AU169:AU171"/>
    <mergeCell ref="AV169:AV171"/>
    <mergeCell ref="AW169:AW171"/>
    <mergeCell ref="AX169:AX171"/>
    <mergeCell ref="AY169:AY171"/>
    <mergeCell ref="AZ169:AZ171"/>
    <mergeCell ref="BA169:BA171"/>
    <mergeCell ref="BB169:BB171"/>
    <mergeCell ref="AV161:AV163"/>
    <mergeCell ref="AW161:AW163"/>
    <mergeCell ref="AX161:AX163"/>
    <mergeCell ref="AY161:AY163"/>
    <mergeCell ref="AZ161:AZ163"/>
    <mergeCell ref="BA161:BA163"/>
    <mergeCell ref="BB161:BB163"/>
    <mergeCell ref="BC161:BC163"/>
    <mergeCell ref="AT161:AT163"/>
    <mergeCell ref="AU161:AU163"/>
  </mergeCells>
  <phoneticPr fontId="3"/>
  <conditionalFormatting sqref="AD55:AD93">
    <cfRule type="containsBlanks" dxfId="3" priority="2">
      <formula>LEN(TRIM(AD55))=0</formula>
    </cfRule>
  </conditionalFormatting>
  <conditionalFormatting sqref="AD149:AD157">
    <cfRule type="containsBlanks" dxfId="2" priority="1">
      <formula>LEN(TRIM(AD149))=0</formula>
    </cfRule>
  </conditionalFormatting>
  <dataValidations count="1">
    <dataValidation type="list" showInputMessage="1" sqref="I54:K93 I148:K157" xr:uid="{1D0F5FF9-0BCB-479C-88E4-F278468E59B0}">
      <formula1>$BF$54:$BF$60</formula1>
    </dataValidation>
  </dataValidations>
  <pageMargins left="0.7" right="0.7" top="0.75" bottom="0.75" header="0.3" footer="0.3"/>
  <pageSetup paperSize="9" scale="41"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A1B63-4880-4A32-ACB3-CA22E7A6F56C}">
  <dimension ref="A1:BF204"/>
  <sheetViews>
    <sheetView topLeftCell="A17" zoomScale="90" zoomScaleNormal="90" zoomScaleSheetLayoutView="93" workbookViewId="0">
      <selection activeCell="AF104" sqref="AF104:BC104"/>
    </sheetView>
  </sheetViews>
  <sheetFormatPr defaultColWidth="8.58203125" defaultRowHeight="14" x14ac:dyDescent="0.55000000000000004"/>
  <cols>
    <col min="1" max="1" width="3.83203125" style="342" customWidth="1"/>
    <col min="2" max="2" width="15.58203125" style="342" customWidth="1"/>
    <col min="3" max="3" width="5.83203125" style="342" customWidth="1"/>
    <col min="4" max="29" width="6.33203125" style="342" customWidth="1"/>
    <col min="30" max="30" width="13.83203125" style="342" customWidth="1"/>
    <col min="31" max="31" width="4.33203125" style="342" customWidth="1"/>
    <col min="32" max="56" width="4.5" style="342" customWidth="1"/>
    <col min="57" max="81" width="4.58203125" style="342" customWidth="1"/>
    <col min="82" max="16384" width="8.58203125" style="342"/>
  </cols>
  <sheetData>
    <row r="1" spans="1:55" s="324" customFormat="1" ht="29.25" customHeight="1" x14ac:dyDescent="0.55000000000000004">
      <c r="A1" s="354" t="s">
        <v>461</v>
      </c>
      <c r="C1" s="325"/>
      <c r="H1" s="326"/>
      <c r="I1" s="327"/>
      <c r="J1" s="327"/>
      <c r="K1" s="327"/>
      <c r="L1" s="327"/>
      <c r="M1" s="327"/>
      <c r="N1" s="327"/>
      <c r="O1" s="327"/>
      <c r="P1" s="327"/>
      <c r="AD1" s="328" t="s">
        <v>609</v>
      </c>
    </row>
    <row r="2" spans="1:55" s="324" customFormat="1" x14ac:dyDescent="0.55000000000000004">
      <c r="C2" s="325"/>
      <c r="AD2" s="328" t="s">
        <v>610</v>
      </c>
    </row>
    <row r="3" spans="1:55" s="324" customFormat="1" ht="29.5" customHeight="1" x14ac:dyDescent="0.55000000000000004">
      <c r="B3" s="329" t="s">
        <v>611</v>
      </c>
      <c r="C3" s="330"/>
      <c r="D3" s="330"/>
      <c r="E3" s="331" t="s">
        <v>612</v>
      </c>
      <c r="G3" s="332"/>
      <c r="H3" s="333">
        <v>2026</v>
      </c>
      <c r="I3" s="331" t="s">
        <v>613</v>
      </c>
      <c r="J3" s="334">
        <v>6</v>
      </c>
      <c r="K3" s="331" t="s">
        <v>614</v>
      </c>
      <c r="L3" s="334">
        <v>1</v>
      </c>
      <c r="M3" s="331" t="s">
        <v>615</v>
      </c>
      <c r="N3" s="335" t="s">
        <v>678</v>
      </c>
      <c r="O3" s="324" t="s">
        <v>616</v>
      </c>
      <c r="Q3" s="331" t="s">
        <v>617</v>
      </c>
      <c r="R3" s="331"/>
      <c r="S3" s="332"/>
      <c r="T3" s="333">
        <v>2026</v>
      </c>
      <c r="U3" s="331" t="s">
        <v>613</v>
      </c>
      <c r="V3" s="335">
        <v>6</v>
      </c>
      <c r="W3" s="324" t="s">
        <v>614</v>
      </c>
      <c r="X3" s="335">
        <v>6</v>
      </c>
      <c r="Y3" s="324" t="s">
        <v>615</v>
      </c>
      <c r="Z3" s="335" t="s">
        <v>679</v>
      </c>
      <c r="AA3" s="324" t="s">
        <v>618</v>
      </c>
      <c r="AL3" s="336"/>
      <c r="AM3" s="336"/>
      <c r="AN3" s="336"/>
      <c r="AO3" s="331"/>
      <c r="AP3" s="331"/>
    </row>
    <row r="4" spans="1:55" s="324" customFormat="1" ht="27.75" customHeight="1" x14ac:dyDescent="0.55000000000000004">
      <c r="F4" s="370"/>
      <c r="G4" s="370"/>
      <c r="H4" s="371" t="s">
        <v>758</v>
      </c>
      <c r="I4" s="370"/>
      <c r="J4" s="370"/>
      <c r="K4" s="370"/>
      <c r="L4" s="370"/>
      <c r="M4" s="370"/>
      <c r="N4" s="370"/>
      <c r="O4" s="370"/>
      <c r="P4" s="370"/>
      <c r="Q4" s="370"/>
      <c r="R4" s="370"/>
      <c r="S4" s="370"/>
      <c r="T4" s="370"/>
      <c r="U4" s="370"/>
      <c r="V4" s="370"/>
      <c r="W4" s="370"/>
      <c r="X4" s="370"/>
      <c r="Y4" s="370"/>
      <c r="Z4" s="370"/>
      <c r="AA4" s="370"/>
    </row>
    <row r="5" spans="1:55" s="324" customFormat="1" ht="29.5" customHeight="1" x14ac:dyDescent="0.55000000000000004">
      <c r="B5" s="329"/>
      <c r="C5" s="330"/>
      <c r="D5" s="330"/>
      <c r="E5" s="337" t="s">
        <v>619</v>
      </c>
      <c r="G5" s="332"/>
      <c r="H5" s="367"/>
      <c r="I5" s="331" t="s">
        <v>613</v>
      </c>
      <c r="J5" s="368"/>
      <c r="K5" s="331" t="s">
        <v>614</v>
      </c>
      <c r="L5" s="368"/>
      <c r="M5" s="331" t="s">
        <v>615</v>
      </c>
      <c r="N5" s="369"/>
      <c r="O5" s="324" t="s">
        <v>616</v>
      </c>
      <c r="Q5" s="337" t="s">
        <v>620</v>
      </c>
      <c r="R5" s="331"/>
      <c r="S5" s="332"/>
      <c r="T5" s="367"/>
      <c r="U5" s="331" t="s">
        <v>613</v>
      </c>
      <c r="V5" s="369"/>
      <c r="W5" s="324" t="s">
        <v>614</v>
      </c>
      <c r="X5" s="369"/>
      <c r="Y5" s="324" t="s">
        <v>615</v>
      </c>
      <c r="Z5" s="373" t="s">
        <v>759</v>
      </c>
      <c r="AA5" s="324" t="s">
        <v>618</v>
      </c>
      <c r="AL5" s="336"/>
      <c r="AM5" s="336"/>
      <c r="AN5" s="336"/>
      <c r="AO5" s="331"/>
      <c r="AP5" s="331"/>
    </row>
    <row r="6" spans="1:55" s="324" customFormat="1" ht="29.5" customHeight="1" x14ac:dyDescent="0.55000000000000004">
      <c r="A6" s="338" t="s">
        <v>714</v>
      </c>
      <c r="B6" s="329"/>
      <c r="C6" s="330"/>
      <c r="D6" s="330"/>
      <c r="E6" s="331"/>
      <c r="G6" s="332"/>
      <c r="H6" s="331"/>
      <c r="I6" s="331"/>
      <c r="J6" s="339"/>
      <c r="K6" s="331"/>
      <c r="L6" s="339"/>
      <c r="M6" s="331"/>
      <c r="N6" s="325"/>
      <c r="Q6" s="331"/>
      <c r="R6" s="331"/>
      <c r="S6" s="332"/>
      <c r="T6" s="331"/>
      <c r="U6" s="363"/>
      <c r="V6" s="325"/>
      <c r="W6" s="328"/>
      <c r="X6" s="325"/>
      <c r="Y6" s="328"/>
      <c r="Z6" s="325"/>
      <c r="AA6" s="328"/>
      <c r="AL6" s="336"/>
      <c r="AM6" s="336"/>
      <c r="AN6" s="336"/>
      <c r="AO6" s="331"/>
      <c r="AP6" s="331"/>
    </row>
    <row r="7" spans="1:55" s="324" customFormat="1" ht="17.5" customHeight="1" x14ac:dyDescent="0.55000000000000004">
      <c r="B7" s="364" t="s">
        <v>771</v>
      </c>
      <c r="C7" s="330"/>
      <c r="D7" s="330"/>
      <c r="E7" s="331"/>
      <c r="G7" s="332"/>
      <c r="H7" s="331"/>
      <c r="I7" s="331"/>
      <c r="J7" s="339"/>
      <c r="K7" s="331"/>
      <c r="L7" s="339"/>
      <c r="M7" s="331"/>
      <c r="N7" s="325"/>
      <c r="Q7" s="331"/>
      <c r="R7" s="331"/>
      <c r="S7" s="332"/>
      <c r="T7" s="331"/>
      <c r="U7" s="331"/>
      <c r="V7" s="325"/>
      <c r="X7" s="325"/>
      <c r="Z7" s="325"/>
      <c r="AL7" s="336"/>
      <c r="AM7" s="336"/>
      <c r="AN7" s="336"/>
      <c r="AO7" s="331"/>
      <c r="AP7" s="331"/>
    </row>
    <row r="8" spans="1:55" s="324" customFormat="1" ht="17.5" customHeight="1" x14ac:dyDescent="0.55000000000000004">
      <c r="B8" s="355"/>
      <c r="C8" s="330"/>
      <c r="D8" s="330"/>
      <c r="E8" s="331"/>
      <c r="G8" s="332"/>
      <c r="H8" s="331"/>
      <c r="I8" s="331"/>
      <c r="J8" s="339"/>
      <c r="K8" s="331"/>
      <c r="L8" s="339"/>
      <c r="M8" s="331"/>
      <c r="N8" s="325"/>
      <c r="Q8" s="331"/>
      <c r="R8" s="331"/>
      <c r="S8" s="332"/>
      <c r="T8" s="331"/>
      <c r="U8" s="331"/>
      <c r="V8" s="325"/>
      <c r="X8" s="325"/>
      <c r="Z8" s="325"/>
      <c r="AL8" s="336"/>
      <c r="AM8" s="336"/>
      <c r="AN8" s="336"/>
      <c r="AO8" s="331"/>
      <c r="AP8" s="331"/>
    </row>
    <row r="9" spans="1:55" s="324" customFormat="1" ht="17.5" customHeight="1" x14ac:dyDescent="0.55000000000000004">
      <c r="B9" s="947" t="s">
        <v>715</v>
      </c>
      <c r="C9" s="949" t="s">
        <v>716</v>
      </c>
      <c r="D9" s="949"/>
      <c r="E9" s="949" t="s">
        <v>717</v>
      </c>
      <c r="F9" s="949"/>
      <c r="G9" s="949"/>
      <c r="H9" s="949"/>
      <c r="I9" s="949"/>
      <c r="J9" s="949"/>
      <c r="S9" s="325"/>
      <c r="T9" s="325"/>
      <c r="U9" s="325"/>
      <c r="V9" s="325"/>
      <c r="W9" s="325"/>
      <c r="AD9" s="950" t="s">
        <v>718</v>
      </c>
      <c r="AE9" s="938">
        <v>0.29166666666666669</v>
      </c>
      <c r="AF9" s="938">
        <v>0.3125</v>
      </c>
      <c r="AG9" s="938">
        <v>0.33333333333333298</v>
      </c>
      <c r="AH9" s="938">
        <v>0.35416666666666702</v>
      </c>
      <c r="AI9" s="938">
        <v>0.375</v>
      </c>
      <c r="AJ9" s="938">
        <v>0.39583333333333398</v>
      </c>
      <c r="AK9" s="938">
        <v>0.41666666666666702</v>
      </c>
      <c r="AL9" s="938">
        <v>0.4375</v>
      </c>
      <c r="AM9" s="938">
        <v>0.45833333333333398</v>
      </c>
      <c r="AN9" s="938">
        <v>0.47916666666666702</v>
      </c>
      <c r="AO9" s="938">
        <v>0.5</v>
      </c>
      <c r="AP9" s="938">
        <v>0.52083333333333304</v>
      </c>
      <c r="AQ9" s="938">
        <v>0.54166666666666696</v>
      </c>
      <c r="AR9" s="938">
        <v>0.5625</v>
      </c>
      <c r="AS9" s="938">
        <v>0.58333333333333304</v>
      </c>
      <c r="AT9" s="938">
        <v>0.60416666666666696</v>
      </c>
      <c r="AU9" s="938">
        <v>0.625</v>
      </c>
      <c r="AV9" s="938">
        <v>0.64583333333333304</v>
      </c>
      <c r="AW9" s="938">
        <v>0.66666666666666696</v>
      </c>
      <c r="AX9" s="938">
        <v>0.6875</v>
      </c>
      <c r="AY9" s="938">
        <v>0.70833333333333304</v>
      </c>
      <c r="AZ9" s="938">
        <v>0.72916666666666696</v>
      </c>
      <c r="BA9" s="938">
        <v>0.75</v>
      </c>
      <c r="BB9" s="938">
        <v>0.77083333333333304</v>
      </c>
      <c r="BC9" s="938">
        <v>0.79166666666666696</v>
      </c>
    </row>
    <row r="10" spans="1:55" s="324" customFormat="1" ht="17.5" customHeight="1" x14ac:dyDescent="0.55000000000000004">
      <c r="B10" s="948"/>
      <c r="C10" s="949"/>
      <c r="D10" s="949"/>
      <c r="E10" s="949" t="s">
        <v>719</v>
      </c>
      <c r="F10" s="949"/>
      <c r="G10" s="949"/>
      <c r="H10" s="949" t="s">
        <v>720</v>
      </c>
      <c r="I10" s="949"/>
      <c r="J10" s="949"/>
      <c r="AD10" s="951"/>
      <c r="AE10" s="940"/>
      <c r="AF10" s="940"/>
      <c r="AG10" s="940"/>
      <c r="AH10" s="940"/>
      <c r="AI10" s="940"/>
      <c r="AJ10" s="940"/>
      <c r="AK10" s="940"/>
      <c r="AL10" s="940"/>
      <c r="AM10" s="940"/>
      <c r="AN10" s="940"/>
      <c r="AO10" s="940"/>
      <c r="AP10" s="940"/>
      <c r="AQ10" s="940"/>
      <c r="AR10" s="940"/>
      <c r="AS10" s="940"/>
      <c r="AT10" s="940"/>
      <c r="AU10" s="940"/>
      <c r="AV10" s="940"/>
      <c r="AW10" s="940"/>
      <c r="AX10" s="940"/>
      <c r="AY10" s="940"/>
      <c r="AZ10" s="940"/>
      <c r="BA10" s="940"/>
      <c r="BB10" s="940"/>
      <c r="BC10" s="940"/>
    </row>
    <row r="11" spans="1:55" s="324" customFormat="1" ht="23.5" customHeight="1" x14ac:dyDescent="0.55000000000000004">
      <c r="B11" s="366" t="s">
        <v>721</v>
      </c>
      <c r="C11" s="944"/>
      <c r="D11" s="944"/>
      <c r="E11" s="945"/>
      <c r="F11" s="946"/>
      <c r="G11" s="946"/>
      <c r="H11" s="945"/>
      <c r="I11" s="946"/>
      <c r="J11" s="946"/>
      <c r="K11" s="331"/>
      <c r="L11" s="339"/>
      <c r="M11" s="331"/>
      <c r="N11" s="325"/>
      <c r="Q11" s="331"/>
      <c r="R11" s="331"/>
      <c r="S11" s="332"/>
      <c r="T11" s="331"/>
      <c r="U11" s="331"/>
      <c r="V11" s="325"/>
      <c r="X11" s="325"/>
      <c r="Z11" s="325"/>
      <c r="AD11" s="357" t="s">
        <v>722</v>
      </c>
      <c r="AE11" s="357">
        <f t="shared" ref="AE11:BC14" si="0">SUMPRODUCT(($E11&lt;=AE$9)*($H11&gt;AE$9)*$C11)</f>
        <v>0</v>
      </c>
      <c r="AF11" s="357">
        <f t="shared" si="0"/>
        <v>0</v>
      </c>
      <c r="AG11" s="357">
        <f t="shared" si="0"/>
        <v>0</v>
      </c>
      <c r="AH11" s="357">
        <f t="shared" si="0"/>
        <v>0</v>
      </c>
      <c r="AI11" s="357">
        <f t="shared" si="0"/>
        <v>0</v>
      </c>
      <c r="AJ11" s="357">
        <f t="shared" si="0"/>
        <v>0</v>
      </c>
      <c r="AK11" s="357">
        <f t="shared" si="0"/>
        <v>0</v>
      </c>
      <c r="AL11" s="357">
        <f t="shared" si="0"/>
        <v>0</v>
      </c>
      <c r="AM11" s="357">
        <f t="shared" si="0"/>
        <v>0</v>
      </c>
      <c r="AN11" s="357">
        <f t="shared" si="0"/>
        <v>0</v>
      </c>
      <c r="AO11" s="358">
        <f t="shared" si="0"/>
        <v>0</v>
      </c>
      <c r="AP11" s="358">
        <f t="shared" si="0"/>
        <v>0</v>
      </c>
      <c r="AQ11" s="357">
        <f t="shared" si="0"/>
        <v>0</v>
      </c>
      <c r="AR11" s="357">
        <f t="shared" si="0"/>
        <v>0</v>
      </c>
      <c r="AS11" s="357">
        <f t="shared" si="0"/>
        <v>0</v>
      </c>
      <c r="AT11" s="357">
        <f t="shared" si="0"/>
        <v>0</v>
      </c>
      <c r="AU11" s="357">
        <f t="shared" si="0"/>
        <v>0</v>
      </c>
      <c r="AV11" s="357">
        <f t="shared" si="0"/>
        <v>0</v>
      </c>
      <c r="AW11" s="357">
        <f t="shared" si="0"/>
        <v>0</v>
      </c>
      <c r="AX11" s="357">
        <f t="shared" si="0"/>
        <v>0</v>
      </c>
      <c r="AY11" s="357">
        <f t="shared" si="0"/>
        <v>0</v>
      </c>
      <c r="AZ11" s="357">
        <f t="shared" si="0"/>
        <v>0</v>
      </c>
      <c r="BA11" s="357">
        <f t="shared" si="0"/>
        <v>0</v>
      </c>
      <c r="BB11" s="357">
        <f t="shared" si="0"/>
        <v>0</v>
      </c>
      <c r="BC11" s="357">
        <f t="shared" si="0"/>
        <v>0</v>
      </c>
    </row>
    <row r="12" spans="1:55" s="324" customFormat="1" ht="22" customHeight="1" x14ac:dyDescent="0.55000000000000004">
      <c r="B12" s="366" t="s">
        <v>723</v>
      </c>
      <c r="C12" s="944">
        <v>2</v>
      </c>
      <c r="D12" s="944"/>
      <c r="E12" s="945">
        <v>0.41666666666666669</v>
      </c>
      <c r="F12" s="946"/>
      <c r="G12" s="946"/>
      <c r="H12" s="945">
        <v>0.58333333333333337</v>
      </c>
      <c r="I12" s="946"/>
      <c r="J12" s="946"/>
      <c r="K12" s="331"/>
      <c r="L12" s="339"/>
      <c r="M12" s="331"/>
      <c r="N12" s="325"/>
      <c r="Q12" s="331"/>
      <c r="R12" s="331"/>
      <c r="S12" s="332"/>
      <c r="T12" s="331"/>
      <c r="U12" s="331"/>
      <c r="V12" s="325"/>
      <c r="X12" s="325"/>
      <c r="Z12" s="325"/>
      <c r="AD12" s="357" t="s">
        <v>724</v>
      </c>
      <c r="AE12" s="357">
        <f t="shared" si="0"/>
        <v>0</v>
      </c>
      <c r="AF12" s="357">
        <f t="shared" si="0"/>
        <v>0</v>
      </c>
      <c r="AG12" s="357">
        <f t="shared" si="0"/>
        <v>0</v>
      </c>
      <c r="AH12" s="357">
        <f t="shared" si="0"/>
        <v>0</v>
      </c>
      <c r="AI12" s="357">
        <f t="shared" si="0"/>
        <v>0</v>
      </c>
      <c r="AJ12" s="357">
        <f t="shared" si="0"/>
        <v>0</v>
      </c>
      <c r="AK12" s="357">
        <f t="shared" si="0"/>
        <v>2</v>
      </c>
      <c r="AL12" s="357">
        <f t="shared" si="0"/>
        <v>2</v>
      </c>
      <c r="AM12" s="357">
        <f t="shared" si="0"/>
        <v>2</v>
      </c>
      <c r="AN12" s="357">
        <f t="shared" si="0"/>
        <v>2</v>
      </c>
      <c r="AO12" s="358">
        <f t="shared" si="0"/>
        <v>2</v>
      </c>
      <c r="AP12" s="358">
        <f t="shared" si="0"/>
        <v>2</v>
      </c>
      <c r="AQ12" s="357">
        <f t="shared" si="0"/>
        <v>2</v>
      </c>
      <c r="AR12" s="357">
        <f t="shared" si="0"/>
        <v>2</v>
      </c>
      <c r="AS12" s="357">
        <f t="shared" si="0"/>
        <v>0</v>
      </c>
      <c r="AT12" s="357">
        <f t="shared" si="0"/>
        <v>0</v>
      </c>
      <c r="AU12" s="357">
        <f t="shared" si="0"/>
        <v>0</v>
      </c>
      <c r="AV12" s="357">
        <f t="shared" si="0"/>
        <v>0</v>
      </c>
      <c r="AW12" s="357">
        <f t="shared" si="0"/>
        <v>0</v>
      </c>
      <c r="AX12" s="357">
        <f t="shared" si="0"/>
        <v>0</v>
      </c>
      <c r="AY12" s="357">
        <f t="shared" si="0"/>
        <v>0</v>
      </c>
      <c r="AZ12" s="357">
        <f t="shared" si="0"/>
        <v>0</v>
      </c>
      <c r="BA12" s="357">
        <f t="shared" si="0"/>
        <v>0</v>
      </c>
      <c r="BB12" s="357">
        <f t="shared" si="0"/>
        <v>0</v>
      </c>
      <c r="BC12" s="357">
        <f t="shared" si="0"/>
        <v>0</v>
      </c>
    </row>
    <row r="13" spans="1:55" s="324" customFormat="1" ht="22" customHeight="1" x14ac:dyDescent="0.55000000000000004">
      <c r="B13" s="366" t="s">
        <v>725</v>
      </c>
      <c r="C13" s="944">
        <v>1</v>
      </c>
      <c r="D13" s="944"/>
      <c r="E13" s="945">
        <v>0.41666666666666669</v>
      </c>
      <c r="F13" s="946"/>
      <c r="G13" s="946"/>
      <c r="H13" s="945">
        <v>0.58333333333333337</v>
      </c>
      <c r="I13" s="946"/>
      <c r="J13" s="946"/>
      <c r="K13" s="331"/>
      <c r="L13" s="339"/>
      <c r="M13" s="331"/>
      <c r="N13" s="325"/>
      <c r="Q13" s="331"/>
      <c r="R13" s="331"/>
      <c r="S13" s="332"/>
      <c r="T13" s="331"/>
      <c r="U13" s="331"/>
      <c r="V13" s="325"/>
      <c r="X13" s="325"/>
      <c r="Z13" s="325"/>
      <c r="AD13" s="357" t="s">
        <v>726</v>
      </c>
      <c r="AE13" s="357">
        <f t="shared" si="0"/>
        <v>0</v>
      </c>
      <c r="AF13" s="357">
        <f t="shared" si="0"/>
        <v>0</v>
      </c>
      <c r="AG13" s="357">
        <f t="shared" si="0"/>
        <v>0</v>
      </c>
      <c r="AH13" s="357">
        <f t="shared" si="0"/>
        <v>0</v>
      </c>
      <c r="AI13" s="357">
        <f t="shared" si="0"/>
        <v>0</v>
      </c>
      <c r="AJ13" s="357">
        <f t="shared" si="0"/>
        <v>0</v>
      </c>
      <c r="AK13" s="357">
        <f t="shared" si="0"/>
        <v>1</v>
      </c>
      <c r="AL13" s="357">
        <f t="shared" si="0"/>
        <v>1</v>
      </c>
      <c r="AM13" s="357">
        <f t="shared" si="0"/>
        <v>1</v>
      </c>
      <c r="AN13" s="357">
        <f t="shared" si="0"/>
        <v>1</v>
      </c>
      <c r="AO13" s="358">
        <f t="shared" si="0"/>
        <v>1</v>
      </c>
      <c r="AP13" s="358">
        <f t="shared" si="0"/>
        <v>1</v>
      </c>
      <c r="AQ13" s="357">
        <f t="shared" si="0"/>
        <v>1</v>
      </c>
      <c r="AR13" s="357">
        <f t="shared" si="0"/>
        <v>1</v>
      </c>
      <c r="AS13" s="357">
        <f t="shared" si="0"/>
        <v>0</v>
      </c>
      <c r="AT13" s="357">
        <f t="shared" si="0"/>
        <v>0</v>
      </c>
      <c r="AU13" s="357">
        <f t="shared" si="0"/>
        <v>0</v>
      </c>
      <c r="AV13" s="357">
        <f t="shared" si="0"/>
        <v>0</v>
      </c>
      <c r="AW13" s="357">
        <f t="shared" si="0"/>
        <v>0</v>
      </c>
      <c r="AX13" s="357">
        <f t="shared" si="0"/>
        <v>0</v>
      </c>
      <c r="AY13" s="357">
        <f t="shared" si="0"/>
        <v>0</v>
      </c>
      <c r="AZ13" s="357">
        <f t="shared" si="0"/>
        <v>0</v>
      </c>
      <c r="BA13" s="357">
        <f t="shared" si="0"/>
        <v>0</v>
      </c>
      <c r="BB13" s="357">
        <f t="shared" si="0"/>
        <v>0</v>
      </c>
      <c r="BC13" s="357">
        <f t="shared" si="0"/>
        <v>0</v>
      </c>
    </row>
    <row r="14" spans="1:55" s="324" customFormat="1" ht="22" customHeight="1" x14ac:dyDescent="0.55000000000000004">
      <c r="B14" s="366" t="s">
        <v>727</v>
      </c>
      <c r="C14" s="944">
        <v>1</v>
      </c>
      <c r="D14" s="944"/>
      <c r="E14" s="945">
        <v>0.41666666666666669</v>
      </c>
      <c r="F14" s="946"/>
      <c r="G14" s="946"/>
      <c r="H14" s="945">
        <v>0.58333333333333337</v>
      </c>
      <c r="I14" s="946"/>
      <c r="J14" s="946"/>
      <c r="K14" s="331"/>
      <c r="L14" s="339"/>
      <c r="M14" s="331"/>
      <c r="N14" s="325"/>
      <c r="Q14" s="331"/>
      <c r="R14" s="331"/>
      <c r="S14" s="332"/>
      <c r="T14" s="331"/>
      <c r="U14" s="331"/>
      <c r="V14" s="325"/>
      <c r="X14" s="325"/>
      <c r="Z14" s="325"/>
      <c r="AD14" s="357" t="s">
        <v>728</v>
      </c>
      <c r="AE14" s="357">
        <f t="shared" si="0"/>
        <v>0</v>
      </c>
      <c r="AF14" s="357">
        <f t="shared" si="0"/>
        <v>0</v>
      </c>
      <c r="AG14" s="357">
        <f t="shared" si="0"/>
        <v>0</v>
      </c>
      <c r="AH14" s="357">
        <f t="shared" si="0"/>
        <v>0</v>
      </c>
      <c r="AI14" s="357">
        <f t="shared" si="0"/>
        <v>0</v>
      </c>
      <c r="AJ14" s="357">
        <f t="shared" si="0"/>
        <v>0</v>
      </c>
      <c r="AK14" s="357">
        <f t="shared" si="0"/>
        <v>1</v>
      </c>
      <c r="AL14" s="357">
        <f t="shared" si="0"/>
        <v>1</v>
      </c>
      <c r="AM14" s="357">
        <f t="shared" si="0"/>
        <v>1</v>
      </c>
      <c r="AN14" s="357">
        <f t="shared" si="0"/>
        <v>1</v>
      </c>
      <c r="AO14" s="358">
        <f t="shared" si="0"/>
        <v>1</v>
      </c>
      <c r="AP14" s="358">
        <f t="shared" si="0"/>
        <v>1</v>
      </c>
      <c r="AQ14" s="357">
        <f t="shared" si="0"/>
        <v>1</v>
      </c>
      <c r="AR14" s="357">
        <f t="shared" si="0"/>
        <v>1</v>
      </c>
      <c r="AS14" s="357">
        <f t="shared" si="0"/>
        <v>0</v>
      </c>
      <c r="AT14" s="357">
        <f t="shared" si="0"/>
        <v>0</v>
      </c>
      <c r="AU14" s="357">
        <f t="shared" si="0"/>
        <v>0</v>
      </c>
      <c r="AV14" s="357">
        <f t="shared" si="0"/>
        <v>0</v>
      </c>
      <c r="AW14" s="357">
        <f t="shared" si="0"/>
        <v>0</v>
      </c>
      <c r="AX14" s="357">
        <f t="shared" si="0"/>
        <v>0</v>
      </c>
      <c r="AY14" s="357">
        <f t="shared" si="0"/>
        <v>0</v>
      </c>
      <c r="AZ14" s="357">
        <f t="shared" si="0"/>
        <v>0</v>
      </c>
      <c r="BA14" s="357">
        <f t="shared" si="0"/>
        <v>0</v>
      </c>
      <c r="BB14" s="357">
        <f t="shared" si="0"/>
        <v>0</v>
      </c>
      <c r="BC14" s="357">
        <f t="shared" si="0"/>
        <v>0</v>
      </c>
    </row>
    <row r="15" spans="1:55" s="324" customFormat="1" ht="23.15" customHeight="1" x14ac:dyDescent="0.55000000000000004">
      <c r="B15" s="355"/>
      <c r="C15" s="330"/>
      <c r="D15" s="330"/>
      <c r="E15" s="331"/>
      <c r="G15" s="332"/>
      <c r="H15" s="331"/>
      <c r="I15" s="331"/>
      <c r="J15" s="339"/>
      <c r="K15" s="331"/>
      <c r="L15" s="339"/>
      <c r="M15" s="331"/>
      <c r="N15" s="325"/>
      <c r="Q15" s="331"/>
      <c r="R15" s="331"/>
      <c r="S15" s="332"/>
      <c r="T15" s="331"/>
      <c r="U15" s="331"/>
      <c r="V15" s="325"/>
      <c r="X15" s="325"/>
      <c r="Z15" s="325"/>
      <c r="AD15" s="357" t="s">
        <v>716</v>
      </c>
      <c r="AE15" s="357">
        <f>SUM(AE11:AE14)</f>
        <v>0</v>
      </c>
      <c r="AF15" s="357">
        <f t="shared" ref="AF15:BC15" si="1">SUM(AF11:AF14)</f>
        <v>0</v>
      </c>
      <c r="AG15" s="357">
        <f t="shared" si="1"/>
        <v>0</v>
      </c>
      <c r="AH15" s="357">
        <f t="shared" si="1"/>
        <v>0</v>
      </c>
      <c r="AI15" s="357">
        <f t="shared" si="1"/>
        <v>0</v>
      </c>
      <c r="AJ15" s="357">
        <f t="shared" si="1"/>
        <v>0</v>
      </c>
      <c r="AK15" s="357">
        <f t="shared" si="1"/>
        <v>4</v>
      </c>
      <c r="AL15" s="357">
        <f t="shared" si="1"/>
        <v>4</v>
      </c>
      <c r="AM15" s="357">
        <f t="shared" si="1"/>
        <v>4</v>
      </c>
      <c r="AN15" s="357">
        <f t="shared" si="1"/>
        <v>4</v>
      </c>
      <c r="AO15" s="358">
        <f t="shared" si="1"/>
        <v>4</v>
      </c>
      <c r="AP15" s="358">
        <f t="shared" si="1"/>
        <v>4</v>
      </c>
      <c r="AQ15" s="357">
        <f t="shared" si="1"/>
        <v>4</v>
      </c>
      <c r="AR15" s="357">
        <f t="shared" si="1"/>
        <v>4</v>
      </c>
      <c r="AS15" s="357">
        <f t="shared" si="1"/>
        <v>0</v>
      </c>
      <c r="AT15" s="357">
        <f t="shared" si="1"/>
        <v>0</v>
      </c>
      <c r="AU15" s="357">
        <f t="shared" si="1"/>
        <v>0</v>
      </c>
      <c r="AV15" s="357">
        <f t="shared" si="1"/>
        <v>0</v>
      </c>
      <c r="AW15" s="357">
        <f t="shared" si="1"/>
        <v>0</v>
      </c>
      <c r="AX15" s="357">
        <f t="shared" si="1"/>
        <v>0</v>
      </c>
      <c r="AY15" s="357">
        <f t="shared" si="1"/>
        <v>0</v>
      </c>
      <c r="AZ15" s="357">
        <f t="shared" si="1"/>
        <v>0</v>
      </c>
      <c r="BA15" s="357">
        <f t="shared" si="1"/>
        <v>0</v>
      </c>
      <c r="BB15" s="357">
        <f t="shared" si="1"/>
        <v>0</v>
      </c>
      <c r="BC15" s="357">
        <f t="shared" si="1"/>
        <v>0</v>
      </c>
    </row>
    <row r="16" spans="1:55" s="324" customFormat="1" ht="12.65" customHeight="1" x14ac:dyDescent="0.55000000000000004">
      <c r="B16" s="355"/>
      <c r="C16" s="330"/>
      <c r="D16" s="330"/>
      <c r="E16" s="331"/>
      <c r="G16" s="332"/>
      <c r="H16" s="331"/>
      <c r="I16" s="331"/>
      <c r="J16" s="339"/>
      <c r="K16" s="331"/>
      <c r="L16" s="339"/>
      <c r="M16" s="331"/>
      <c r="N16" s="325"/>
      <c r="Q16" s="331"/>
      <c r="R16" s="331"/>
      <c r="S16" s="332"/>
      <c r="T16" s="331"/>
      <c r="U16" s="331"/>
      <c r="V16" s="325"/>
      <c r="X16" s="325"/>
      <c r="Z16" s="325"/>
      <c r="AD16" s="325"/>
      <c r="AE16" s="325"/>
      <c r="AF16" s="325"/>
      <c r="AG16" s="325"/>
      <c r="AH16" s="325"/>
      <c r="AI16" s="325"/>
      <c r="AJ16" s="325"/>
      <c r="AK16" s="325"/>
      <c r="AL16" s="325"/>
      <c r="AM16" s="325"/>
      <c r="AN16" s="325"/>
      <c r="AO16" s="339"/>
      <c r="AP16" s="339"/>
      <c r="AQ16" s="325"/>
      <c r="AR16" s="325"/>
      <c r="AS16" s="325"/>
      <c r="AT16" s="325"/>
      <c r="AU16" s="325"/>
      <c r="AV16" s="325"/>
      <c r="AW16" s="325"/>
      <c r="AX16" s="325"/>
      <c r="AY16" s="325"/>
      <c r="AZ16" s="325"/>
      <c r="BA16" s="325"/>
      <c r="BB16" s="325"/>
      <c r="BC16" s="325"/>
    </row>
    <row r="17" spans="1:55" s="324" customFormat="1" ht="29.5" customHeight="1" x14ac:dyDescent="0.55000000000000004">
      <c r="A17" s="338" t="s">
        <v>729</v>
      </c>
      <c r="C17" s="330"/>
      <c r="D17" s="330"/>
      <c r="E17" s="331"/>
      <c r="G17" s="332"/>
      <c r="H17" s="331"/>
      <c r="I17" s="331"/>
      <c r="J17" s="339"/>
      <c r="K17" s="331"/>
      <c r="L17" s="339"/>
      <c r="M17" s="331"/>
      <c r="N17" s="325"/>
      <c r="Q17" s="331"/>
      <c r="R17" s="331"/>
      <c r="S17" s="332"/>
      <c r="T17" s="331"/>
      <c r="U17" s="331"/>
      <c r="V17" s="325"/>
      <c r="X17" s="325"/>
      <c r="Z17" s="325"/>
    </row>
    <row r="18" spans="1:55" s="324" customFormat="1" ht="18" customHeight="1" x14ac:dyDescent="0.55000000000000004">
      <c r="A18" s="338"/>
      <c r="B18" s="340" t="s">
        <v>763</v>
      </c>
      <c r="C18" s="330"/>
      <c r="D18" s="330"/>
      <c r="E18" s="331"/>
      <c r="G18" s="332"/>
      <c r="H18" s="331"/>
      <c r="I18" s="331"/>
      <c r="J18" s="339"/>
      <c r="K18" s="331"/>
      <c r="L18" s="339"/>
      <c r="M18" s="331"/>
      <c r="N18" s="325"/>
      <c r="Q18" s="331"/>
      <c r="R18" s="331"/>
      <c r="S18" s="332"/>
      <c r="T18" s="331"/>
      <c r="U18" s="331"/>
      <c r="V18" s="325"/>
      <c r="X18" s="325"/>
      <c r="Z18" s="325"/>
      <c r="AL18" s="336"/>
      <c r="AM18" s="336"/>
      <c r="AN18" s="336"/>
      <c r="AO18" s="331"/>
      <c r="AP18" s="331"/>
    </row>
    <row r="19" spans="1:55" s="324" customFormat="1" ht="18" customHeight="1" x14ac:dyDescent="0.55000000000000004">
      <c r="B19" s="359" t="s">
        <v>772</v>
      </c>
      <c r="C19" s="330"/>
      <c r="D19" s="330"/>
      <c r="E19" s="331"/>
      <c r="G19" s="332"/>
      <c r="H19" s="331"/>
      <c r="I19" s="331"/>
      <c r="J19" s="339"/>
      <c r="K19" s="331"/>
      <c r="L19" s="339"/>
      <c r="M19" s="331"/>
      <c r="N19" s="325"/>
      <c r="Q19" s="331"/>
      <c r="R19" s="331"/>
      <c r="S19" s="332"/>
      <c r="T19" s="331"/>
      <c r="U19" s="331"/>
      <c r="V19" s="325"/>
      <c r="X19" s="325"/>
      <c r="Z19" s="325"/>
      <c r="AL19" s="336"/>
      <c r="AM19" s="336"/>
      <c r="AN19" s="336"/>
      <c r="AO19" s="331"/>
      <c r="AP19" s="331"/>
    </row>
    <row r="21" spans="1:55" ht="14.15" customHeight="1" x14ac:dyDescent="0.55000000000000004">
      <c r="B21" s="929" t="s">
        <v>622</v>
      </c>
      <c r="C21" s="930"/>
      <c r="D21" s="931"/>
      <c r="E21" s="935" t="s">
        <v>680</v>
      </c>
      <c r="F21" s="926" t="s">
        <v>681</v>
      </c>
      <c r="G21" s="926" t="s">
        <v>682</v>
      </c>
      <c r="H21" s="937" t="s">
        <v>683</v>
      </c>
      <c r="I21" s="926" t="s">
        <v>684</v>
      </c>
      <c r="J21" s="926" t="s">
        <v>685</v>
      </c>
      <c r="K21" s="926" t="s">
        <v>686</v>
      </c>
      <c r="L21" s="926" t="s">
        <v>687</v>
      </c>
      <c r="M21" s="926" t="s">
        <v>688</v>
      </c>
      <c r="N21" s="926" t="s">
        <v>689</v>
      </c>
      <c r="O21" s="926" t="s">
        <v>690</v>
      </c>
      <c r="P21" s="926" t="s">
        <v>691</v>
      </c>
      <c r="Q21" s="926" t="s">
        <v>692</v>
      </c>
      <c r="R21" s="926" t="s">
        <v>693</v>
      </c>
      <c r="S21" s="926" t="s">
        <v>694</v>
      </c>
      <c r="T21" s="926" t="s">
        <v>695</v>
      </c>
      <c r="U21" s="926" t="s">
        <v>696</v>
      </c>
      <c r="V21" s="926" t="s">
        <v>697</v>
      </c>
      <c r="W21" s="926" t="s">
        <v>698</v>
      </c>
      <c r="X21" s="926" t="s">
        <v>699</v>
      </c>
      <c r="Y21" s="926" t="s">
        <v>700</v>
      </c>
      <c r="Z21" s="926" t="s">
        <v>701</v>
      </c>
      <c r="AA21" s="926" t="s">
        <v>702</v>
      </c>
      <c r="AB21" s="926" t="s">
        <v>703</v>
      </c>
      <c r="AC21" s="926" t="s">
        <v>704</v>
      </c>
      <c r="AD21" s="927" t="s">
        <v>648</v>
      </c>
      <c r="AE21" s="925">
        <v>0.29166666666666669</v>
      </c>
      <c r="AF21" s="925">
        <v>0.3125</v>
      </c>
      <c r="AG21" s="925">
        <v>0.33333333333333298</v>
      </c>
      <c r="AH21" s="925">
        <v>0.35416666666666702</v>
      </c>
      <c r="AI21" s="925">
        <v>0.375</v>
      </c>
      <c r="AJ21" s="925">
        <v>0.39583333333333398</v>
      </c>
      <c r="AK21" s="925">
        <v>0.41666666666666702</v>
      </c>
      <c r="AL21" s="925">
        <v>0.4375</v>
      </c>
      <c r="AM21" s="925">
        <v>0.45833333333333398</v>
      </c>
      <c r="AN21" s="925">
        <v>0.47916666666666702</v>
      </c>
      <c r="AO21" s="925">
        <v>0.5</v>
      </c>
      <c r="AP21" s="925">
        <v>0.52083333333333304</v>
      </c>
      <c r="AQ21" s="925">
        <v>0.54166666666666696</v>
      </c>
      <c r="AR21" s="925">
        <v>0.5625</v>
      </c>
      <c r="AS21" s="925">
        <v>0.58333333333333304</v>
      </c>
      <c r="AT21" s="925">
        <v>0.60416666666666696</v>
      </c>
      <c r="AU21" s="925">
        <v>0.625</v>
      </c>
      <c r="AV21" s="925">
        <v>0.64583333333333304</v>
      </c>
      <c r="AW21" s="925">
        <v>0.66666666666666696</v>
      </c>
      <c r="AX21" s="925">
        <v>0.6875</v>
      </c>
      <c r="AY21" s="925">
        <v>0.70833333333333304</v>
      </c>
      <c r="AZ21" s="925">
        <v>0.72916666666666696</v>
      </c>
      <c r="BA21" s="925">
        <v>0.75</v>
      </c>
      <c r="BB21" s="925">
        <v>0.77083333333333304</v>
      </c>
      <c r="BC21" s="925">
        <v>0.79166666666666696</v>
      </c>
    </row>
    <row r="22" spans="1:55" x14ac:dyDescent="0.55000000000000004">
      <c r="B22" s="932"/>
      <c r="C22" s="933"/>
      <c r="D22" s="934"/>
      <c r="E22" s="936"/>
      <c r="F22" s="926"/>
      <c r="G22" s="926"/>
      <c r="H22" s="937"/>
      <c r="I22" s="926"/>
      <c r="J22" s="926"/>
      <c r="K22" s="926"/>
      <c r="L22" s="926"/>
      <c r="M22" s="926"/>
      <c r="N22" s="926"/>
      <c r="O22" s="926"/>
      <c r="P22" s="926"/>
      <c r="Q22" s="926"/>
      <c r="R22" s="926"/>
      <c r="S22" s="926"/>
      <c r="T22" s="926"/>
      <c r="U22" s="926"/>
      <c r="V22" s="926"/>
      <c r="W22" s="926"/>
      <c r="X22" s="926"/>
      <c r="Y22" s="926"/>
      <c r="Z22" s="926"/>
      <c r="AA22" s="926"/>
      <c r="AB22" s="926"/>
      <c r="AC22" s="926"/>
      <c r="AD22" s="928"/>
      <c r="AE22" s="925"/>
      <c r="AF22" s="925"/>
      <c r="AG22" s="925"/>
      <c r="AH22" s="925"/>
      <c r="AI22" s="925"/>
      <c r="AJ22" s="925"/>
      <c r="AK22" s="925"/>
      <c r="AL22" s="925"/>
      <c r="AM22" s="925"/>
      <c r="AN22" s="925"/>
      <c r="AO22" s="925"/>
      <c r="AP22" s="925"/>
      <c r="AQ22" s="925"/>
      <c r="AR22" s="925"/>
      <c r="AS22" s="925"/>
      <c r="AT22" s="925"/>
      <c r="AU22" s="925"/>
      <c r="AV22" s="925"/>
      <c r="AW22" s="925"/>
      <c r="AX22" s="925"/>
      <c r="AY22" s="925"/>
      <c r="AZ22" s="925"/>
      <c r="BA22" s="925"/>
      <c r="BB22" s="925"/>
      <c r="BC22" s="925"/>
    </row>
    <row r="23" spans="1:55" ht="14.15" customHeight="1" x14ac:dyDescent="0.55000000000000004">
      <c r="B23" s="918" t="s">
        <v>791</v>
      </c>
      <c r="C23" s="916" t="s">
        <v>650</v>
      </c>
      <c r="D23" s="917"/>
      <c r="E23" s="365"/>
      <c r="F23" s="365"/>
      <c r="G23" s="365">
        <v>1</v>
      </c>
      <c r="H23" s="365">
        <v>1</v>
      </c>
      <c r="I23" s="365"/>
      <c r="J23" s="365"/>
      <c r="K23" s="365"/>
      <c r="L23" s="365"/>
      <c r="M23" s="365"/>
      <c r="N23" s="365"/>
      <c r="O23" s="365"/>
      <c r="P23" s="365"/>
      <c r="Q23" s="365"/>
      <c r="R23" s="365"/>
      <c r="S23" s="365"/>
      <c r="T23" s="365"/>
      <c r="U23" s="365"/>
      <c r="V23" s="365"/>
      <c r="W23" s="365"/>
      <c r="X23" s="365"/>
      <c r="Y23" s="365"/>
      <c r="Z23" s="365"/>
      <c r="AA23" s="365"/>
      <c r="AB23" s="365"/>
      <c r="AC23" s="365"/>
      <c r="AD23" s="921" t="s">
        <v>649</v>
      </c>
      <c r="AE23" s="913">
        <f>E25</f>
        <v>0</v>
      </c>
      <c r="AF23" s="922">
        <f t="shared" ref="AF23:BC23" si="2">AE23+F25</f>
        <v>0</v>
      </c>
      <c r="AG23" s="922">
        <f t="shared" si="2"/>
        <v>1</v>
      </c>
      <c r="AH23" s="922">
        <f t="shared" si="2"/>
        <v>2</v>
      </c>
      <c r="AI23" s="922">
        <f t="shared" si="2"/>
        <v>2</v>
      </c>
      <c r="AJ23" s="922">
        <f t="shared" si="2"/>
        <v>2</v>
      </c>
      <c r="AK23" s="922">
        <f t="shared" si="2"/>
        <v>2</v>
      </c>
      <c r="AL23" s="922">
        <f t="shared" si="2"/>
        <v>2</v>
      </c>
      <c r="AM23" s="922">
        <f t="shared" si="2"/>
        <v>2</v>
      </c>
      <c r="AN23" s="922">
        <f t="shared" si="2"/>
        <v>2</v>
      </c>
      <c r="AO23" s="922">
        <f t="shared" si="2"/>
        <v>2</v>
      </c>
      <c r="AP23" s="922">
        <f t="shared" si="2"/>
        <v>2</v>
      </c>
      <c r="AQ23" s="922">
        <f t="shared" si="2"/>
        <v>2</v>
      </c>
      <c r="AR23" s="922">
        <f t="shared" si="2"/>
        <v>2</v>
      </c>
      <c r="AS23" s="922">
        <f t="shared" si="2"/>
        <v>2</v>
      </c>
      <c r="AT23" s="922">
        <f t="shared" si="2"/>
        <v>2</v>
      </c>
      <c r="AU23" s="922">
        <f t="shared" si="2"/>
        <v>2</v>
      </c>
      <c r="AV23" s="922">
        <f t="shared" si="2"/>
        <v>2</v>
      </c>
      <c r="AW23" s="922">
        <f t="shared" si="2"/>
        <v>2</v>
      </c>
      <c r="AX23" s="922">
        <f t="shared" si="2"/>
        <v>2</v>
      </c>
      <c r="AY23" s="922">
        <f t="shared" si="2"/>
        <v>2</v>
      </c>
      <c r="AZ23" s="922">
        <f t="shared" si="2"/>
        <v>1</v>
      </c>
      <c r="BA23" s="922">
        <f t="shared" si="2"/>
        <v>0</v>
      </c>
      <c r="BB23" s="922">
        <f t="shared" si="2"/>
        <v>0</v>
      </c>
      <c r="BC23" s="922">
        <f t="shared" si="2"/>
        <v>0</v>
      </c>
    </row>
    <row r="24" spans="1:55" x14ac:dyDescent="0.55000000000000004">
      <c r="B24" s="919"/>
      <c r="C24" s="916" t="s">
        <v>651</v>
      </c>
      <c r="D24" s="917"/>
      <c r="E24" s="365"/>
      <c r="F24" s="365"/>
      <c r="G24" s="365"/>
      <c r="H24" s="365"/>
      <c r="I24" s="365"/>
      <c r="J24" s="365"/>
      <c r="K24" s="365"/>
      <c r="L24" s="365"/>
      <c r="M24" s="365"/>
      <c r="N24" s="365"/>
      <c r="O24" s="365"/>
      <c r="P24" s="365"/>
      <c r="Q24" s="365"/>
      <c r="R24" s="365"/>
      <c r="S24" s="365"/>
      <c r="T24" s="365"/>
      <c r="U24" s="365"/>
      <c r="V24" s="365"/>
      <c r="W24" s="365"/>
      <c r="X24" s="365"/>
      <c r="Y24" s="365"/>
      <c r="Z24" s="365">
        <v>1</v>
      </c>
      <c r="AA24" s="365">
        <v>1</v>
      </c>
      <c r="AB24" s="365"/>
      <c r="AC24" s="365"/>
      <c r="AD24" s="921"/>
      <c r="AE24" s="913"/>
      <c r="AF24" s="923"/>
      <c r="AG24" s="923"/>
      <c r="AH24" s="923"/>
      <c r="AI24" s="923"/>
      <c r="AJ24" s="923"/>
      <c r="AK24" s="923"/>
      <c r="AL24" s="923"/>
      <c r="AM24" s="923"/>
      <c r="AN24" s="923"/>
      <c r="AO24" s="923"/>
      <c r="AP24" s="923"/>
      <c r="AQ24" s="923"/>
      <c r="AR24" s="923"/>
      <c r="AS24" s="923"/>
      <c r="AT24" s="923"/>
      <c r="AU24" s="923"/>
      <c r="AV24" s="923"/>
      <c r="AW24" s="923"/>
      <c r="AX24" s="923"/>
      <c r="AY24" s="923"/>
      <c r="AZ24" s="923"/>
      <c r="BA24" s="923"/>
      <c r="BB24" s="923"/>
      <c r="BC24" s="923"/>
    </row>
    <row r="25" spans="1:55" x14ac:dyDescent="0.55000000000000004">
      <c r="B25" s="920"/>
      <c r="C25" s="916" t="s">
        <v>652</v>
      </c>
      <c r="D25" s="917"/>
      <c r="E25" s="343">
        <f t="shared" ref="E25:AC25" si="3">E23-E24</f>
        <v>0</v>
      </c>
      <c r="F25" s="343">
        <f t="shared" si="3"/>
        <v>0</v>
      </c>
      <c r="G25" s="343">
        <f t="shared" si="3"/>
        <v>1</v>
      </c>
      <c r="H25" s="343">
        <f t="shared" si="3"/>
        <v>1</v>
      </c>
      <c r="I25" s="343">
        <f t="shared" si="3"/>
        <v>0</v>
      </c>
      <c r="J25" s="343">
        <f t="shared" si="3"/>
        <v>0</v>
      </c>
      <c r="K25" s="343">
        <f t="shared" si="3"/>
        <v>0</v>
      </c>
      <c r="L25" s="343">
        <f t="shared" si="3"/>
        <v>0</v>
      </c>
      <c r="M25" s="343">
        <f t="shared" si="3"/>
        <v>0</v>
      </c>
      <c r="N25" s="343">
        <f t="shared" si="3"/>
        <v>0</v>
      </c>
      <c r="O25" s="343">
        <f t="shared" si="3"/>
        <v>0</v>
      </c>
      <c r="P25" s="343">
        <f t="shared" si="3"/>
        <v>0</v>
      </c>
      <c r="Q25" s="343">
        <f t="shared" si="3"/>
        <v>0</v>
      </c>
      <c r="R25" s="343">
        <f t="shared" si="3"/>
        <v>0</v>
      </c>
      <c r="S25" s="343">
        <f t="shared" si="3"/>
        <v>0</v>
      </c>
      <c r="T25" s="343">
        <f t="shared" si="3"/>
        <v>0</v>
      </c>
      <c r="U25" s="343">
        <f t="shared" si="3"/>
        <v>0</v>
      </c>
      <c r="V25" s="343">
        <f t="shared" si="3"/>
        <v>0</v>
      </c>
      <c r="W25" s="343">
        <f t="shared" si="3"/>
        <v>0</v>
      </c>
      <c r="X25" s="343">
        <f t="shared" si="3"/>
        <v>0</v>
      </c>
      <c r="Y25" s="343">
        <f t="shared" si="3"/>
        <v>0</v>
      </c>
      <c r="Z25" s="343">
        <f t="shared" si="3"/>
        <v>-1</v>
      </c>
      <c r="AA25" s="343">
        <f t="shared" si="3"/>
        <v>-1</v>
      </c>
      <c r="AB25" s="343">
        <f t="shared" si="3"/>
        <v>0</v>
      </c>
      <c r="AC25" s="343">
        <f t="shared" si="3"/>
        <v>0</v>
      </c>
      <c r="AD25" s="921"/>
      <c r="AE25" s="913"/>
      <c r="AF25" s="924"/>
      <c r="AG25" s="924"/>
      <c r="AH25" s="924"/>
      <c r="AI25" s="924"/>
      <c r="AJ25" s="924"/>
      <c r="AK25" s="924"/>
      <c r="AL25" s="924"/>
      <c r="AM25" s="924"/>
      <c r="AN25" s="924"/>
      <c r="AO25" s="924"/>
      <c r="AP25" s="924"/>
      <c r="AQ25" s="924"/>
      <c r="AR25" s="924"/>
      <c r="AS25" s="924"/>
      <c r="AT25" s="924"/>
      <c r="AU25" s="924"/>
      <c r="AV25" s="924"/>
      <c r="AW25" s="924"/>
      <c r="AX25" s="924"/>
      <c r="AY25" s="924"/>
      <c r="AZ25" s="924"/>
      <c r="BA25" s="924"/>
      <c r="BB25" s="924"/>
      <c r="BC25" s="924"/>
    </row>
    <row r="26" spans="1:55" x14ac:dyDescent="0.55000000000000004">
      <c r="B26" s="918" t="s">
        <v>792</v>
      </c>
      <c r="C26" s="916" t="s">
        <v>650</v>
      </c>
      <c r="D26" s="917"/>
      <c r="E26" s="365"/>
      <c r="F26" s="365">
        <v>1</v>
      </c>
      <c r="G26" s="365">
        <v>2</v>
      </c>
      <c r="H26" s="365">
        <v>3</v>
      </c>
      <c r="I26" s="365">
        <v>2</v>
      </c>
      <c r="J26" s="365">
        <v>1</v>
      </c>
      <c r="K26" s="365"/>
      <c r="L26" s="365"/>
      <c r="M26" s="365"/>
      <c r="N26" s="365"/>
      <c r="O26" s="365"/>
      <c r="P26" s="365"/>
      <c r="Q26" s="365"/>
      <c r="R26" s="365"/>
      <c r="S26" s="365"/>
      <c r="T26" s="365"/>
      <c r="U26" s="365"/>
      <c r="V26" s="365"/>
      <c r="W26" s="365"/>
      <c r="X26" s="365"/>
      <c r="Y26" s="365"/>
      <c r="Z26" s="365"/>
      <c r="AA26" s="365"/>
      <c r="AB26" s="365"/>
      <c r="AC26" s="365"/>
      <c r="AD26" s="921" t="s">
        <v>653</v>
      </c>
      <c r="AE26" s="913">
        <f>E28</f>
        <v>0</v>
      </c>
      <c r="AF26" s="913">
        <f t="shared" ref="AF26:BC26" si="4">AE26+F28</f>
        <v>1</v>
      </c>
      <c r="AG26" s="913">
        <f t="shared" si="4"/>
        <v>3</v>
      </c>
      <c r="AH26" s="913">
        <f t="shared" si="4"/>
        <v>6</v>
      </c>
      <c r="AI26" s="913">
        <f t="shared" si="4"/>
        <v>8</v>
      </c>
      <c r="AJ26" s="913">
        <f t="shared" si="4"/>
        <v>9</v>
      </c>
      <c r="AK26" s="913">
        <f t="shared" si="4"/>
        <v>9</v>
      </c>
      <c r="AL26" s="913">
        <f t="shared" si="4"/>
        <v>9</v>
      </c>
      <c r="AM26" s="913">
        <f t="shared" si="4"/>
        <v>9</v>
      </c>
      <c r="AN26" s="913">
        <f t="shared" si="4"/>
        <v>9</v>
      </c>
      <c r="AO26" s="913">
        <f t="shared" si="4"/>
        <v>9</v>
      </c>
      <c r="AP26" s="913">
        <f t="shared" si="4"/>
        <v>9</v>
      </c>
      <c r="AQ26" s="913">
        <f t="shared" si="4"/>
        <v>9</v>
      </c>
      <c r="AR26" s="913">
        <f t="shared" si="4"/>
        <v>9</v>
      </c>
      <c r="AS26" s="913">
        <f t="shared" si="4"/>
        <v>9</v>
      </c>
      <c r="AT26" s="913">
        <f t="shared" si="4"/>
        <v>9</v>
      </c>
      <c r="AU26" s="913">
        <f t="shared" si="4"/>
        <v>9</v>
      </c>
      <c r="AV26" s="913">
        <f t="shared" si="4"/>
        <v>9</v>
      </c>
      <c r="AW26" s="913">
        <f t="shared" si="4"/>
        <v>9</v>
      </c>
      <c r="AX26" s="913">
        <f t="shared" si="4"/>
        <v>7</v>
      </c>
      <c r="AY26" s="913">
        <f t="shared" si="4"/>
        <v>5</v>
      </c>
      <c r="AZ26" s="913">
        <f t="shared" si="4"/>
        <v>5</v>
      </c>
      <c r="BA26" s="913">
        <f t="shared" si="4"/>
        <v>3</v>
      </c>
      <c r="BB26" s="913">
        <f t="shared" si="4"/>
        <v>1</v>
      </c>
      <c r="BC26" s="913">
        <f t="shared" si="4"/>
        <v>0</v>
      </c>
    </row>
    <row r="27" spans="1:55" x14ac:dyDescent="0.55000000000000004">
      <c r="B27" s="919"/>
      <c r="C27" s="916" t="s">
        <v>651</v>
      </c>
      <c r="D27" s="917"/>
      <c r="E27" s="365"/>
      <c r="F27" s="365"/>
      <c r="G27" s="365"/>
      <c r="H27" s="365"/>
      <c r="I27" s="365"/>
      <c r="J27" s="365"/>
      <c r="K27" s="365"/>
      <c r="L27" s="365"/>
      <c r="M27" s="365"/>
      <c r="N27" s="365"/>
      <c r="O27" s="365"/>
      <c r="P27" s="365"/>
      <c r="Q27" s="365"/>
      <c r="R27" s="365"/>
      <c r="S27" s="365"/>
      <c r="T27" s="365"/>
      <c r="U27" s="365"/>
      <c r="V27" s="365"/>
      <c r="W27" s="365"/>
      <c r="X27" s="365">
        <v>2</v>
      </c>
      <c r="Y27" s="365">
        <v>2</v>
      </c>
      <c r="Z27" s="365">
        <v>0</v>
      </c>
      <c r="AA27" s="365">
        <v>2</v>
      </c>
      <c r="AB27" s="365">
        <v>2</v>
      </c>
      <c r="AC27" s="365">
        <v>1</v>
      </c>
      <c r="AD27" s="921"/>
      <c r="AE27" s="913"/>
      <c r="AF27" s="913"/>
      <c r="AG27" s="913"/>
      <c r="AH27" s="913"/>
      <c r="AI27" s="913"/>
      <c r="AJ27" s="913"/>
      <c r="AK27" s="913"/>
      <c r="AL27" s="913"/>
      <c r="AM27" s="913"/>
      <c r="AN27" s="913"/>
      <c r="AO27" s="913"/>
      <c r="AP27" s="913"/>
      <c r="AQ27" s="913"/>
      <c r="AR27" s="913"/>
      <c r="AS27" s="913"/>
      <c r="AT27" s="913"/>
      <c r="AU27" s="913"/>
      <c r="AV27" s="913"/>
      <c r="AW27" s="913"/>
      <c r="AX27" s="913"/>
      <c r="AY27" s="913"/>
      <c r="AZ27" s="913"/>
      <c r="BA27" s="913"/>
      <c r="BB27" s="913"/>
      <c r="BC27" s="913"/>
    </row>
    <row r="28" spans="1:55" x14ac:dyDescent="0.55000000000000004">
      <c r="B28" s="920"/>
      <c r="C28" s="916" t="s">
        <v>652</v>
      </c>
      <c r="D28" s="917"/>
      <c r="E28" s="343">
        <f t="shared" ref="E28:AC28" si="5">E26-E27</f>
        <v>0</v>
      </c>
      <c r="F28" s="343">
        <f t="shared" si="5"/>
        <v>1</v>
      </c>
      <c r="G28" s="343">
        <f t="shared" si="5"/>
        <v>2</v>
      </c>
      <c r="H28" s="343">
        <f t="shared" si="5"/>
        <v>3</v>
      </c>
      <c r="I28" s="343">
        <f t="shared" si="5"/>
        <v>2</v>
      </c>
      <c r="J28" s="343">
        <f t="shared" si="5"/>
        <v>1</v>
      </c>
      <c r="K28" s="343">
        <f t="shared" si="5"/>
        <v>0</v>
      </c>
      <c r="L28" s="343">
        <f t="shared" si="5"/>
        <v>0</v>
      </c>
      <c r="M28" s="343">
        <f t="shared" si="5"/>
        <v>0</v>
      </c>
      <c r="N28" s="343">
        <f t="shared" si="5"/>
        <v>0</v>
      </c>
      <c r="O28" s="343">
        <f t="shared" si="5"/>
        <v>0</v>
      </c>
      <c r="P28" s="343">
        <f t="shared" si="5"/>
        <v>0</v>
      </c>
      <c r="Q28" s="343">
        <f t="shared" si="5"/>
        <v>0</v>
      </c>
      <c r="R28" s="343">
        <f t="shared" si="5"/>
        <v>0</v>
      </c>
      <c r="S28" s="343">
        <f t="shared" si="5"/>
        <v>0</v>
      </c>
      <c r="T28" s="343">
        <f t="shared" si="5"/>
        <v>0</v>
      </c>
      <c r="U28" s="343">
        <f t="shared" si="5"/>
        <v>0</v>
      </c>
      <c r="V28" s="343">
        <f t="shared" si="5"/>
        <v>0</v>
      </c>
      <c r="W28" s="343">
        <f t="shared" si="5"/>
        <v>0</v>
      </c>
      <c r="X28" s="343">
        <f t="shared" si="5"/>
        <v>-2</v>
      </c>
      <c r="Y28" s="343">
        <f t="shared" si="5"/>
        <v>-2</v>
      </c>
      <c r="Z28" s="343">
        <f t="shared" si="5"/>
        <v>0</v>
      </c>
      <c r="AA28" s="343">
        <f t="shared" si="5"/>
        <v>-2</v>
      </c>
      <c r="AB28" s="343">
        <f t="shared" si="5"/>
        <v>-2</v>
      </c>
      <c r="AC28" s="343">
        <f t="shared" si="5"/>
        <v>-1</v>
      </c>
      <c r="AD28" s="921"/>
      <c r="AE28" s="913"/>
      <c r="AF28" s="913"/>
      <c r="AG28" s="913"/>
      <c r="AH28" s="913"/>
      <c r="AI28" s="913"/>
      <c r="AJ28" s="913"/>
      <c r="AK28" s="913"/>
      <c r="AL28" s="913"/>
      <c r="AM28" s="913"/>
      <c r="AN28" s="913"/>
      <c r="AO28" s="913"/>
      <c r="AP28" s="913"/>
      <c r="AQ28" s="913"/>
      <c r="AR28" s="913"/>
      <c r="AS28" s="913"/>
      <c r="AT28" s="913"/>
      <c r="AU28" s="913"/>
      <c r="AV28" s="913"/>
      <c r="AW28" s="913"/>
      <c r="AX28" s="913"/>
      <c r="AY28" s="913"/>
      <c r="AZ28" s="913"/>
      <c r="BA28" s="913"/>
      <c r="BB28" s="913"/>
      <c r="BC28" s="913"/>
    </row>
    <row r="29" spans="1:55" x14ac:dyDescent="0.55000000000000004">
      <c r="B29" s="918" t="s">
        <v>790</v>
      </c>
      <c r="C29" s="916" t="s">
        <v>650</v>
      </c>
      <c r="D29" s="917"/>
      <c r="E29" s="365"/>
      <c r="F29" s="365">
        <v>1</v>
      </c>
      <c r="G29" s="365">
        <v>4</v>
      </c>
      <c r="H29" s="365">
        <v>3</v>
      </c>
      <c r="I29" s="365">
        <v>5</v>
      </c>
      <c r="J29" s="365">
        <v>2</v>
      </c>
      <c r="K29" s="365">
        <v>3</v>
      </c>
      <c r="L29" s="365"/>
      <c r="M29" s="365"/>
      <c r="N29" s="365"/>
      <c r="O29" s="365"/>
      <c r="P29" s="365"/>
      <c r="Q29" s="365"/>
      <c r="R29" s="365"/>
      <c r="S29" s="365"/>
      <c r="T29" s="365"/>
      <c r="U29" s="365"/>
      <c r="V29" s="365"/>
      <c r="W29" s="365"/>
      <c r="X29" s="365"/>
      <c r="Y29" s="365"/>
      <c r="Z29" s="365"/>
      <c r="AA29" s="365"/>
      <c r="AB29" s="365"/>
      <c r="AC29" s="365"/>
      <c r="AD29" s="921" t="s">
        <v>654</v>
      </c>
      <c r="AE29" s="913">
        <f>E31</f>
        <v>0</v>
      </c>
      <c r="AF29" s="913">
        <f t="shared" ref="AF29:BC29" si="6">AE29+F31</f>
        <v>1</v>
      </c>
      <c r="AG29" s="913">
        <f t="shared" si="6"/>
        <v>5</v>
      </c>
      <c r="AH29" s="913">
        <f t="shared" si="6"/>
        <v>8</v>
      </c>
      <c r="AI29" s="913">
        <f t="shared" si="6"/>
        <v>13</v>
      </c>
      <c r="AJ29" s="913">
        <f t="shared" si="6"/>
        <v>15</v>
      </c>
      <c r="AK29" s="913">
        <f t="shared" si="6"/>
        <v>18</v>
      </c>
      <c r="AL29" s="913">
        <f t="shared" si="6"/>
        <v>18</v>
      </c>
      <c r="AM29" s="913">
        <f t="shared" si="6"/>
        <v>18</v>
      </c>
      <c r="AN29" s="913">
        <f t="shared" si="6"/>
        <v>18</v>
      </c>
      <c r="AO29" s="913">
        <f t="shared" si="6"/>
        <v>18</v>
      </c>
      <c r="AP29" s="913">
        <f t="shared" si="6"/>
        <v>18</v>
      </c>
      <c r="AQ29" s="913">
        <f t="shared" si="6"/>
        <v>18</v>
      </c>
      <c r="AR29" s="913">
        <f t="shared" si="6"/>
        <v>18</v>
      </c>
      <c r="AS29" s="913">
        <f t="shared" si="6"/>
        <v>18</v>
      </c>
      <c r="AT29" s="913">
        <f t="shared" si="6"/>
        <v>18</v>
      </c>
      <c r="AU29" s="913">
        <f t="shared" si="6"/>
        <v>18</v>
      </c>
      <c r="AV29" s="913">
        <f t="shared" si="6"/>
        <v>18</v>
      </c>
      <c r="AW29" s="913">
        <f t="shared" si="6"/>
        <v>15</v>
      </c>
      <c r="AX29" s="913">
        <f t="shared" si="6"/>
        <v>12</v>
      </c>
      <c r="AY29" s="913">
        <f t="shared" si="6"/>
        <v>9</v>
      </c>
      <c r="AZ29" s="913">
        <f t="shared" si="6"/>
        <v>5</v>
      </c>
      <c r="BA29" s="913">
        <f t="shared" si="6"/>
        <v>3</v>
      </c>
      <c r="BB29" s="913">
        <f t="shared" si="6"/>
        <v>1</v>
      </c>
      <c r="BC29" s="913">
        <f t="shared" si="6"/>
        <v>0</v>
      </c>
    </row>
    <row r="30" spans="1:55" x14ac:dyDescent="0.55000000000000004">
      <c r="B30" s="919"/>
      <c r="C30" s="916" t="s">
        <v>651</v>
      </c>
      <c r="D30" s="917"/>
      <c r="E30" s="365"/>
      <c r="F30" s="365"/>
      <c r="G30" s="365"/>
      <c r="H30" s="365"/>
      <c r="I30" s="365"/>
      <c r="J30" s="365"/>
      <c r="K30" s="365"/>
      <c r="L30" s="365"/>
      <c r="M30" s="365"/>
      <c r="N30" s="365"/>
      <c r="O30" s="365"/>
      <c r="P30" s="365"/>
      <c r="Q30" s="365"/>
      <c r="R30" s="365"/>
      <c r="S30" s="365"/>
      <c r="T30" s="365"/>
      <c r="U30" s="365"/>
      <c r="V30" s="365"/>
      <c r="W30" s="365">
        <v>3</v>
      </c>
      <c r="X30" s="365">
        <v>3</v>
      </c>
      <c r="Y30" s="365">
        <v>3</v>
      </c>
      <c r="Z30" s="365">
        <v>4</v>
      </c>
      <c r="AA30" s="365">
        <v>2</v>
      </c>
      <c r="AB30" s="365">
        <v>2</v>
      </c>
      <c r="AC30" s="365">
        <v>1</v>
      </c>
      <c r="AD30" s="921"/>
      <c r="AE30" s="913"/>
      <c r="AF30" s="913"/>
      <c r="AG30" s="913"/>
      <c r="AH30" s="913"/>
      <c r="AI30" s="913"/>
      <c r="AJ30" s="913"/>
      <c r="AK30" s="913"/>
      <c r="AL30" s="913"/>
      <c r="AM30" s="913"/>
      <c r="AN30" s="913"/>
      <c r="AO30" s="913"/>
      <c r="AP30" s="913"/>
      <c r="AQ30" s="913"/>
      <c r="AR30" s="913"/>
      <c r="AS30" s="913"/>
      <c r="AT30" s="913"/>
      <c r="AU30" s="913"/>
      <c r="AV30" s="913"/>
      <c r="AW30" s="913"/>
      <c r="AX30" s="913"/>
      <c r="AY30" s="913"/>
      <c r="AZ30" s="913"/>
      <c r="BA30" s="913"/>
      <c r="BB30" s="913"/>
      <c r="BC30" s="913"/>
    </row>
    <row r="31" spans="1:55" x14ac:dyDescent="0.55000000000000004">
      <c r="B31" s="920"/>
      <c r="C31" s="916" t="s">
        <v>652</v>
      </c>
      <c r="D31" s="917"/>
      <c r="E31" s="343">
        <f t="shared" ref="E31:AC31" si="7">E29-E30</f>
        <v>0</v>
      </c>
      <c r="F31" s="343">
        <f t="shared" si="7"/>
        <v>1</v>
      </c>
      <c r="G31" s="343">
        <f t="shared" si="7"/>
        <v>4</v>
      </c>
      <c r="H31" s="343">
        <f t="shared" si="7"/>
        <v>3</v>
      </c>
      <c r="I31" s="343">
        <f t="shared" si="7"/>
        <v>5</v>
      </c>
      <c r="J31" s="343">
        <f t="shared" si="7"/>
        <v>2</v>
      </c>
      <c r="K31" s="343">
        <f t="shared" si="7"/>
        <v>3</v>
      </c>
      <c r="L31" s="343">
        <f t="shared" si="7"/>
        <v>0</v>
      </c>
      <c r="M31" s="343">
        <f t="shared" si="7"/>
        <v>0</v>
      </c>
      <c r="N31" s="343">
        <f t="shared" si="7"/>
        <v>0</v>
      </c>
      <c r="O31" s="343">
        <f t="shared" si="7"/>
        <v>0</v>
      </c>
      <c r="P31" s="343">
        <f t="shared" si="7"/>
        <v>0</v>
      </c>
      <c r="Q31" s="343">
        <f t="shared" si="7"/>
        <v>0</v>
      </c>
      <c r="R31" s="343">
        <f t="shared" si="7"/>
        <v>0</v>
      </c>
      <c r="S31" s="343">
        <f t="shared" si="7"/>
        <v>0</v>
      </c>
      <c r="T31" s="343">
        <f t="shared" si="7"/>
        <v>0</v>
      </c>
      <c r="U31" s="343">
        <f t="shared" si="7"/>
        <v>0</v>
      </c>
      <c r="V31" s="343">
        <f t="shared" si="7"/>
        <v>0</v>
      </c>
      <c r="W31" s="343">
        <f t="shared" si="7"/>
        <v>-3</v>
      </c>
      <c r="X31" s="343">
        <f t="shared" si="7"/>
        <v>-3</v>
      </c>
      <c r="Y31" s="343">
        <f t="shared" si="7"/>
        <v>-3</v>
      </c>
      <c r="Z31" s="343">
        <f t="shared" si="7"/>
        <v>-4</v>
      </c>
      <c r="AA31" s="343">
        <f t="shared" si="7"/>
        <v>-2</v>
      </c>
      <c r="AB31" s="343">
        <f t="shared" si="7"/>
        <v>-2</v>
      </c>
      <c r="AC31" s="343">
        <f t="shared" si="7"/>
        <v>-1</v>
      </c>
      <c r="AD31" s="921"/>
      <c r="AE31" s="913"/>
      <c r="AF31" s="913"/>
      <c r="AG31" s="913"/>
      <c r="AH31" s="913"/>
      <c r="AI31" s="913"/>
      <c r="AJ31" s="913"/>
      <c r="AK31" s="913"/>
      <c r="AL31" s="913"/>
      <c r="AM31" s="913"/>
      <c r="AN31" s="913"/>
      <c r="AO31" s="913"/>
      <c r="AP31" s="913"/>
      <c r="AQ31" s="913"/>
      <c r="AR31" s="913"/>
      <c r="AS31" s="913"/>
      <c r="AT31" s="913"/>
      <c r="AU31" s="913"/>
      <c r="AV31" s="913"/>
      <c r="AW31" s="913"/>
      <c r="AX31" s="913"/>
      <c r="AY31" s="913"/>
      <c r="AZ31" s="913"/>
      <c r="BA31" s="913"/>
      <c r="BB31" s="913"/>
      <c r="BC31" s="913"/>
    </row>
    <row r="32" spans="1:55" x14ac:dyDescent="0.55000000000000004">
      <c r="B32" s="918" t="s">
        <v>793</v>
      </c>
      <c r="C32" s="916" t="s">
        <v>650</v>
      </c>
      <c r="D32" s="917"/>
      <c r="E32" s="365"/>
      <c r="F32" s="365">
        <v>2</v>
      </c>
      <c r="G32" s="365">
        <v>4</v>
      </c>
      <c r="H32" s="365">
        <v>5</v>
      </c>
      <c r="I32" s="365">
        <v>5</v>
      </c>
      <c r="J32" s="365">
        <v>5</v>
      </c>
      <c r="K32" s="365">
        <v>4</v>
      </c>
      <c r="L32" s="365"/>
      <c r="M32" s="365"/>
      <c r="N32" s="365"/>
      <c r="O32" s="365"/>
      <c r="P32" s="365"/>
      <c r="Q32" s="365"/>
      <c r="R32" s="365"/>
      <c r="S32" s="365"/>
      <c r="T32" s="365"/>
      <c r="U32" s="365"/>
      <c r="V32" s="365"/>
      <c r="W32" s="365"/>
      <c r="X32" s="365"/>
      <c r="Y32" s="365"/>
      <c r="Z32" s="365"/>
      <c r="AA32" s="365"/>
      <c r="AB32" s="365"/>
      <c r="AC32" s="365"/>
      <c r="AD32" s="921" t="s">
        <v>655</v>
      </c>
      <c r="AE32" s="913">
        <f>E34</f>
        <v>0</v>
      </c>
      <c r="AF32" s="913">
        <f t="shared" ref="AF32:BC32" si="8">AE32+F34</f>
        <v>2</v>
      </c>
      <c r="AG32" s="913">
        <f t="shared" si="8"/>
        <v>6</v>
      </c>
      <c r="AH32" s="913">
        <f t="shared" si="8"/>
        <v>11</v>
      </c>
      <c r="AI32" s="913">
        <f t="shared" si="8"/>
        <v>16</v>
      </c>
      <c r="AJ32" s="913">
        <f t="shared" si="8"/>
        <v>21</v>
      </c>
      <c r="AK32" s="913">
        <f t="shared" si="8"/>
        <v>25</v>
      </c>
      <c r="AL32" s="913">
        <f t="shared" si="8"/>
        <v>25</v>
      </c>
      <c r="AM32" s="913">
        <f t="shared" si="8"/>
        <v>25</v>
      </c>
      <c r="AN32" s="913">
        <f t="shared" si="8"/>
        <v>25</v>
      </c>
      <c r="AO32" s="913">
        <f t="shared" si="8"/>
        <v>25</v>
      </c>
      <c r="AP32" s="913">
        <f t="shared" si="8"/>
        <v>25</v>
      </c>
      <c r="AQ32" s="913">
        <f t="shared" si="8"/>
        <v>25</v>
      </c>
      <c r="AR32" s="913">
        <f t="shared" si="8"/>
        <v>25</v>
      </c>
      <c r="AS32" s="913">
        <f t="shared" si="8"/>
        <v>25</v>
      </c>
      <c r="AT32" s="913">
        <f t="shared" si="8"/>
        <v>25</v>
      </c>
      <c r="AU32" s="913">
        <f t="shared" si="8"/>
        <v>25</v>
      </c>
      <c r="AV32" s="913">
        <f t="shared" si="8"/>
        <v>25</v>
      </c>
      <c r="AW32" s="913">
        <f t="shared" si="8"/>
        <v>25</v>
      </c>
      <c r="AX32" s="913">
        <f t="shared" si="8"/>
        <v>25</v>
      </c>
      <c r="AY32" s="913">
        <f t="shared" si="8"/>
        <v>19</v>
      </c>
      <c r="AZ32" s="913">
        <f t="shared" si="8"/>
        <v>14</v>
      </c>
      <c r="BA32" s="913">
        <f t="shared" si="8"/>
        <v>6</v>
      </c>
      <c r="BB32" s="913">
        <f t="shared" si="8"/>
        <v>1</v>
      </c>
      <c r="BC32" s="913">
        <f t="shared" si="8"/>
        <v>0</v>
      </c>
    </row>
    <row r="33" spans="1:55" x14ac:dyDescent="0.55000000000000004">
      <c r="B33" s="919"/>
      <c r="C33" s="916" t="s">
        <v>651</v>
      </c>
      <c r="D33" s="917"/>
      <c r="E33" s="365"/>
      <c r="F33" s="365"/>
      <c r="G33" s="365"/>
      <c r="H33" s="365"/>
      <c r="I33" s="365"/>
      <c r="J33" s="365"/>
      <c r="K33" s="365"/>
      <c r="L33" s="365"/>
      <c r="M33" s="365"/>
      <c r="N33" s="365"/>
      <c r="O33" s="365"/>
      <c r="P33" s="365"/>
      <c r="Q33" s="365"/>
      <c r="R33" s="365"/>
      <c r="S33" s="365"/>
      <c r="T33" s="365"/>
      <c r="U33" s="365"/>
      <c r="V33" s="365"/>
      <c r="W33" s="365"/>
      <c r="X33" s="365">
        <v>0</v>
      </c>
      <c r="Y33" s="365">
        <v>6</v>
      </c>
      <c r="Z33" s="365">
        <v>5</v>
      </c>
      <c r="AA33" s="365">
        <v>8</v>
      </c>
      <c r="AB33" s="365">
        <v>5</v>
      </c>
      <c r="AC33" s="365">
        <v>1</v>
      </c>
      <c r="AD33" s="921"/>
      <c r="AE33" s="913"/>
      <c r="AF33" s="913"/>
      <c r="AG33" s="913"/>
      <c r="AH33" s="913"/>
      <c r="AI33" s="913"/>
      <c r="AJ33" s="913"/>
      <c r="AK33" s="913"/>
      <c r="AL33" s="913"/>
      <c r="AM33" s="913"/>
      <c r="AN33" s="913"/>
      <c r="AO33" s="913"/>
      <c r="AP33" s="913"/>
      <c r="AQ33" s="913"/>
      <c r="AR33" s="913"/>
      <c r="AS33" s="913"/>
      <c r="AT33" s="913"/>
      <c r="AU33" s="913"/>
      <c r="AV33" s="913"/>
      <c r="AW33" s="913"/>
      <c r="AX33" s="913"/>
      <c r="AY33" s="913"/>
      <c r="AZ33" s="913"/>
      <c r="BA33" s="913"/>
      <c r="BB33" s="913"/>
      <c r="BC33" s="913"/>
    </row>
    <row r="34" spans="1:55" x14ac:dyDescent="0.55000000000000004">
      <c r="B34" s="920"/>
      <c r="C34" s="916" t="s">
        <v>652</v>
      </c>
      <c r="D34" s="917"/>
      <c r="E34" s="343">
        <f t="shared" ref="E34:AC34" si="9">E32-E33</f>
        <v>0</v>
      </c>
      <c r="F34" s="343">
        <f t="shared" si="9"/>
        <v>2</v>
      </c>
      <c r="G34" s="343">
        <f t="shared" si="9"/>
        <v>4</v>
      </c>
      <c r="H34" s="343">
        <f t="shared" si="9"/>
        <v>5</v>
      </c>
      <c r="I34" s="343">
        <f t="shared" si="9"/>
        <v>5</v>
      </c>
      <c r="J34" s="343">
        <f t="shared" si="9"/>
        <v>5</v>
      </c>
      <c r="K34" s="343">
        <f t="shared" si="9"/>
        <v>4</v>
      </c>
      <c r="L34" s="343">
        <f t="shared" si="9"/>
        <v>0</v>
      </c>
      <c r="M34" s="343">
        <f t="shared" si="9"/>
        <v>0</v>
      </c>
      <c r="N34" s="343">
        <f t="shared" si="9"/>
        <v>0</v>
      </c>
      <c r="O34" s="343">
        <f t="shared" si="9"/>
        <v>0</v>
      </c>
      <c r="P34" s="343">
        <f t="shared" si="9"/>
        <v>0</v>
      </c>
      <c r="Q34" s="343">
        <f t="shared" si="9"/>
        <v>0</v>
      </c>
      <c r="R34" s="343">
        <f t="shared" si="9"/>
        <v>0</v>
      </c>
      <c r="S34" s="343">
        <f t="shared" si="9"/>
        <v>0</v>
      </c>
      <c r="T34" s="343">
        <f t="shared" si="9"/>
        <v>0</v>
      </c>
      <c r="U34" s="343">
        <f t="shared" si="9"/>
        <v>0</v>
      </c>
      <c r="V34" s="343">
        <f t="shared" si="9"/>
        <v>0</v>
      </c>
      <c r="W34" s="343">
        <f t="shared" si="9"/>
        <v>0</v>
      </c>
      <c r="X34" s="343">
        <f t="shared" si="9"/>
        <v>0</v>
      </c>
      <c r="Y34" s="343">
        <f t="shared" si="9"/>
        <v>-6</v>
      </c>
      <c r="Z34" s="343">
        <f t="shared" si="9"/>
        <v>-5</v>
      </c>
      <c r="AA34" s="343">
        <f t="shared" si="9"/>
        <v>-8</v>
      </c>
      <c r="AB34" s="343">
        <f t="shared" si="9"/>
        <v>-5</v>
      </c>
      <c r="AC34" s="343">
        <f t="shared" si="9"/>
        <v>-1</v>
      </c>
      <c r="AD34" s="921"/>
      <c r="AE34" s="913"/>
      <c r="AF34" s="913"/>
      <c r="AG34" s="913"/>
      <c r="AH34" s="913"/>
      <c r="AI34" s="913"/>
      <c r="AJ34" s="913"/>
      <c r="AK34" s="913"/>
      <c r="AL34" s="913"/>
      <c r="AM34" s="913"/>
      <c r="AN34" s="913"/>
      <c r="AO34" s="913"/>
      <c r="AP34" s="913"/>
      <c r="AQ34" s="913"/>
      <c r="AR34" s="913"/>
      <c r="AS34" s="913"/>
      <c r="AT34" s="913"/>
      <c r="AU34" s="913"/>
      <c r="AV34" s="913"/>
      <c r="AW34" s="913"/>
      <c r="AX34" s="913"/>
      <c r="AY34" s="913"/>
      <c r="AZ34" s="913"/>
      <c r="BA34" s="913"/>
      <c r="BB34" s="913"/>
      <c r="BC34" s="913"/>
    </row>
    <row r="35" spans="1:55" x14ac:dyDescent="0.55000000000000004">
      <c r="B35" s="918" t="s">
        <v>794</v>
      </c>
      <c r="C35" s="916" t="s">
        <v>650</v>
      </c>
      <c r="D35" s="917"/>
      <c r="E35" s="365"/>
      <c r="F35" s="365">
        <v>3</v>
      </c>
      <c r="G35" s="365">
        <v>5</v>
      </c>
      <c r="H35" s="365">
        <v>5</v>
      </c>
      <c r="I35" s="365">
        <v>6</v>
      </c>
      <c r="J35" s="365">
        <v>8</v>
      </c>
      <c r="K35" s="365">
        <v>4</v>
      </c>
      <c r="L35" s="365"/>
      <c r="M35" s="365"/>
      <c r="N35" s="365"/>
      <c r="O35" s="365"/>
      <c r="P35" s="365"/>
      <c r="Q35" s="365"/>
      <c r="R35" s="365"/>
      <c r="S35" s="365"/>
      <c r="T35" s="365"/>
      <c r="U35" s="365"/>
      <c r="V35" s="365"/>
      <c r="W35" s="365"/>
      <c r="X35" s="365"/>
      <c r="Y35" s="365"/>
      <c r="Z35" s="365"/>
      <c r="AA35" s="365"/>
      <c r="AB35" s="365"/>
      <c r="AC35" s="365"/>
      <c r="AD35" s="921" t="s">
        <v>656</v>
      </c>
      <c r="AE35" s="913">
        <f>E37</f>
        <v>0</v>
      </c>
      <c r="AF35" s="913">
        <f t="shared" ref="AF35:BC35" si="10">AE35+F37</f>
        <v>3</v>
      </c>
      <c r="AG35" s="913">
        <f t="shared" si="10"/>
        <v>8</v>
      </c>
      <c r="AH35" s="913">
        <f t="shared" si="10"/>
        <v>13</v>
      </c>
      <c r="AI35" s="913">
        <f t="shared" si="10"/>
        <v>19</v>
      </c>
      <c r="AJ35" s="913">
        <f t="shared" si="10"/>
        <v>27</v>
      </c>
      <c r="AK35" s="913">
        <f t="shared" si="10"/>
        <v>31</v>
      </c>
      <c r="AL35" s="913">
        <f t="shared" si="10"/>
        <v>31</v>
      </c>
      <c r="AM35" s="913">
        <f t="shared" si="10"/>
        <v>31</v>
      </c>
      <c r="AN35" s="913">
        <f t="shared" si="10"/>
        <v>31</v>
      </c>
      <c r="AO35" s="913">
        <f t="shared" si="10"/>
        <v>31</v>
      </c>
      <c r="AP35" s="913">
        <f t="shared" si="10"/>
        <v>31</v>
      </c>
      <c r="AQ35" s="913">
        <f t="shared" si="10"/>
        <v>31</v>
      </c>
      <c r="AR35" s="913">
        <f t="shared" si="10"/>
        <v>31</v>
      </c>
      <c r="AS35" s="913">
        <f t="shared" si="10"/>
        <v>31</v>
      </c>
      <c r="AT35" s="913">
        <f t="shared" si="10"/>
        <v>31</v>
      </c>
      <c r="AU35" s="913">
        <f t="shared" si="10"/>
        <v>31</v>
      </c>
      <c r="AV35" s="913">
        <f t="shared" si="10"/>
        <v>31</v>
      </c>
      <c r="AW35" s="913">
        <f t="shared" si="10"/>
        <v>31</v>
      </c>
      <c r="AX35" s="913">
        <f t="shared" si="10"/>
        <v>26</v>
      </c>
      <c r="AY35" s="913">
        <f t="shared" si="10"/>
        <v>18</v>
      </c>
      <c r="AZ35" s="913">
        <f t="shared" si="10"/>
        <v>13</v>
      </c>
      <c r="BA35" s="913">
        <f t="shared" si="10"/>
        <v>3</v>
      </c>
      <c r="BB35" s="913">
        <f t="shared" si="10"/>
        <v>0</v>
      </c>
      <c r="BC35" s="913">
        <f t="shared" si="10"/>
        <v>0</v>
      </c>
    </row>
    <row r="36" spans="1:55" x14ac:dyDescent="0.55000000000000004">
      <c r="B36" s="919"/>
      <c r="C36" s="916" t="s">
        <v>651</v>
      </c>
      <c r="D36" s="917"/>
      <c r="E36" s="365"/>
      <c r="F36" s="365"/>
      <c r="G36" s="365"/>
      <c r="H36" s="365"/>
      <c r="I36" s="365"/>
      <c r="J36" s="365"/>
      <c r="K36" s="365"/>
      <c r="L36" s="365"/>
      <c r="M36" s="365"/>
      <c r="N36" s="365"/>
      <c r="O36" s="365"/>
      <c r="P36" s="365"/>
      <c r="Q36" s="365"/>
      <c r="R36" s="365"/>
      <c r="S36" s="365"/>
      <c r="T36" s="365"/>
      <c r="U36" s="365"/>
      <c r="V36" s="365"/>
      <c r="W36" s="365"/>
      <c r="X36" s="365">
        <v>5</v>
      </c>
      <c r="Y36" s="365">
        <v>8</v>
      </c>
      <c r="Z36" s="365">
        <v>5</v>
      </c>
      <c r="AA36" s="365">
        <v>10</v>
      </c>
      <c r="AB36" s="365">
        <v>3</v>
      </c>
      <c r="AC36" s="365"/>
      <c r="AD36" s="921"/>
      <c r="AE36" s="913"/>
      <c r="AF36" s="913"/>
      <c r="AG36" s="913"/>
      <c r="AH36" s="913"/>
      <c r="AI36" s="913"/>
      <c r="AJ36" s="913"/>
      <c r="AK36" s="913"/>
      <c r="AL36" s="913"/>
      <c r="AM36" s="913"/>
      <c r="AN36" s="913"/>
      <c r="AO36" s="913"/>
      <c r="AP36" s="913"/>
      <c r="AQ36" s="913"/>
      <c r="AR36" s="913"/>
      <c r="AS36" s="913"/>
      <c r="AT36" s="913"/>
      <c r="AU36" s="913"/>
      <c r="AV36" s="913"/>
      <c r="AW36" s="913"/>
      <c r="AX36" s="913"/>
      <c r="AY36" s="913"/>
      <c r="AZ36" s="913"/>
      <c r="BA36" s="913"/>
      <c r="BB36" s="913"/>
      <c r="BC36" s="913"/>
    </row>
    <row r="37" spans="1:55" x14ac:dyDescent="0.55000000000000004">
      <c r="B37" s="920"/>
      <c r="C37" s="916" t="s">
        <v>652</v>
      </c>
      <c r="D37" s="917"/>
      <c r="E37" s="343">
        <f t="shared" ref="E37:AC37" si="11">E35-E36</f>
        <v>0</v>
      </c>
      <c r="F37" s="343">
        <f t="shared" si="11"/>
        <v>3</v>
      </c>
      <c r="G37" s="343">
        <f t="shared" si="11"/>
        <v>5</v>
      </c>
      <c r="H37" s="343">
        <f t="shared" si="11"/>
        <v>5</v>
      </c>
      <c r="I37" s="343">
        <f t="shared" si="11"/>
        <v>6</v>
      </c>
      <c r="J37" s="343">
        <f t="shared" si="11"/>
        <v>8</v>
      </c>
      <c r="K37" s="343">
        <f t="shared" si="11"/>
        <v>4</v>
      </c>
      <c r="L37" s="343">
        <f t="shared" si="11"/>
        <v>0</v>
      </c>
      <c r="M37" s="343">
        <f t="shared" si="11"/>
        <v>0</v>
      </c>
      <c r="N37" s="343">
        <f t="shared" si="11"/>
        <v>0</v>
      </c>
      <c r="O37" s="343">
        <f t="shared" si="11"/>
        <v>0</v>
      </c>
      <c r="P37" s="343">
        <f t="shared" si="11"/>
        <v>0</v>
      </c>
      <c r="Q37" s="343">
        <f t="shared" si="11"/>
        <v>0</v>
      </c>
      <c r="R37" s="343">
        <f t="shared" si="11"/>
        <v>0</v>
      </c>
      <c r="S37" s="343">
        <f t="shared" si="11"/>
        <v>0</v>
      </c>
      <c r="T37" s="343">
        <f t="shared" si="11"/>
        <v>0</v>
      </c>
      <c r="U37" s="343">
        <f t="shared" si="11"/>
        <v>0</v>
      </c>
      <c r="V37" s="343">
        <f t="shared" si="11"/>
        <v>0</v>
      </c>
      <c r="W37" s="343">
        <f t="shared" si="11"/>
        <v>0</v>
      </c>
      <c r="X37" s="343">
        <f t="shared" si="11"/>
        <v>-5</v>
      </c>
      <c r="Y37" s="343">
        <f t="shared" si="11"/>
        <v>-8</v>
      </c>
      <c r="Z37" s="343">
        <f t="shared" si="11"/>
        <v>-5</v>
      </c>
      <c r="AA37" s="343">
        <f t="shared" si="11"/>
        <v>-10</v>
      </c>
      <c r="AB37" s="343">
        <f t="shared" si="11"/>
        <v>-3</v>
      </c>
      <c r="AC37" s="343">
        <f t="shared" si="11"/>
        <v>0</v>
      </c>
      <c r="AD37" s="921"/>
      <c r="AE37" s="913"/>
      <c r="AF37" s="913"/>
      <c r="AG37" s="913"/>
      <c r="AH37" s="913"/>
      <c r="AI37" s="913"/>
      <c r="AJ37" s="913"/>
      <c r="AK37" s="913"/>
      <c r="AL37" s="913"/>
      <c r="AM37" s="913"/>
      <c r="AN37" s="913"/>
      <c r="AO37" s="913"/>
      <c r="AP37" s="913"/>
      <c r="AQ37" s="913"/>
      <c r="AR37" s="913"/>
      <c r="AS37" s="913"/>
      <c r="AT37" s="913"/>
      <c r="AU37" s="913"/>
      <c r="AV37" s="913"/>
      <c r="AW37" s="913"/>
      <c r="AX37" s="913"/>
      <c r="AY37" s="913"/>
      <c r="AZ37" s="913"/>
      <c r="BA37" s="913"/>
      <c r="BB37" s="913"/>
      <c r="BC37" s="913"/>
    </row>
    <row r="38" spans="1:55" x14ac:dyDescent="0.55000000000000004">
      <c r="B38" s="918" t="s">
        <v>795</v>
      </c>
      <c r="C38" s="916" t="s">
        <v>650</v>
      </c>
      <c r="D38" s="917"/>
      <c r="E38" s="365"/>
      <c r="F38" s="365">
        <v>4</v>
      </c>
      <c r="G38" s="365">
        <v>4</v>
      </c>
      <c r="H38" s="365">
        <v>5</v>
      </c>
      <c r="I38" s="365">
        <v>5</v>
      </c>
      <c r="J38" s="365">
        <v>10</v>
      </c>
      <c r="K38" s="365">
        <v>5</v>
      </c>
      <c r="L38" s="365"/>
      <c r="M38" s="365"/>
      <c r="N38" s="365"/>
      <c r="O38" s="365"/>
      <c r="P38" s="365"/>
      <c r="Q38" s="365"/>
      <c r="R38" s="365"/>
      <c r="S38" s="365"/>
      <c r="T38" s="365"/>
      <c r="U38" s="365"/>
      <c r="V38" s="365"/>
      <c r="W38" s="365"/>
      <c r="X38" s="365"/>
      <c r="Y38" s="365"/>
      <c r="Z38" s="365"/>
      <c r="AA38" s="365"/>
      <c r="AB38" s="365"/>
      <c r="AC38" s="365"/>
      <c r="AD38" s="921" t="s">
        <v>657</v>
      </c>
      <c r="AE38" s="913">
        <f>E40</f>
        <v>0</v>
      </c>
      <c r="AF38" s="913">
        <f t="shared" ref="AF38:BC38" si="12">AE38+F40</f>
        <v>4</v>
      </c>
      <c r="AG38" s="913">
        <f t="shared" si="12"/>
        <v>8</v>
      </c>
      <c r="AH38" s="913">
        <f t="shared" si="12"/>
        <v>13</v>
      </c>
      <c r="AI38" s="913">
        <f t="shared" si="12"/>
        <v>18</v>
      </c>
      <c r="AJ38" s="913">
        <f t="shared" si="12"/>
        <v>28</v>
      </c>
      <c r="AK38" s="913">
        <f t="shared" si="12"/>
        <v>33</v>
      </c>
      <c r="AL38" s="913">
        <f t="shared" si="12"/>
        <v>33</v>
      </c>
      <c r="AM38" s="913">
        <f t="shared" si="12"/>
        <v>33</v>
      </c>
      <c r="AN38" s="913">
        <f t="shared" si="12"/>
        <v>33</v>
      </c>
      <c r="AO38" s="913">
        <f t="shared" si="12"/>
        <v>33</v>
      </c>
      <c r="AP38" s="913">
        <f t="shared" si="12"/>
        <v>33</v>
      </c>
      <c r="AQ38" s="913">
        <f t="shared" si="12"/>
        <v>33</v>
      </c>
      <c r="AR38" s="913">
        <f t="shared" si="12"/>
        <v>33</v>
      </c>
      <c r="AS38" s="913">
        <f t="shared" si="12"/>
        <v>33</v>
      </c>
      <c r="AT38" s="913">
        <f t="shared" si="12"/>
        <v>33</v>
      </c>
      <c r="AU38" s="913">
        <f t="shared" si="12"/>
        <v>33</v>
      </c>
      <c r="AV38" s="913">
        <f t="shared" si="12"/>
        <v>33</v>
      </c>
      <c r="AW38" s="913">
        <f t="shared" si="12"/>
        <v>32</v>
      </c>
      <c r="AX38" s="913">
        <f t="shared" si="12"/>
        <v>32</v>
      </c>
      <c r="AY38" s="913">
        <f t="shared" si="12"/>
        <v>27</v>
      </c>
      <c r="AZ38" s="913">
        <f t="shared" si="12"/>
        <v>22</v>
      </c>
      <c r="BA38" s="913">
        <f t="shared" si="12"/>
        <v>12</v>
      </c>
      <c r="BB38" s="913">
        <f t="shared" si="12"/>
        <v>2</v>
      </c>
      <c r="BC38" s="913">
        <f t="shared" si="12"/>
        <v>0</v>
      </c>
    </row>
    <row r="39" spans="1:55" x14ac:dyDescent="0.55000000000000004">
      <c r="B39" s="919"/>
      <c r="C39" s="916" t="s">
        <v>651</v>
      </c>
      <c r="D39" s="917"/>
      <c r="E39" s="365"/>
      <c r="F39" s="365"/>
      <c r="G39" s="365"/>
      <c r="H39" s="365"/>
      <c r="I39" s="365"/>
      <c r="J39" s="365"/>
      <c r="K39" s="365"/>
      <c r="L39" s="365"/>
      <c r="M39" s="365"/>
      <c r="N39" s="365"/>
      <c r="O39" s="365"/>
      <c r="P39" s="365"/>
      <c r="Q39" s="365"/>
      <c r="R39" s="365"/>
      <c r="S39" s="365"/>
      <c r="T39" s="365"/>
      <c r="U39" s="365"/>
      <c r="V39" s="365"/>
      <c r="W39" s="365">
        <v>1</v>
      </c>
      <c r="X39" s="365">
        <v>0</v>
      </c>
      <c r="Y39" s="365">
        <v>5</v>
      </c>
      <c r="Z39" s="365">
        <v>5</v>
      </c>
      <c r="AA39" s="365">
        <v>10</v>
      </c>
      <c r="AB39" s="365">
        <v>10</v>
      </c>
      <c r="AC39" s="365">
        <v>2</v>
      </c>
      <c r="AD39" s="921"/>
      <c r="AE39" s="913"/>
      <c r="AF39" s="913"/>
      <c r="AG39" s="913"/>
      <c r="AH39" s="913"/>
      <c r="AI39" s="913"/>
      <c r="AJ39" s="913"/>
      <c r="AK39" s="913"/>
      <c r="AL39" s="913"/>
      <c r="AM39" s="913"/>
      <c r="AN39" s="913"/>
      <c r="AO39" s="913"/>
      <c r="AP39" s="913"/>
      <c r="AQ39" s="913"/>
      <c r="AR39" s="913"/>
      <c r="AS39" s="913"/>
      <c r="AT39" s="913"/>
      <c r="AU39" s="913"/>
      <c r="AV39" s="913"/>
      <c r="AW39" s="913"/>
      <c r="AX39" s="913"/>
      <c r="AY39" s="913"/>
      <c r="AZ39" s="913"/>
      <c r="BA39" s="913"/>
      <c r="BB39" s="913"/>
      <c r="BC39" s="913"/>
    </row>
    <row r="40" spans="1:55" x14ac:dyDescent="0.55000000000000004">
      <c r="B40" s="920"/>
      <c r="C40" s="916" t="s">
        <v>652</v>
      </c>
      <c r="D40" s="917"/>
      <c r="E40" s="343">
        <f t="shared" ref="E40:AC40" si="13">E38-E39</f>
        <v>0</v>
      </c>
      <c r="F40" s="343">
        <f t="shared" si="13"/>
        <v>4</v>
      </c>
      <c r="G40" s="343">
        <f t="shared" si="13"/>
        <v>4</v>
      </c>
      <c r="H40" s="343">
        <f t="shared" si="13"/>
        <v>5</v>
      </c>
      <c r="I40" s="343">
        <f t="shared" si="13"/>
        <v>5</v>
      </c>
      <c r="J40" s="343">
        <f t="shared" si="13"/>
        <v>10</v>
      </c>
      <c r="K40" s="343">
        <f t="shared" si="13"/>
        <v>5</v>
      </c>
      <c r="L40" s="343">
        <f t="shared" si="13"/>
        <v>0</v>
      </c>
      <c r="M40" s="343">
        <f t="shared" si="13"/>
        <v>0</v>
      </c>
      <c r="N40" s="343">
        <f t="shared" si="13"/>
        <v>0</v>
      </c>
      <c r="O40" s="343">
        <f t="shared" si="13"/>
        <v>0</v>
      </c>
      <c r="P40" s="343">
        <f t="shared" si="13"/>
        <v>0</v>
      </c>
      <c r="Q40" s="343">
        <f t="shared" si="13"/>
        <v>0</v>
      </c>
      <c r="R40" s="343">
        <f t="shared" si="13"/>
        <v>0</v>
      </c>
      <c r="S40" s="343">
        <f t="shared" si="13"/>
        <v>0</v>
      </c>
      <c r="T40" s="343">
        <f t="shared" si="13"/>
        <v>0</v>
      </c>
      <c r="U40" s="343">
        <f t="shared" si="13"/>
        <v>0</v>
      </c>
      <c r="V40" s="343">
        <f t="shared" si="13"/>
        <v>0</v>
      </c>
      <c r="W40" s="343">
        <f t="shared" si="13"/>
        <v>-1</v>
      </c>
      <c r="X40" s="343">
        <f t="shared" si="13"/>
        <v>0</v>
      </c>
      <c r="Y40" s="343">
        <f t="shared" si="13"/>
        <v>-5</v>
      </c>
      <c r="Z40" s="343">
        <f t="shared" si="13"/>
        <v>-5</v>
      </c>
      <c r="AA40" s="343">
        <f t="shared" si="13"/>
        <v>-10</v>
      </c>
      <c r="AB40" s="343">
        <f t="shared" si="13"/>
        <v>-10</v>
      </c>
      <c r="AC40" s="343">
        <f t="shared" si="13"/>
        <v>-2</v>
      </c>
      <c r="AD40" s="921"/>
      <c r="AE40" s="913"/>
      <c r="AF40" s="913"/>
      <c r="AG40" s="913"/>
      <c r="AH40" s="913"/>
      <c r="AI40" s="913"/>
      <c r="AJ40" s="913"/>
      <c r="AK40" s="913"/>
      <c r="AL40" s="913"/>
      <c r="AM40" s="913"/>
      <c r="AN40" s="913"/>
      <c r="AO40" s="913"/>
      <c r="AP40" s="913"/>
      <c r="AQ40" s="913"/>
      <c r="AR40" s="913"/>
      <c r="AS40" s="913"/>
      <c r="AT40" s="913"/>
      <c r="AU40" s="913"/>
      <c r="AV40" s="913"/>
      <c r="AW40" s="913"/>
      <c r="AX40" s="913"/>
      <c r="AY40" s="913"/>
      <c r="AZ40" s="913"/>
      <c r="BA40" s="913"/>
      <c r="BB40" s="913"/>
      <c r="BC40" s="913"/>
    </row>
    <row r="41" spans="1:55" x14ac:dyDescent="0.55000000000000004">
      <c r="B41" s="344"/>
      <c r="C41" s="344"/>
      <c r="E41" s="345"/>
      <c r="F41" s="345"/>
      <c r="G41" s="345"/>
      <c r="H41" s="345"/>
      <c r="I41" s="345"/>
      <c r="J41" s="345"/>
      <c r="K41" s="345"/>
      <c r="L41" s="345"/>
      <c r="M41" s="345"/>
      <c r="N41" s="345"/>
      <c r="O41" s="345"/>
      <c r="P41" s="345"/>
      <c r="Q41" s="345"/>
      <c r="R41" s="345"/>
      <c r="S41" s="345"/>
      <c r="T41" s="345"/>
      <c r="U41" s="345"/>
      <c r="V41" s="345"/>
      <c r="W41" s="345"/>
      <c r="X41" s="345"/>
      <c r="Y41" s="345"/>
      <c r="Z41" s="345"/>
      <c r="AA41" s="345"/>
      <c r="AB41" s="345"/>
      <c r="AC41" s="345"/>
    </row>
    <row r="42" spans="1:55" s="324" customFormat="1" x14ac:dyDescent="0.55000000000000004">
      <c r="A42" s="346" t="s">
        <v>730</v>
      </c>
      <c r="C42" s="325"/>
    </row>
    <row r="43" spans="1:55" s="324" customFormat="1" x14ac:dyDescent="0.55000000000000004">
      <c r="B43" s="340" t="s">
        <v>760</v>
      </c>
      <c r="C43" s="325"/>
    </row>
    <row r="44" spans="1:55" s="324" customFormat="1" x14ac:dyDescent="0.55000000000000004">
      <c r="B44" s="341" t="s">
        <v>773</v>
      </c>
      <c r="C44" s="325"/>
    </row>
    <row r="45" spans="1:55" s="324" customFormat="1" x14ac:dyDescent="0.55000000000000004">
      <c r="B45" s="340" t="s">
        <v>762</v>
      </c>
      <c r="C45" s="325"/>
    </row>
    <row r="46" spans="1:55" s="324" customFormat="1" x14ac:dyDescent="0.55000000000000004">
      <c r="B46" s="340" t="s">
        <v>731</v>
      </c>
      <c r="C46" s="325"/>
    </row>
    <row r="47" spans="1:55" s="324" customFormat="1" x14ac:dyDescent="0.55000000000000004">
      <c r="B47" s="340"/>
      <c r="C47" s="325"/>
    </row>
    <row r="48" spans="1:55" s="324" customFormat="1" x14ac:dyDescent="0.55000000000000004">
      <c r="B48" s="340" t="s">
        <v>769</v>
      </c>
      <c r="C48" s="325"/>
    </row>
    <row r="49" spans="2:58" x14ac:dyDescent="0.55000000000000004">
      <c r="B49" s="360" t="s">
        <v>770</v>
      </c>
    </row>
    <row r="51" spans="2:58" x14ac:dyDescent="0.55000000000000004">
      <c r="B51" s="904" t="s">
        <v>659</v>
      </c>
      <c r="C51" s="905"/>
      <c r="D51" s="906"/>
      <c r="E51" s="904" t="s">
        <v>660</v>
      </c>
      <c r="F51" s="905"/>
      <c r="G51" s="905"/>
      <c r="H51" s="906"/>
      <c r="I51" s="905" t="s">
        <v>661</v>
      </c>
      <c r="J51" s="905"/>
      <c r="K51" s="905"/>
      <c r="L51" s="913" t="s">
        <v>662</v>
      </c>
      <c r="M51" s="913"/>
      <c r="N51" s="913"/>
      <c r="O51" s="913"/>
      <c r="P51" s="913"/>
      <c r="Q51" s="913"/>
      <c r="R51" s="914" t="s">
        <v>757</v>
      </c>
      <c r="S51" s="913"/>
      <c r="T51" s="913"/>
      <c r="U51" s="913"/>
      <c r="V51" s="913"/>
      <c r="W51" s="913"/>
      <c r="X51" s="913"/>
      <c r="Y51" s="913"/>
      <c r="Z51" s="913"/>
      <c r="AA51" s="913"/>
      <c r="AB51" s="913"/>
      <c r="AC51" s="913"/>
      <c r="AD51" s="915" t="s">
        <v>663</v>
      </c>
      <c r="AE51" s="895">
        <v>0.29166666666666669</v>
      </c>
      <c r="AF51" s="895">
        <v>0.3125</v>
      </c>
      <c r="AG51" s="895">
        <v>0.33333333333333331</v>
      </c>
      <c r="AH51" s="895">
        <v>0.35416666666666702</v>
      </c>
      <c r="AI51" s="895">
        <v>0.375</v>
      </c>
      <c r="AJ51" s="895">
        <v>0.39583333333333398</v>
      </c>
      <c r="AK51" s="895">
        <v>0.41666666666666702</v>
      </c>
      <c r="AL51" s="895">
        <v>0.4375</v>
      </c>
      <c r="AM51" s="895">
        <v>0.45833333333333398</v>
      </c>
      <c r="AN51" s="895">
        <v>0.47916666666666702</v>
      </c>
      <c r="AO51" s="895">
        <v>0.5</v>
      </c>
      <c r="AP51" s="895">
        <v>0.52083333333333304</v>
      </c>
      <c r="AQ51" s="895">
        <v>0.54166666666666696</v>
      </c>
      <c r="AR51" s="895">
        <v>0.5625</v>
      </c>
      <c r="AS51" s="895">
        <v>0.58333333333333304</v>
      </c>
      <c r="AT51" s="895">
        <v>0.60416666666666696</v>
      </c>
      <c r="AU51" s="895">
        <v>0.625</v>
      </c>
      <c r="AV51" s="895">
        <v>0.64583333333333304</v>
      </c>
      <c r="AW51" s="895">
        <v>0.66666666666666696</v>
      </c>
      <c r="AX51" s="895">
        <v>0.6875</v>
      </c>
      <c r="AY51" s="895">
        <v>0.70833333333333304</v>
      </c>
      <c r="AZ51" s="895">
        <v>0.72916666666666696</v>
      </c>
      <c r="BA51" s="895">
        <v>0.75</v>
      </c>
      <c r="BB51" s="895">
        <v>0.77083333333333304</v>
      </c>
      <c r="BC51" s="895">
        <v>0.79166666666666696</v>
      </c>
      <c r="BD51" s="345"/>
    </row>
    <row r="52" spans="2:58" x14ac:dyDescent="0.55000000000000004">
      <c r="B52" s="907"/>
      <c r="C52" s="908"/>
      <c r="D52" s="909"/>
      <c r="E52" s="907"/>
      <c r="F52" s="908"/>
      <c r="G52" s="908"/>
      <c r="H52" s="909"/>
      <c r="I52" s="908"/>
      <c r="J52" s="908"/>
      <c r="K52" s="908"/>
      <c r="L52" s="913"/>
      <c r="M52" s="913"/>
      <c r="N52" s="913"/>
      <c r="O52" s="913"/>
      <c r="P52" s="913"/>
      <c r="Q52" s="913"/>
      <c r="R52" s="913" t="s">
        <v>664</v>
      </c>
      <c r="S52" s="913"/>
      <c r="T52" s="913"/>
      <c r="U52" s="913"/>
      <c r="V52" s="913" t="s">
        <v>705</v>
      </c>
      <c r="W52" s="913"/>
      <c r="X52" s="913"/>
      <c r="Y52" s="913"/>
      <c r="Z52" s="913"/>
      <c r="AA52" s="913"/>
      <c r="AB52" s="913"/>
      <c r="AC52" s="913"/>
      <c r="AD52" s="915"/>
      <c r="AE52" s="895"/>
      <c r="AF52" s="895"/>
      <c r="AG52" s="895"/>
      <c r="AH52" s="895"/>
      <c r="AI52" s="895"/>
      <c r="AJ52" s="895"/>
      <c r="AK52" s="895"/>
      <c r="AL52" s="895"/>
      <c r="AM52" s="895"/>
      <c r="AN52" s="895"/>
      <c r="AO52" s="895"/>
      <c r="AP52" s="895"/>
      <c r="AQ52" s="895"/>
      <c r="AR52" s="895"/>
      <c r="AS52" s="895"/>
      <c r="AT52" s="895"/>
      <c r="AU52" s="895"/>
      <c r="AV52" s="895"/>
      <c r="AW52" s="895"/>
      <c r="AX52" s="895"/>
      <c r="AY52" s="895"/>
      <c r="AZ52" s="895"/>
      <c r="BA52" s="895"/>
      <c r="BB52" s="895"/>
      <c r="BC52" s="895"/>
      <c r="BD52" s="347"/>
    </row>
    <row r="53" spans="2:58" x14ac:dyDescent="0.55000000000000004">
      <c r="B53" s="910"/>
      <c r="C53" s="911"/>
      <c r="D53" s="912"/>
      <c r="E53" s="910"/>
      <c r="F53" s="911"/>
      <c r="G53" s="911"/>
      <c r="H53" s="912"/>
      <c r="I53" s="911"/>
      <c r="J53" s="911"/>
      <c r="K53" s="911"/>
      <c r="L53" s="913" t="s">
        <v>666</v>
      </c>
      <c r="M53" s="913"/>
      <c r="N53" s="913"/>
      <c r="O53" s="913" t="s">
        <v>667</v>
      </c>
      <c r="P53" s="913"/>
      <c r="Q53" s="913"/>
      <c r="R53" s="913" t="s">
        <v>666</v>
      </c>
      <c r="S53" s="913"/>
      <c r="T53" s="913" t="s">
        <v>667</v>
      </c>
      <c r="U53" s="913"/>
      <c r="V53" s="913" t="s">
        <v>666</v>
      </c>
      <c r="W53" s="913"/>
      <c r="X53" s="913" t="s">
        <v>667</v>
      </c>
      <c r="Y53" s="913"/>
      <c r="Z53" s="913" t="s">
        <v>666</v>
      </c>
      <c r="AA53" s="913"/>
      <c r="AB53" s="916" t="s">
        <v>667</v>
      </c>
      <c r="AC53" s="917"/>
      <c r="AD53" s="915"/>
      <c r="AE53" s="895"/>
      <c r="AF53" s="895"/>
      <c r="AG53" s="895"/>
      <c r="AH53" s="895"/>
      <c r="AI53" s="895"/>
      <c r="AJ53" s="895"/>
      <c r="AK53" s="895"/>
      <c r="AL53" s="895"/>
      <c r="AM53" s="895"/>
      <c r="AN53" s="895"/>
      <c r="AO53" s="895"/>
      <c r="AP53" s="895"/>
      <c r="AQ53" s="895"/>
      <c r="AR53" s="895"/>
      <c r="AS53" s="895"/>
      <c r="AT53" s="895"/>
      <c r="AU53" s="895"/>
      <c r="AV53" s="895"/>
      <c r="AW53" s="895"/>
      <c r="AX53" s="895"/>
      <c r="AY53" s="895"/>
      <c r="AZ53" s="895"/>
      <c r="BA53" s="895"/>
      <c r="BB53" s="895"/>
      <c r="BC53" s="895"/>
      <c r="BD53" s="348"/>
      <c r="BE53" s="348"/>
    </row>
    <row r="54" spans="2:58" x14ac:dyDescent="0.3">
      <c r="B54" s="903" t="s">
        <v>777</v>
      </c>
      <c r="C54" s="901"/>
      <c r="D54" s="902"/>
      <c r="E54" s="900" t="s">
        <v>706</v>
      </c>
      <c r="F54" s="901"/>
      <c r="G54" s="901"/>
      <c r="H54" s="902"/>
      <c r="I54" s="900" t="s">
        <v>732</v>
      </c>
      <c r="J54" s="901"/>
      <c r="K54" s="902"/>
      <c r="L54" s="897">
        <v>0.35416666666666669</v>
      </c>
      <c r="M54" s="897"/>
      <c r="N54" s="897"/>
      <c r="O54" s="897">
        <v>0.72916666666666663</v>
      </c>
      <c r="P54" s="897"/>
      <c r="Q54" s="897"/>
      <c r="R54" s="897">
        <v>0.5</v>
      </c>
      <c r="S54" s="897"/>
      <c r="T54" s="897">
        <v>0.54166666666666663</v>
      </c>
      <c r="U54" s="897"/>
      <c r="V54" s="898">
        <v>0.625</v>
      </c>
      <c r="W54" s="899"/>
      <c r="X54" s="898">
        <v>0.66666666666666663</v>
      </c>
      <c r="Y54" s="899"/>
      <c r="Z54" s="898"/>
      <c r="AA54" s="899"/>
      <c r="AB54" s="898"/>
      <c r="AC54" s="899"/>
      <c r="AD54" s="343" t="str">
        <f>IF(B54=0,"",B54)</f>
        <v>栃木　花子</v>
      </c>
      <c r="AE54" s="349" t="str" cm="1">
        <f t="array" ref="AE54">_xlfn.IFS(OR(AND(NOT(OR($R54="",$T54="")),AND(AE$51&gt;=$R54,AE$51&lt;$T54)),AND(NOT(OR($V54="",$X54="",)),AND(AE$51&gt;=$V54,AE$51&lt;$X54)),AND(NOT(OR($Z54="",$AB54="")),AND(AE$51&gt;=$Z54,AE$51&lt;$AB54))),"",AND(AE$51&gt;=$L54,AE$51&lt;=$O54),"○",TRUE,"")</f>
        <v/>
      </c>
      <c r="AF54" s="349" t="str" cm="1">
        <f t="array" ref="AF54">_xlfn.IFS(OR(AND(NOT(OR($R54="",$T54="")),AND(AF$51&gt;=$R54,AF$51&lt;$T54)),AND(NOT(OR($V54="",$X54="",)),AND(AF$51&gt;=$V54,AF$51&lt;$X54)),AND(NOT(OR($Z54="",$AB54="")),AND(AF$51&gt;=$Z54,AF$51&lt;$AB54))),"",AND(AF$51&gt;=$L54,AF$51&lt;=$O54),"○",TRUE,"")</f>
        <v/>
      </c>
      <c r="AG54" s="349" t="str" cm="1">
        <f t="array" ref="AG54">_xlfn.IFS(OR(AND(NOT(OR($R54="",$T54="")),AND(AG$51&gt;=$R54,AG$51&lt;$T54)),AND(NOT(OR($V54="",$X54="",)),AND(AG$51&gt;=$V54,AG$51&lt;$X54)),AND(NOT(OR($Z54="",$AB54="")),AND(AG$51&gt;=$Z54,AG$51&lt;$AB54))),"",AND(AG$51&gt;=$L54,AG$51&lt;=$O54),"○",TRUE,"")</f>
        <v/>
      </c>
      <c r="AH54" s="349" t="str" cm="1">
        <f t="array" ref="AH54">_xlfn.IFS(OR(AND(NOT(OR($R54="",$T54="")),AND(AH$51&gt;=$R54,AH$51&lt;$T54)),AND(NOT(OR($V54="",$X54="",)),AND(AH$51&gt;=$V54,AH$51&lt;$X54)),AND(NOT(OR($Z54="",$AB54="")),AND(AH$51&gt;=$Z54,AH$51&lt;$AB54))),"",AND(AH$51&gt;=$L54,AH$51&lt;=$O54),"○",TRUE,"")</f>
        <v>○</v>
      </c>
      <c r="AI54" s="349" t="str" cm="1">
        <f t="array" ref="AI54">_xlfn.IFS(OR(AND(NOT(OR($R54="",$T54="")),AND(AI$51&gt;=$R54,AI$51&lt;$T54)),AND(NOT(OR($V54="",$X54="",)),AND(AI$51&gt;=$V54,AI$51&lt;$X54)),AND(NOT(OR($Z54="",$AB54="")),AND(AI$51&gt;=$Z54,AI$51&lt;$AB54))),"",AND(AI$51&gt;=$L54,AI$51&lt;=$O54),"○",TRUE,"")</f>
        <v>○</v>
      </c>
      <c r="AJ54" s="349" t="str" cm="1">
        <f t="array" ref="AJ54">_xlfn.IFS(OR(AND(NOT(OR($R54="",$T54="")),AND(AJ$51&gt;=$R54,AJ$51&lt;$T54)),AND(NOT(OR($V54="",$X54="",)),AND(AJ$51&gt;=$V54,AJ$51&lt;$X54)),AND(NOT(OR($Z54="",$AB54="")),AND(AJ$51&gt;=$Z54,AJ$51&lt;$AB54))),"",AND(AJ$51&gt;=$L54,AJ$51&lt;=$O54),"○",TRUE,"")</f>
        <v>○</v>
      </c>
      <c r="AK54" s="349" t="str" cm="1">
        <f t="array" ref="AK54">_xlfn.IFS(OR(AND(NOT(OR($R54="",$T54="")),AND(AK$51&gt;=$R54,AK$51&lt;$T54)),AND(NOT(OR($V54="",$X54="",)),AND(AK$51&gt;=$V54,AK$51&lt;$X54)),AND(NOT(OR($Z54="",$AB54="")),AND(AK$51&gt;=$Z54,AK$51&lt;$AB54))),"",AND(AK$51&gt;=$L54,AK$51&lt;=$O54),"○",TRUE,"")</f>
        <v>○</v>
      </c>
      <c r="AL54" s="349" t="str" cm="1">
        <f t="array" ref="AL54">_xlfn.IFS(OR(AND(NOT(OR($R54="",$T54="")),AND(AL$51&gt;=$R54,AL$51&lt;$T54)),AND(NOT(OR($V54="",$X54="",)),AND(AL$51&gt;=$V54,AL$51&lt;$X54)),AND(NOT(OR($Z54="",$AB54="")),AND(AL$51&gt;=$Z54,AL$51&lt;$AB54))),"",AND(AL$51&gt;=$L54,AL$51&lt;=$O54),"○",TRUE,"")</f>
        <v>○</v>
      </c>
      <c r="AM54" s="349" t="str" cm="1">
        <f t="array" ref="AM54">_xlfn.IFS(OR(AND(NOT(OR($R54="",$T54="")),AND(AM$51&gt;=$R54,AM$51&lt;$T54)),AND(NOT(OR($V54="",$X54="",)),AND(AM$51&gt;=$V54,AM$51&lt;$X54)),AND(NOT(OR($Z54="",$AB54="")),AND(AM$51&gt;=$Z54,AM$51&lt;$AB54))),"",AND(AM$51&gt;=$L54,AM$51&lt;=$O54),"○",TRUE,"")</f>
        <v>○</v>
      </c>
      <c r="AN54" s="349" t="str" cm="1">
        <f t="array" ref="AN54">_xlfn.IFS(OR(AND(NOT(OR($R54="",$T54="")),AND(AN$51&gt;=$R54,AN$51&lt;$T54)),AND(NOT(OR($V54="",$X54="",)),AND(AN$51&gt;=$V54,AN$51&lt;$X54)),AND(NOT(OR($Z54="",$AB54="")),AND(AN$51&gt;=$Z54,AN$51&lt;$AB54))),"",AND(AN$51&gt;=$L54,AN$51&lt;=$O54),"○",TRUE,"")</f>
        <v>○</v>
      </c>
      <c r="AO54" s="349" t="str" cm="1">
        <f t="array" ref="AO54">_xlfn.IFS(OR(AND(NOT(OR($R54="",$T54="")),AND(AO$51&gt;=$R54,AO$51&lt;$T54)),AND(NOT(OR($V54="",$X54="",)),AND(AO$51&gt;=$V54,AO$51&lt;$X54)),AND(NOT(OR($Z54="",$AB54="")),AND(AO$51&gt;=$Z54,AO$51&lt;$AB54))),"",AND(AO$51&gt;=$L54,AO$51&lt;=$O54),"○",TRUE,"")</f>
        <v/>
      </c>
      <c r="AP54" s="349" t="str" cm="1">
        <f t="array" ref="AP54">_xlfn.IFS(OR(AND(NOT(OR($R54="",$T54="")),AND(AP$51&gt;=$R54,AP$51&lt;$T54)),AND(NOT(OR($V54="",$X54="",)),AND(AP$51&gt;=$V54,AP$51&lt;$X54)),AND(NOT(OR($Z54="",$AB54="")),AND(AP$51&gt;=$Z54,AP$51&lt;$AB54))),"",AND(AP$51&gt;=$L54,AP$51&lt;=$O54),"○",TRUE,"")</f>
        <v/>
      </c>
      <c r="AQ54" s="349" t="str" cm="1">
        <f t="array" ref="AQ54">_xlfn.IFS(OR(AND(NOT(OR($R54="",$T54="")),AND(AQ$51&gt;=$R54,AQ$51&lt;$T54)),AND(NOT(OR($V54="",$X54="",)),AND(AQ$51&gt;=$V54,AQ$51&lt;$X54)),AND(NOT(OR($Z54="",$AB54="")),AND(AQ$51&gt;=$Z54,AQ$51&lt;$AB54))),"",AND(AQ$51&gt;=$L54,AQ$51&lt;=$O54),"○",TRUE,"")</f>
        <v>○</v>
      </c>
      <c r="AR54" s="349" t="str" cm="1">
        <f t="array" ref="AR54">_xlfn.IFS(OR(AND(NOT(OR($R54="",$T54="")),AND(AR$51&gt;=$R54,AR$51&lt;$T54)),AND(NOT(OR($V54="",$X54="",)),AND(AR$51&gt;=$V54,AR$51&lt;$X54)),AND(NOT(OR($Z54="",$AB54="")),AND(AR$51&gt;=$Z54,AR$51&lt;$AB54))),"",AND(AR$51&gt;=$L54,AR$51&lt;=$O54),"○",TRUE,"")</f>
        <v>○</v>
      </c>
      <c r="AS54" s="349" t="str" cm="1">
        <f t="array" ref="AS54">_xlfn.IFS(OR(AND(NOT(OR($R54="",$T54="")),AND(AS$51&gt;=$R54,AS$51&lt;$T54)),AND(NOT(OR($V54="",$X54="",)),AND(AS$51&gt;=$V54,AS$51&lt;$X54)),AND(NOT(OR($Z54="",$AB54="")),AND(AS$51&gt;=$Z54,AS$51&lt;$AB54))),"",AND(AS$51&gt;=$L54,AS$51&lt;=$O54),"○",TRUE,"")</f>
        <v>○</v>
      </c>
      <c r="AT54" s="349" t="str" cm="1">
        <f t="array" ref="AT54">_xlfn.IFS(OR(AND(NOT(OR($R54="",$T54="")),AND(AT$51&gt;=$R54,AT$51&lt;$T54)),AND(NOT(OR($V54="",$X54="",)),AND(AT$51&gt;=$V54,AT$51&lt;$X54)),AND(NOT(OR($Z54="",$AB54="")),AND(AT$51&gt;=$Z54,AT$51&lt;$AB54))),"",AND(AT$51&gt;=$L54,AT$51&lt;=$O54),"○",TRUE,"")</f>
        <v>○</v>
      </c>
      <c r="AU54" s="349" t="str" cm="1">
        <f t="array" ref="AU54">_xlfn.IFS(OR(AND(NOT(OR($R54="",$T54="")),AND(AU$51&gt;=$R54,AU$51&lt;$T54)),AND(NOT(OR($V54="",$X54="",)),AND(AU$51&gt;=$V54,AU$51&lt;$X54)),AND(NOT(OR($Z54="",$AB54="")),AND(AU$51&gt;=$Z54,AU$51&lt;$AB54))),"",AND(AU$51&gt;=$L54,AU$51&lt;=$O54),"○",TRUE,"")</f>
        <v/>
      </c>
      <c r="AV54" s="349" t="str" cm="1">
        <f t="array" ref="AV54">_xlfn.IFS(OR(AND(NOT(OR($R54="",$T54="")),AND(AV$51&gt;=$R54,AV$51&lt;$T54)),AND(NOT(OR($V54="",$X54="",)),AND(AV$51&gt;=$V54,AV$51&lt;$X54)),AND(NOT(OR($Z54="",$AB54="")),AND(AV$51&gt;=$Z54,AV$51&lt;$AB54))),"",AND(AV$51&gt;=$L54,AV$51&lt;=$O54),"○",TRUE,"")</f>
        <v/>
      </c>
      <c r="AW54" s="349" t="str" cm="1">
        <f t="array" ref="AW54">_xlfn.IFS(OR(AND(NOT(OR($R54="",$T54="")),AND(AW$51&gt;=$R54,AW$51&lt;$T54)),AND(NOT(OR($V54="",$X54="",)),AND(AW$51&gt;=$V54,AW$51&lt;$X54)),AND(NOT(OR($Z54="",$AB54="")),AND(AW$51&gt;=$Z54,AW$51&lt;$AB54))),"",AND(AW$51&gt;=$L54,AW$51&lt;=$O54),"○",TRUE,"")</f>
        <v>○</v>
      </c>
      <c r="AX54" s="349" t="str" cm="1">
        <f t="array" ref="AX54">_xlfn.IFS(OR(AND(NOT(OR($R54="",$T54="")),AND(AX$51&gt;=$R54,AX$51&lt;$T54)),AND(NOT(OR($V54="",$X54="",)),AND(AX$51&gt;=$V54,AX$51&lt;$X54)),AND(NOT(OR($Z54="",$AB54="")),AND(AX$51&gt;=$Z54,AX$51&lt;$AB54))),"",AND(AX$51&gt;=$L54,AX$51&lt;=$O54),"○",TRUE,"")</f>
        <v>○</v>
      </c>
      <c r="AY54" s="349" t="str" cm="1">
        <f t="array" ref="AY54">_xlfn.IFS(OR(AND(NOT(OR($R54="",$T54="")),AND(AY$51&gt;=$R54,AY$51&lt;$T54)),AND(NOT(OR($V54="",$X54="",)),AND(AY$51&gt;=$V54,AY$51&lt;$X54)),AND(NOT(OR($Z54="",$AB54="")),AND(AY$51&gt;=$Z54,AY$51&lt;$AB54))),"",AND(AY$51&gt;=$L54,AY$51&lt;=$O54),"○",TRUE,"")</f>
        <v>○</v>
      </c>
      <c r="AZ54" s="349" t="str" cm="1">
        <f t="array" ref="AZ54">_xlfn.IFS(OR(AND(NOT(OR($R54="",$T54="")),AND(AZ$51&gt;=$R54,AZ$51&lt;$T54)),AND(NOT(OR($V54="",$X54="",)),AND(AZ$51&gt;=$V54,AZ$51&lt;$X54)),AND(NOT(OR($Z54="",$AB54="")),AND(AZ$51&gt;=$Z54,AZ$51&lt;$AB54))),"",AND(AZ$51&gt;=$L54,AZ$51&lt;=$O54),"○",TRUE,"")</f>
        <v>○</v>
      </c>
      <c r="BA54" s="349" t="str" cm="1">
        <f t="array" ref="BA54">_xlfn.IFS(OR(AND(NOT(OR($R54="",$T54="")),AND(BA$51&gt;=$R54,BA$51&lt;$T54)),AND(NOT(OR($V54="",$X54="",)),AND(BA$51&gt;=$V54,BA$51&lt;$X54)),AND(NOT(OR($Z54="",$AB54="")),AND(BA$51&gt;=$Z54,BA$51&lt;$AB54))),"",AND(BA$51&gt;=$L54,BA$51&lt;=$O54),"○",TRUE,"")</f>
        <v/>
      </c>
      <c r="BB54" s="349" t="str" cm="1">
        <f t="array" ref="BB54">_xlfn.IFS(OR(AND(NOT(OR($R54="",$T54="")),AND(BB$51&gt;=$R54,BB$51&lt;$T54)),AND(NOT(OR($V54="",$X54="",)),AND(BB$51&gt;=$V54,BB$51&lt;$X54)),AND(NOT(OR($Z54="",$AB54="")),AND(BB$51&gt;=$Z54,BB$51&lt;$AB54))),"",AND(BB$51&gt;=$L54,BB$51&lt;=$O54),"○",TRUE,"")</f>
        <v/>
      </c>
      <c r="BC54" s="349" t="str" cm="1">
        <f t="array" ref="BC54">_xlfn.IFS(OR(AND(NOT(OR($R54="",$T54="")),AND(BC$51&gt;=$R54,BC$51&lt;$T54)),AND(NOT(OR($V54="",$X54="",)),AND(BC$51&gt;=$V54,BC$51&lt;$X54)),AND(NOT(OR($Z54="",$AB54="")),AND(BC$51&gt;=$Z54,BC$51&lt;$AB54))),"",AND(BC$51&gt;=$L54,BC$51&lt;=$O54),"○",TRUE,"")</f>
        <v/>
      </c>
      <c r="BF54" s="342" t="s">
        <v>732</v>
      </c>
    </row>
    <row r="55" spans="2:58" x14ac:dyDescent="0.3">
      <c r="B55" s="903" t="s">
        <v>785</v>
      </c>
      <c r="C55" s="901"/>
      <c r="D55" s="902"/>
      <c r="E55" s="900" t="s">
        <v>707</v>
      </c>
      <c r="F55" s="901"/>
      <c r="G55" s="901"/>
      <c r="H55" s="902"/>
      <c r="I55" s="900" t="s">
        <v>732</v>
      </c>
      <c r="J55" s="901"/>
      <c r="K55" s="902"/>
      <c r="L55" s="897">
        <v>0.30208333333333331</v>
      </c>
      <c r="M55" s="897"/>
      <c r="N55" s="897"/>
      <c r="O55" s="897">
        <v>0.67708333333333337</v>
      </c>
      <c r="P55" s="897"/>
      <c r="Q55" s="897"/>
      <c r="R55" s="897">
        <v>0.45833333333333331</v>
      </c>
      <c r="S55" s="897"/>
      <c r="T55" s="897">
        <v>0.5</v>
      </c>
      <c r="U55" s="897"/>
      <c r="V55" s="898"/>
      <c r="W55" s="899"/>
      <c r="X55" s="898"/>
      <c r="Y55" s="899"/>
      <c r="Z55" s="898"/>
      <c r="AA55" s="899"/>
      <c r="AB55" s="898"/>
      <c r="AC55" s="899"/>
      <c r="AD55" s="350" t="str">
        <f t="shared" ref="AD55:AD94" si="14">IF(B55=0,"",B55)</f>
        <v>宇都宮　みゆ</v>
      </c>
      <c r="AE55" s="349" t="str" cm="1">
        <f t="array" ref="AE55">_xlfn.IFS(OR(AND(NOT(OR($R55="",$T55="")),AND(AE$51&gt;=$R55,AE$51&lt;$T55)),AND(NOT(OR($V55="",$X55="",)),AND(AE$51&gt;=$V55,AE$51&lt;$X55)),AND(NOT(OR($Z55="",$AB55="")),AND(AE$51&gt;=$Z55,AE$51&lt;$AB55))),"",AND(AE$51&gt;=$L55,AE$51&lt;=$O55),"○",TRUE,"")</f>
        <v/>
      </c>
      <c r="AF55" s="349" t="str" cm="1">
        <f t="array" ref="AF55">_xlfn.IFS(OR(AND(NOT(OR($R55="",$T55="")),AND(AF$51&gt;=$R55,AF$51&lt;$T55)),AND(NOT(OR($V55="",$X55="",)),AND(AF$51&gt;=$V55,AF$51&lt;$X55)),AND(NOT(OR($Z55="",$AB55="")),AND(AF$51&gt;=$Z55,AF$51&lt;$AB55))),"",AND(AF$51&gt;=$L55,AF$51&lt;=$O55),"○",TRUE,"")</f>
        <v>○</v>
      </c>
      <c r="AG55" s="349" t="str" cm="1">
        <f t="array" ref="AG55">_xlfn.IFS(OR(AND(NOT(OR($R55="",$T55="")),AND(AG$51&gt;=$R55,AG$51&lt;$T55)),AND(NOT(OR($V55="",$X55="",)),AND(AG$51&gt;=$V55,AG$51&lt;$X55)),AND(NOT(OR($Z55="",$AB55="")),AND(AG$51&gt;=$Z55,AG$51&lt;$AB55))),"",AND(AG$51&gt;=$L55,AG$51&lt;=$O55),"○",TRUE,"")</f>
        <v>○</v>
      </c>
      <c r="AH55" s="349" t="str" cm="1">
        <f t="array" ref="AH55">_xlfn.IFS(OR(AND(NOT(OR($R55="",$T55="")),AND(AH$51&gt;=$R55,AH$51&lt;$T55)),AND(NOT(OR($V55="",$X55="",)),AND(AH$51&gt;=$V55,AH$51&lt;$X55)),AND(NOT(OR($Z55="",$AB55="")),AND(AH$51&gt;=$Z55,AH$51&lt;$AB55))),"",AND(AH$51&gt;=$L55,AH$51&lt;=$O55),"○",TRUE,"")</f>
        <v>○</v>
      </c>
      <c r="AI55" s="349" t="str" cm="1">
        <f t="array" ref="AI55">_xlfn.IFS(OR(AND(NOT(OR($R55="",$T55="")),AND(AI$51&gt;=$R55,AI$51&lt;$T55)),AND(NOT(OR($V55="",$X55="",)),AND(AI$51&gt;=$V55,AI$51&lt;$X55)),AND(NOT(OR($Z55="",$AB55="")),AND(AI$51&gt;=$Z55,AI$51&lt;$AB55))),"",AND(AI$51&gt;=$L55,AI$51&lt;=$O55),"○",TRUE,"")</f>
        <v>○</v>
      </c>
      <c r="AJ55" s="349" t="str" cm="1">
        <f t="array" ref="AJ55">_xlfn.IFS(OR(AND(NOT(OR($R55="",$T55="")),AND(AJ$51&gt;=$R55,AJ$51&lt;$T55)),AND(NOT(OR($V55="",$X55="",)),AND(AJ$51&gt;=$V55,AJ$51&lt;$X55)),AND(NOT(OR($Z55="",$AB55="")),AND(AJ$51&gt;=$Z55,AJ$51&lt;$AB55))),"",AND(AJ$51&gt;=$L55,AJ$51&lt;=$O55),"○",TRUE,"")</f>
        <v>○</v>
      </c>
      <c r="AK55" s="349" t="str" cm="1">
        <f t="array" ref="AK55">_xlfn.IFS(OR(AND(NOT(OR($R55="",$T55="")),AND(AK$51&gt;=$R55,AK$51&lt;$T55)),AND(NOT(OR($V55="",$X55="",)),AND(AK$51&gt;=$V55,AK$51&lt;$X55)),AND(NOT(OR($Z55="",$AB55="")),AND(AK$51&gt;=$Z55,AK$51&lt;$AB55))),"",AND(AK$51&gt;=$L55,AK$51&lt;=$O55),"○",TRUE,"")</f>
        <v>○</v>
      </c>
      <c r="AL55" s="349" t="str" cm="1">
        <f t="array" ref="AL55">_xlfn.IFS(OR(AND(NOT(OR($R55="",$T55="")),AND(AL$51&gt;=$R55,AL$51&lt;$T55)),AND(NOT(OR($V55="",$X55="",)),AND(AL$51&gt;=$V55,AL$51&lt;$X55)),AND(NOT(OR($Z55="",$AB55="")),AND(AL$51&gt;=$Z55,AL$51&lt;$AB55))),"",AND(AL$51&gt;=$L55,AL$51&lt;=$O55),"○",TRUE,"")</f>
        <v>○</v>
      </c>
      <c r="AM55" s="349" t="str" cm="1">
        <f t="array" ref="AM55">_xlfn.IFS(OR(AND(NOT(OR($R55="",$T55="")),AND(AM$51&gt;=$R55,AM$51&lt;$T55)),AND(NOT(OR($V55="",$X55="",)),AND(AM$51&gt;=$V55,AM$51&lt;$X55)),AND(NOT(OR($Z55="",$AB55="")),AND(AM$51&gt;=$Z55,AM$51&lt;$AB55))),"",AND(AM$51&gt;=$L55,AM$51&lt;=$O55),"○",TRUE,"")</f>
        <v/>
      </c>
      <c r="AN55" s="349" t="str" cm="1">
        <f t="array" ref="AN55">_xlfn.IFS(OR(AND(NOT(OR($R55="",$T55="")),AND(AN$51&gt;=$R55,AN$51&lt;$T55)),AND(NOT(OR($V55="",$X55="",)),AND(AN$51&gt;=$V55,AN$51&lt;$X55)),AND(NOT(OR($Z55="",$AB55="")),AND(AN$51&gt;=$Z55,AN$51&lt;$AB55))),"",AND(AN$51&gt;=$L55,AN$51&lt;=$O55),"○",TRUE,"")</f>
        <v/>
      </c>
      <c r="AO55" s="349" t="str" cm="1">
        <f t="array" ref="AO55">_xlfn.IFS(OR(AND(NOT(OR($R55="",$T55="")),AND(AO$51&gt;=$R55,AO$51&lt;$T55)),AND(NOT(OR($V55="",$X55="",)),AND(AO$51&gt;=$V55,AO$51&lt;$X55)),AND(NOT(OR($Z55="",$AB55="")),AND(AO$51&gt;=$Z55,AO$51&lt;$AB55))),"",AND(AO$51&gt;=$L55,AO$51&lt;=$O55),"○",TRUE,"")</f>
        <v>○</v>
      </c>
      <c r="AP55" s="349" t="str" cm="1">
        <f t="array" ref="AP55">_xlfn.IFS(OR(AND(NOT(OR($R55="",$T55="")),AND(AP$51&gt;=$R55,AP$51&lt;$T55)),AND(NOT(OR($V55="",$X55="",)),AND(AP$51&gt;=$V55,AP$51&lt;$X55)),AND(NOT(OR($Z55="",$AB55="")),AND(AP$51&gt;=$Z55,AP$51&lt;$AB55))),"",AND(AP$51&gt;=$L55,AP$51&lt;=$O55),"○",TRUE,"")</f>
        <v>○</v>
      </c>
      <c r="AQ55" s="349" t="str" cm="1">
        <f t="array" ref="AQ55">_xlfn.IFS(OR(AND(NOT(OR($R55="",$T55="")),AND(AQ$51&gt;=$R55,AQ$51&lt;$T55)),AND(NOT(OR($V55="",$X55="",)),AND(AQ$51&gt;=$V55,AQ$51&lt;$X55)),AND(NOT(OR($Z55="",$AB55="")),AND(AQ$51&gt;=$Z55,AQ$51&lt;$AB55))),"",AND(AQ$51&gt;=$L55,AQ$51&lt;=$O55),"○",TRUE,"")</f>
        <v>○</v>
      </c>
      <c r="AR55" s="349" t="str" cm="1">
        <f t="array" ref="AR55">_xlfn.IFS(OR(AND(NOT(OR($R55="",$T55="")),AND(AR$51&gt;=$R55,AR$51&lt;$T55)),AND(NOT(OR($V55="",$X55="",)),AND(AR$51&gt;=$V55,AR$51&lt;$X55)),AND(NOT(OR($Z55="",$AB55="")),AND(AR$51&gt;=$Z55,AR$51&lt;$AB55))),"",AND(AR$51&gt;=$L55,AR$51&lt;=$O55),"○",TRUE,"")</f>
        <v>○</v>
      </c>
      <c r="AS55" s="349" t="str" cm="1">
        <f t="array" ref="AS55">_xlfn.IFS(OR(AND(NOT(OR($R55="",$T55="")),AND(AS$51&gt;=$R55,AS$51&lt;$T55)),AND(NOT(OR($V55="",$X55="",)),AND(AS$51&gt;=$V55,AS$51&lt;$X55)),AND(NOT(OR($Z55="",$AB55="")),AND(AS$51&gt;=$Z55,AS$51&lt;$AB55))),"",AND(AS$51&gt;=$L55,AS$51&lt;=$O55),"○",TRUE,"")</f>
        <v>○</v>
      </c>
      <c r="AT55" s="349" t="str" cm="1">
        <f t="array" ref="AT55">_xlfn.IFS(OR(AND(NOT(OR($R55="",$T55="")),AND(AT$51&gt;=$R55,AT$51&lt;$T55)),AND(NOT(OR($V55="",$X55="",)),AND(AT$51&gt;=$V55,AT$51&lt;$X55)),AND(NOT(OR($Z55="",$AB55="")),AND(AT$51&gt;=$Z55,AT$51&lt;$AB55))),"",AND(AT$51&gt;=$L55,AT$51&lt;=$O55),"○",TRUE,"")</f>
        <v>○</v>
      </c>
      <c r="AU55" s="349" t="str" cm="1">
        <f t="array" ref="AU55">_xlfn.IFS(OR(AND(NOT(OR($R55="",$T55="")),AND(AU$51&gt;=$R55,AU$51&lt;$T55)),AND(NOT(OR($V55="",$X55="",)),AND(AU$51&gt;=$V55,AU$51&lt;$X55)),AND(NOT(OR($Z55="",$AB55="")),AND(AU$51&gt;=$Z55,AU$51&lt;$AB55))),"",AND(AU$51&gt;=$L55,AU$51&lt;=$O55),"○",TRUE,"")</f>
        <v>○</v>
      </c>
      <c r="AV55" s="349" t="str" cm="1">
        <f t="array" ref="AV55">_xlfn.IFS(OR(AND(NOT(OR($R55="",$T55="")),AND(AV$51&gt;=$R55,AV$51&lt;$T55)),AND(NOT(OR($V55="",$X55="",)),AND(AV$51&gt;=$V55,AV$51&lt;$X55)),AND(NOT(OR($Z55="",$AB55="")),AND(AV$51&gt;=$Z55,AV$51&lt;$AB55))),"",AND(AV$51&gt;=$L55,AV$51&lt;=$O55),"○",TRUE,"")</f>
        <v>○</v>
      </c>
      <c r="AW55" s="349" t="str" cm="1">
        <f t="array" ref="AW55">_xlfn.IFS(OR(AND(NOT(OR($R55="",$T55="")),AND(AW$51&gt;=$R55,AW$51&lt;$T55)),AND(NOT(OR($V55="",$X55="",)),AND(AW$51&gt;=$V55,AW$51&lt;$X55)),AND(NOT(OR($Z55="",$AB55="")),AND(AW$51&gt;=$Z55,AW$51&lt;$AB55))),"",AND(AW$51&gt;=$L55,AW$51&lt;=$O55),"○",TRUE,"")</f>
        <v>○</v>
      </c>
      <c r="AX55" s="349" t="str" cm="1">
        <f t="array" ref="AX55">_xlfn.IFS(OR(AND(NOT(OR($R55="",$T55="")),AND(AX$51&gt;=$R55,AX$51&lt;$T55)),AND(NOT(OR($V55="",$X55="",)),AND(AX$51&gt;=$V55,AX$51&lt;$X55)),AND(NOT(OR($Z55="",$AB55="")),AND(AX$51&gt;=$Z55,AX$51&lt;$AB55))),"",AND(AX$51&gt;=$L55,AX$51&lt;=$O55),"○",TRUE,"")</f>
        <v/>
      </c>
      <c r="AY55" s="349" t="str" cm="1">
        <f t="array" ref="AY55">_xlfn.IFS(OR(AND(NOT(OR($R55="",$T55="")),AND(AY$51&gt;=$R55,AY$51&lt;$T55)),AND(NOT(OR($V55="",$X55="",)),AND(AY$51&gt;=$V55,AY$51&lt;$X55)),AND(NOT(OR($Z55="",$AB55="")),AND(AY$51&gt;=$Z55,AY$51&lt;$AB55))),"",AND(AY$51&gt;=$L55,AY$51&lt;=$O55),"○",TRUE,"")</f>
        <v/>
      </c>
      <c r="AZ55" s="349" t="str" cm="1">
        <f t="array" ref="AZ55">_xlfn.IFS(OR(AND(NOT(OR($R55="",$T55="")),AND(AZ$51&gt;=$R55,AZ$51&lt;$T55)),AND(NOT(OR($V55="",$X55="",)),AND(AZ$51&gt;=$V55,AZ$51&lt;$X55)),AND(NOT(OR($Z55="",$AB55="")),AND(AZ$51&gt;=$Z55,AZ$51&lt;$AB55))),"",AND(AZ$51&gt;=$L55,AZ$51&lt;=$O55),"○",TRUE,"")</f>
        <v/>
      </c>
      <c r="BA55" s="349" t="str" cm="1">
        <f t="array" ref="BA55">_xlfn.IFS(OR(AND(NOT(OR($R55="",$T55="")),AND(BA$51&gt;=$R55,BA$51&lt;$T55)),AND(NOT(OR($V55="",$X55="",)),AND(BA$51&gt;=$V55,BA$51&lt;$X55)),AND(NOT(OR($Z55="",$AB55="")),AND(BA$51&gt;=$Z55,BA$51&lt;$AB55))),"",AND(BA$51&gt;=$L55,BA$51&lt;=$O55),"○",TRUE,"")</f>
        <v/>
      </c>
      <c r="BB55" s="349" t="str" cm="1">
        <f t="array" ref="BB55">_xlfn.IFS(OR(AND(NOT(OR($R55="",$T55="")),AND(BB$51&gt;=$R55,BB$51&lt;$T55)),AND(NOT(OR($V55="",$X55="",)),AND(BB$51&gt;=$V55,BB$51&lt;$X55)),AND(NOT(OR($Z55="",$AB55="")),AND(BB$51&gt;=$Z55,BB$51&lt;$AB55))),"",AND(BB$51&gt;=$L55,BB$51&lt;=$O55),"○",TRUE,"")</f>
        <v/>
      </c>
      <c r="BC55" s="349" t="str" cm="1">
        <f t="array" ref="BC55">_xlfn.IFS(OR(AND(NOT(OR($R55="",$T55="")),AND(BC$51&gt;=$R55,BC$51&lt;$T55)),AND(NOT(OR($V55="",$X55="",)),AND(BC$51&gt;=$V55,BC$51&lt;$X55)),AND(NOT(OR($Z55="",$AB55="")),AND(BC$51&gt;=$Z55,BC$51&lt;$AB55))),"",AND(BC$51&gt;=$L55,BC$51&lt;=$O55),"○",TRUE,"")</f>
        <v/>
      </c>
      <c r="BF55" s="342" t="s">
        <v>733</v>
      </c>
    </row>
    <row r="56" spans="2:58" x14ac:dyDescent="0.3">
      <c r="B56" s="903" t="s">
        <v>789</v>
      </c>
      <c r="C56" s="901"/>
      <c r="D56" s="902"/>
      <c r="E56" s="900" t="s">
        <v>708</v>
      </c>
      <c r="F56" s="901"/>
      <c r="G56" s="901"/>
      <c r="H56" s="902"/>
      <c r="I56" s="900" t="s">
        <v>732</v>
      </c>
      <c r="J56" s="901"/>
      <c r="K56" s="902"/>
      <c r="L56" s="897">
        <v>0.30555555555555558</v>
      </c>
      <c r="M56" s="897"/>
      <c r="N56" s="897"/>
      <c r="O56" s="897">
        <v>0.68055555555555558</v>
      </c>
      <c r="P56" s="897"/>
      <c r="Q56" s="897"/>
      <c r="R56" s="897">
        <v>0.47916666666666669</v>
      </c>
      <c r="S56" s="897"/>
      <c r="T56" s="897">
        <v>0.52083333333333337</v>
      </c>
      <c r="U56" s="897"/>
      <c r="V56" s="898"/>
      <c r="W56" s="899"/>
      <c r="X56" s="898"/>
      <c r="Y56" s="899"/>
      <c r="Z56" s="898"/>
      <c r="AA56" s="899"/>
      <c r="AB56" s="898"/>
      <c r="AC56" s="899"/>
      <c r="AD56" s="350" t="str">
        <f t="shared" si="14"/>
        <v>東京　彩</v>
      </c>
      <c r="AE56" s="349" t="str" cm="1">
        <f t="array" ref="AE56">_xlfn.IFS(OR(AND(NOT(OR($R56="",$T56="")),AND(AE$51&gt;=$R56,AE$51&lt;$T56)),AND(NOT(OR($V56="",$X56="",)),AND(AE$51&gt;=$V56,AE$51&lt;$X56)),AND(NOT(OR($Z56="",$AB56="")),AND(AE$51&gt;=$Z56,AE$51&lt;$AB56))),"",AND(AE$51&gt;=$L56,AE$51&lt;=$O56),"○",TRUE,"")</f>
        <v/>
      </c>
      <c r="AF56" s="349" t="str" cm="1">
        <f t="array" ref="AF56">_xlfn.IFS(OR(AND(NOT(OR($R56="",$T56="")),AND(AF$51&gt;=$R56,AF$51&lt;$T56)),AND(NOT(OR($V56="",$X56="",)),AND(AF$51&gt;=$V56,AF$51&lt;$X56)),AND(NOT(OR($Z56="",$AB56="")),AND(AF$51&gt;=$Z56,AF$51&lt;$AB56))),"",AND(AF$51&gt;=$L56,AF$51&lt;=$O56),"○",TRUE,"")</f>
        <v>○</v>
      </c>
      <c r="AG56" s="349" t="str" cm="1">
        <f t="array" ref="AG56">_xlfn.IFS(OR(AND(NOT(OR($R56="",$T56="")),AND(AG$51&gt;=$R56,AG$51&lt;$T56)),AND(NOT(OR($V56="",$X56="",)),AND(AG$51&gt;=$V56,AG$51&lt;$X56)),AND(NOT(OR($Z56="",$AB56="")),AND(AG$51&gt;=$Z56,AG$51&lt;$AB56))),"",AND(AG$51&gt;=$L56,AG$51&lt;=$O56),"○",TRUE,"")</f>
        <v>○</v>
      </c>
      <c r="AH56" s="349" t="str" cm="1">
        <f t="array" ref="AH56">_xlfn.IFS(OR(AND(NOT(OR($R56="",$T56="")),AND(AH$51&gt;=$R56,AH$51&lt;$T56)),AND(NOT(OR($V56="",$X56="",)),AND(AH$51&gt;=$V56,AH$51&lt;$X56)),AND(NOT(OR($Z56="",$AB56="")),AND(AH$51&gt;=$Z56,AH$51&lt;$AB56))),"",AND(AH$51&gt;=$L56,AH$51&lt;=$O56),"○",TRUE,"")</f>
        <v>○</v>
      </c>
      <c r="AI56" s="349" t="str" cm="1">
        <f t="array" ref="AI56">_xlfn.IFS(OR(AND(NOT(OR($R56="",$T56="")),AND(AI$51&gt;=$R56,AI$51&lt;$T56)),AND(NOT(OR($V56="",$X56="",)),AND(AI$51&gt;=$V56,AI$51&lt;$X56)),AND(NOT(OR($Z56="",$AB56="")),AND(AI$51&gt;=$Z56,AI$51&lt;$AB56))),"",AND(AI$51&gt;=$L56,AI$51&lt;=$O56),"○",TRUE,"")</f>
        <v>○</v>
      </c>
      <c r="AJ56" s="349" t="str" cm="1">
        <f t="array" ref="AJ56">_xlfn.IFS(OR(AND(NOT(OR($R56="",$T56="")),AND(AJ$51&gt;=$R56,AJ$51&lt;$T56)),AND(NOT(OR($V56="",$X56="",)),AND(AJ$51&gt;=$V56,AJ$51&lt;$X56)),AND(NOT(OR($Z56="",$AB56="")),AND(AJ$51&gt;=$Z56,AJ$51&lt;$AB56))),"",AND(AJ$51&gt;=$L56,AJ$51&lt;=$O56),"○",TRUE,"")</f>
        <v>○</v>
      </c>
      <c r="AK56" s="349" t="str" cm="1">
        <f t="array" ref="AK56">_xlfn.IFS(OR(AND(NOT(OR($R56="",$T56="")),AND(AK$51&gt;=$R56,AK$51&lt;$T56)),AND(NOT(OR($V56="",$X56="",)),AND(AK$51&gt;=$V56,AK$51&lt;$X56)),AND(NOT(OR($Z56="",$AB56="")),AND(AK$51&gt;=$Z56,AK$51&lt;$AB56))),"",AND(AK$51&gt;=$L56,AK$51&lt;=$O56),"○",TRUE,"")</f>
        <v>○</v>
      </c>
      <c r="AL56" s="349" t="str" cm="1">
        <f t="array" ref="AL56">_xlfn.IFS(OR(AND(NOT(OR($R56="",$T56="")),AND(AL$51&gt;=$R56,AL$51&lt;$T56)),AND(NOT(OR($V56="",$X56="",)),AND(AL$51&gt;=$V56,AL$51&lt;$X56)),AND(NOT(OR($Z56="",$AB56="")),AND(AL$51&gt;=$Z56,AL$51&lt;$AB56))),"",AND(AL$51&gt;=$L56,AL$51&lt;=$O56),"○",TRUE,"")</f>
        <v>○</v>
      </c>
      <c r="AM56" s="349" t="str" cm="1">
        <f t="array" ref="AM56">_xlfn.IFS(OR(AND(NOT(OR($R56="",$T56="")),AND(AM$51&gt;=$R56,AM$51&lt;$T56)),AND(NOT(OR($V56="",$X56="",)),AND(AM$51&gt;=$V56,AM$51&lt;$X56)),AND(NOT(OR($Z56="",$AB56="")),AND(AM$51&gt;=$Z56,AM$51&lt;$AB56))),"",AND(AM$51&gt;=$L56,AM$51&lt;=$O56),"○",TRUE,"")</f>
        <v>○</v>
      </c>
      <c r="AN56" s="349" t="str" cm="1">
        <f t="array" ref="AN56">_xlfn.IFS(OR(AND(NOT(OR($R56="",$T56="")),AND(AN$51&gt;=$R56,AN$51&lt;$T56)),AND(NOT(OR($V56="",$X56="",)),AND(AN$51&gt;=$V56,AN$51&lt;$X56)),AND(NOT(OR($Z56="",$AB56="")),AND(AN$51&gt;=$Z56,AN$51&lt;$AB56))),"",AND(AN$51&gt;=$L56,AN$51&lt;=$O56),"○",TRUE,"")</f>
        <v/>
      </c>
      <c r="AO56" s="349" t="str" cm="1">
        <f t="array" ref="AO56">_xlfn.IFS(OR(AND(NOT(OR($R56="",$T56="")),AND(AO$51&gt;=$R56,AO$51&lt;$T56)),AND(NOT(OR($V56="",$X56="",)),AND(AO$51&gt;=$V56,AO$51&lt;$X56)),AND(NOT(OR($Z56="",$AB56="")),AND(AO$51&gt;=$Z56,AO$51&lt;$AB56))),"",AND(AO$51&gt;=$L56,AO$51&lt;=$O56),"○",TRUE,"")</f>
        <v/>
      </c>
      <c r="AP56" s="349" t="str" cm="1">
        <f t="array" ref="AP56">_xlfn.IFS(OR(AND(NOT(OR($R56="",$T56="")),AND(AP$51&gt;=$R56,AP$51&lt;$T56)),AND(NOT(OR($V56="",$X56="",)),AND(AP$51&gt;=$V56,AP$51&lt;$X56)),AND(NOT(OR($Z56="",$AB56="")),AND(AP$51&gt;=$Z56,AP$51&lt;$AB56))),"",AND(AP$51&gt;=$L56,AP$51&lt;=$O56),"○",TRUE,"")</f>
        <v>○</v>
      </c>
      <c r="AQ56" s="349" t="str" cm="1">
        <f t="array" ref="AQ56">_xlfn.IFS(OR(AND(NOT(OR($R56="",$T56="")),AND(AQ$51&gt;=$R56,AQ$51&lt;$T56)),AND(NOT(OR($V56="",$X56="",)),AND(AQ$51&gt;=$V56,AQ$51&lt;$X56)),AND(NOT(OR($Z56="",$AB56="")),AND(AQ$51&gt;=$Z56,AQ$51&lt;$AB56))),"",AND(AQ$51&gt;=$L56,AQ$51&lt;=$O56),"○",TRUE,"")</f>
        <v>○</v>
      </c>
      <c r="AR56" s="349" t="str" cm="1">
        <f t="array" ref="AR56">_xlfn.IFS(OR(AND(NOT(OR($R56="",$T56="")),AND(AR$51&gt;=$R56,AR$51&lt;$T56)),AND(NOT(OR($V56="",$X56="",)),AND(AR$51&gt;=$V56,AR$51&lt;$X56)),AND(NOT(OR($Z56="",$AB56="")),AND(AR$51&gt;=$Z56,AR$51&lt;$AB56))),"",AND(AR$51&gt;=$L56,AR$51&lt;=$O56),"○",TRUE,"")</f>
        <v>○</v>
      </c>
      <c r="AS56" s="349" t="str" cm="1">
        <f t="array" ref="AS56">_xlfn.IFS(OR(AND(NOT(OR($R56="",$T56="")),AND(AS$51&gt;=$R56,AS$51&lt;$T56)),AND(NOT(OR($V56="",$X56="",)),AND(AS$51&gt;=$V56,AS$51&lt;$X56)),AND(NOT(OR($Z56="",$AB56="")),AND(AS$51&gt;=$Z56,AS$51&lt;$AB56))),"",AND(AS$51&gt;=$L56,AS$51&lt;=$O56),"○",TRUE,"")</f>
        <v>○</v>
      </c>
      <c r="AT56" s="349" t="str" cm="1">
        <f t="array" ref="AT56">_xlfn.IFS(OR(AND(NOT(OR($R56="",$T56="")),AND(AT$51&gt;=$R56,AT$51&lt;$T56)),AND(NOT(OR($V56="",$X56="",)),AND(AT$51&gt;=$V56,AT$51&lt;$X56)),AND(NOT(OR($Z56="",$AB56="")),AND(AT$51&gt;=$Z56,AT$51&lt;$AB56))),"",AND(AT$51&gt;=$L56,AT$51&lt;=$O56),"○",TRUE,"")</f>
        <v>○</v>
      </c>
      <c r="AU56" s="349" t="str" cm="1">
        <f t="array" ref="AU56">_xlfn.IFS(OR(AND(NOT(OR($R56="",$T56="")),AND(AU$51&gt;=$R56,AU$51&lt;$T56)),AND(NOT(OR($V56="",$X56="",)),AND(AU$51&gt;=$V56,AU$51&lt;$X56)),AND(NOT(OR($Z56="",$AB56="")),AND(AU$51&gt;=$Z56,AU$51&lt;$AB56))),"",AND(AU$51&gt;=$L56,AU$51&lt;=$O56),"○",TRUE,"")</f>
        <v>○</v>
      </c>
      <c r="AV56" s="349" t="str" cm="1">
        <f t="array" ref="AV56">_xlfn.IFS(OR(AND(NOT(OR($R56="",$T56="")),AND(AV$51&gt;=$R56,AV$51&lt;$T56)),AND(NOT(OR($V56="",$X56="",)),AND(AV$51&gt;=$V56,AV$51&lt;$X56)),AND(NOT(OR($Z56="",$AB56="")),AND(AV$51&gt;=$Z56,AV$51&lt;$AB56))),"",AND(AV$51&gt;=$L56,AV$51&lt;=$O56),"○",TRUE,"")</f>
        <v>○</v>
      </c>
      <c r="AW56" s="349" t="str" cm="1">
        <f t="array" ref="AW56">_xlfn.IFS(OR(AND(NOT(OR($R56="",$T56="")),AND(AW$51&gt;=$R56,AW$51&lt;$T56)),AND(NOT(OR($V56="",$X56="",)),AND(AW$51&gt;=$V56,AW$51&lt;$X56)),AND(NOT(OR($Z56="",$AB56="")),AND(AW$51&gt;=$Z56,AW$51&lt;$AB56))),"",AND(AW$51&gt;=$L56,AW$51&lt;=$O56),"○",TRUE,"")</f>
        <v>○</v>
      </c>
      <c r="AX56" s="349" t="str" cm="1">
        <f t="array" ref="AX56">_xlfn.IFS(OR(AND(NOT(OR($R56="",$T56="")),AND(AX$51&gt;=$R56,AX$51&lt;$T56)),AND(NOT(OR($V56="",$X56="",)),AND(AX$51&gt;=$V56,AX$51&lt;$X56)),AND(NOT(OR($Z56="",$AB56="")),AND(AX$51&gt;=$Z56,AX$51&lt;$AB56))),"",AND(AX$51&gt;=$L56,AX$51&lt;=$O56),"○",TRUE,"")</f>
        <v/>
      </c>
      <c r="AY56" s="349" t="str" cm="1">
        <f t="array" ref="AY56">_xlfn.IFS(OR(AND(NOT(OR($R56="",$T56="")),AND(AY$51&gt;=$R56,AY$51&lt;$T56)),AND(NOT(OR($V56="",$X56="",)),AND(AY$51&gt;=$V56,AY$51&lt;$X56)),AND(NOT(OR($Z56="",$AB56="")),AND(AY$51&gt;=$Z56,AY$51&lt;$AB56))),"",AND(AY$51&gt;=$L56,AY$51&lt;=$O56),"○",TRUE,"")</f>
        <v/>
      </c>
      <c r="AZ56" s="349" t="str" cm="1">
        <f t="array" ref="AZ56">_xlfn.IFS(OR(AND(NOT(OR($R56="",$T56="")),AND(AZ$51&gt;=$R56,AZ$51&lt;$T56)),AND(NOT(OR($V56="",$X56="",)),AND(AZ$51&gt;=$V56,AZ$51&lt;$X56)),AND(NOT(OR($Z56="",$AB56="")),AND(AZ$51&gt;=$Z56,AZ$51&lt;$AB56))),"",AND(AZ$51&gt;=$L56,AZ$51&lt;=$O56),"○",TRUE,"")</f>
        <v/>
      </c>
      <c r="BA56" s="349" t="str" cm="1">
        <f t="array" ref="BA56">_xlfn.IFS(OR(AND(NOT(OR($R56="",$T56="")),AND(BA$51&gt;=$R56,BA$51&lt;$T56)),AND(NOT(OR($V56="",$X56="",)),AND(BA$51&gt;=$V56,BA$51&lt;$X56)),AND(NOT(OR($Z56="",$AB56="")),AND(BA$51&gt;=$Z56,BA$51&lt;$AB56))),"",AND(BA$51&gt;=$L56,BA$51&lt;=$O56),"○",TRUE,"")</f>
        <v/>
      </c>
      <c r="BB56" s="349" t="str" cm="1">
        <f t="array" ref="BB56">_xlfn.IFS(OR(AND(NOT(OR($R56="",$T56="")),AND(BB$51&gt;=$R56,BB$51&lt;$T56)),AND(NOT(OR($V56="",$X56="",)),AND(BB$51&gt;=$V56,BB$51&lt;$X56)),AND(NOT(OR($Z56="",$AB56="")),AND(BB$51&gt;=$Z56,BB$51&lt;$AB56))),"",AND(BB$51&gt;=$L56,BB$51&lt;=$O56),"○",TRUE,"")</f>
        <v/>
      </c>
      <c r="BC56" s="349" t="str" cm="1">
        <f t="array" ref="BC56">_xlfn.IFS(OR(AND(NOT(OR($R56="",$T56="")),AND(BC$51&gt;=$R56,BC$51&lt;$T56)),AND(NOT(OR($V56="",$X56="",)),AND(BC$51&gt;=$V56,BC$51&lt;$X56)),AND(NOT(OR($Z56="",$AB56="")),AND(BC$51&gt;=$Z56,BC$51&lt;$AB56))),"",AND(BC$51&gt;=$L56,BC$51&lt;=$O56),"○",TRUE,"")</f>
        <v/>
      </c>
      <c r="BF56" s="351" t="s">
        <v>669</v>
      </c>
    </row>
    <row r="57" spans="2:58" x14ac:dyDescent="0.3">
      <c r="B57" s="903" t="s">
        <v>779</v>
      </c>
      <c r="C57" s="901"/>
      <c r="D57" s="902"/>
      <c r="E57" s="900" t="s">
        <v>709</v>
      </c>
      <c r="F57" s="901"/>
      <c r="G57" s="901"/>
      <c r="H57" s="902"/>
      <c r="I57" s="900" t="s">
        <v>732</v>
      </c>
      <c r="J57" s="901"/>
      <c r="K57" s="902"/>
      <c r="L57" s="897">
        <v>0.3125</v>
      </c>
      <c r="M57" s="897"/>
      <c r="N57" s="897"/>
      <c r="O57" s="897">
        <v>0.6875</v>
      </c>
      <c r="P57" s="897"/>
      <c r="Q57" s="897"/>
      <c r="R57" s="897">
        <v>0.48958333333333331</v>
      </c>
      <c r="S57" s="897"/>
      <c r="T57" s="897">
        <v>0.53125</v>
      </c>
      <c r="U57" s="897"/>
      <c r="V57" s="898"/>
      <c r="W57" s="899"/>
      <c r="X57" s="898"/>
      <c r="Y57" s="899"/>
      <c r="Z57" s="898"/>
      <c r="AA57" s="899"/>
      <c r="AB57" s="898"/>
      <c r="AC57" s="899"/>
      <c r="AD57" s="350" t="str">
        <f t="shared" si="14"/>
        <v>神奈川　さゆり</v>
      </c>
      <c r="AE57" s="349" t="str" cm="1">
        <f t="array" ref="AE57">_xlfn.IFS(OR(AND(NOT(OR($R57="",$T57="")),AND(AE$51&gt;=$R57,AE$51&lt;$T57)),AND(NOT(OR($V57="",$X57="",)),AND(AE$51&gt;=$V57,AE$51&lt;$X57)),AND(NOT(OR($Z57="",$AB57="")),AND(AE$51&gt;=$Z57,AE$51&lt;$AB57))),"",AND(AE$51&gt;=$L57,AE$51&lt;=$O57),"○",TRUE,"")</f>
        <v/>
      </c>
      <c r="AF57" s="349" t="str" cm="1">
        <f t="array" ref="AF57">_xlfn.IFS(OR(AND(NOT(OR($R57="",$T57="")),AND(AF$51&gt;=$R57,AF$51&lt;$T57)),AND(NOT(OR($V57="",$X57="",)),AND(AF$51&gt;=$V57,AF$51&lt;$X57)),AND(NOT(OR($Z57="",$AB57="")),AND(AF$51&gt;=$Z57,AF$51&lt;$AB57))),"",AND(AF$51&gt;=$L57,AF$51&lt;=$O57),"○",TRUE,"")</f>
        <v>○</v>
      </c>
      <c r="AG57" s="349" t="str" cm="1">
        <f t="array" ref="AG57">_xlfn.IFS(OR(AND(NOT(OR($R57="",$T57="")),AND(AG$51&gt;=$R57,AG$51&lt;$T57)),AND(NOT(OR($V57="",$X57="",)),AND(AG$51&gt;=$V57,AG$51&lt;$X57)),AND(NOT(OR($Z57="",$AB57="")),AND(AG$51&gt;=$Z57,AG$51&lt;$AB57))),"",AND(AG$51&gt;=$L57,AG$51&lt;=$O57),"○",TRUE,"")</f>
        <v>○</v>
      </c>
      <c r="AH57" s="349" t="str" cm="1">
        <f t="array" ref="AH57">_xlfn.IFS(OR(AND(NOT(OR($R57="",$T57="")),AND(AH$51&gt;=$R57,AH$51&lt;$T57)),AND(NOT(OR($V57="",$X57="",)),AND(AH$51&gt;=$V57,AH$51&lt;$X57)),AND(NOT(OR($Z57="",$AB57="")),AND(AH$51&gt;=$Z57,AH$51&lt;$AB57))),"",AND(AH$51&gt;=$L57,AH$51&lt;=$O57),"○",TRUE,"")</f>
        <v>○</v>
      </c>
      <c r="AI57" s="349" t="str" cm="1">
        <f t="array" ref="AI57">_xlfn.IFS(OR(AND(NOT(OR($R57="",$T57="")),AND(AI$51&gt;=$R57,AI$51&lt;$T57)),AND(NOT(OR($V57="",$X57="",)),AND(AI$51&gt;=$V57,AI$51&lt;$X57)),AND(NOT(OR($Z57="",$AB57="")),AND(AI$51&gt;=$Z57,AI$51&lt;$AB57))),"",AND(AI$51&gt;=$L57,AI$51&lt;=$O57),"○",TRUE,"")</f>
        <v>○</v>
      </c>
      <c r="AJ57" s="349" t="str" cm="1">
        <f t="array" ref="AJ57">_xlfn.IFS(OR(AND(NOT(OR($R57="",$T57="")),AND(AJ$51&gt;=$R57,AJ$51&lt;$T57)),AND(NOT(OR($V57="",$X57="",)),AND(AJ$51&gt;=$V57,AJ$51&lt;$X57)),AND(NOT(OR($Z57="",$AB57="")),AND(AJ$51&gt;=$Z57,AJ$51&lt;$AB57))),"",AND(AJ$51&gt;=$L57,AJ$51&lt;=$O57),"○",TRUE,"")</f>
        <v>○</v>
      </c>
      <c r="AK57" s="349" t="str" cm="1">
        <f t="array" ref="AK57">_xlfn.IFS(OR(AND(NOT(OR($R57="",$T57="")),AND(AK$51&gt;=$R57,AK$51&lt;$T57)),AND(NOT(OR($V57="",$X57="",)),AND(AK$51&gt;=$V57,AK$51&lt;$X57)),AND(NOT(OR($Z57="",$AB57="")),AND(AK$51&gt;=$Z57,AK$51&lt;$AB57))),"",AND(AK$51&gt;=$L57,AK$51&lt;=$O57),"○",TRUE,"")</f>
        <v>○</v>
      </c>
      <c r="AL57" s="349" t="str" cm="1">
        <f t="array" ref="AL57">_xlfn.IFS(OR(AND(NOT(OR($R57="",$T57="")),AND(AL$51&gt;=$R57,AL$51&lt;$T57)),AND(NOT(OR($V57="",$X57="",)),AND(AL$51&gt;=$V57,AL$51&lt;$X57)),AND(NOT(OR($Z57="",$AB57="")),AND(AL$51&gt;=$Z57,AL$51&lt;$AB57))),"",AND(AL$51&gt;=$L57,AL$51&lt;=$O57),"○",TRUE,"")</f>
        <v>○</v>
      </c>
      <c r="AM57" s="349" t="str" cm="1">
        <f t="array" ref="AM57">_xlfn.IFS(OR(AND(NOT(OR($R57="",$T57="")),AND(AM$51&gt;=$R57,AM$51&lt;$T57)),AND(NOT(OR($V57="",$X57="",)),AND(AM$51&gt;=$V57,AM$51&lt;$X57)),AND(NOT(OR($Z57="",$AB57="")),AND(AM$51&gt;=$Z57,AM$51&lt;$AB57))),"",AND(AM$51&gt;=$L57,AM$51&lt;=$O57),"○",TRUE,"")</f>
        <v>○</v>
      </c>
      <c r="AN57" s="349" t="str" cm="1">
        <f t="array" ref="AN57">_xlfn.IFS(OR(AND(NOT(OR($R57="",$T57="")),AND(AN$51&gt;=$R57,AN$51&lt;$T57)),AND(NOT(OR($V57="",$X57="",)),AND(AN$51&gt;=$V57,AN$51&lt;$X57)),AND(NOT(OR($Z57="",$AB57="")),AND(AN$51&gt;=$Z57,AN$51&lt;$AB57))),"",AND(AN$51&gt;=$L57,AN$51&lt;=$O57),"○",TRUE,"")</f>
        <v>○</v>
      </c>
      <c r="AO57" s="349" t="str" cm="1">
        <f t="array" ref="AO57">_xlfn.IFS(OR(AND(NOT(OR($R57="",$T57="")),AND(AO$51&gt;=$R57,AO$51&lt;$T57)),AND(NOT(OR($V57="",$X57="",)),AND(AO$51&gt;=$V57,AO$51&lt;$X57)),AND(NOT(OR($Z57="",$AB57="")),AND(AO$51&gt;=$Z57,AO$51&lt;$AB57))),"",AND(AO$51&gt;=$L57,AO$51&lt;=$O57),"○",TRUE,"")</f>
        <v/>
      </c>
      <c r="AP57" s="349" t="str" cm="1">
        <f t="array" ref="AP57">_xlfn.IFS(OR(AND(NOT(OR($R57="",$T57="")),AND(AP$51&gt;=$R57,AP$51&lt;$T57)),AND(NOT(OR($V57="",$X57="",)),AND(AP$51&gt;=$V57,AP$51&lt;$X57)),AND(NOT(OR($Z57="",$AB57="")),AND(AP$51&gt;=$Z57,AP$51&lt;$AB57))),"",AND(AP$51&gt;=$L57,AP$51&lt;=$O57),"○",TRUE,"")</f>
        <v/>
      </c>
      <c r="AQ57" s="349" t="str" cm="1">
        <f t="array" ref="AQ57">_xlfn.IFS(OR(AND(NOT(OR($R57="",$T57="")),AND(AQ$51&gt;=$R57,AQ$51&lt;$T57)),AND(NOT(OR($V57="",$X57="",)),AND(AQ$51&gt;=$V57,AQ$51&lt;$X57)),AND(NOT(OR($Z57="",$AB57="")),AND(AQ$51&gt;=$Z57,AQ$51&lt;$AB57))),"",AND(AQ$51&gt;=$L57,AQ$51&lt;=$O57),"○",TRUE,"")</f>
        <v>○</v>
      </c>
      <c r="AR57" s="349" t="str" cm="1">
        <f t="array" ref="AR57">_xlfn.IFS(OR(AND(NOT(OR($R57="",$T57="")),AND(AR$51&gt;=$R57,AR$51&lt;$T57)),AND(NOT(OR($V57="",$X57="",)),AND(AR$51&gt;=$V57,AR$51&lt;$X57)),AND(NOT(OR($Z57="",$AB57="")),AND(AR$51&gt;=$Z57,AR$51&lt;$AB57))),"",AND(AR$51&gt;=$L57,AR$51&lt;=$O57),"○",TRUE,"")</f>
        <v>○</v>
      </c>
      <c r="AS57" s="349" t="str" cm="1">
        <f t="array" ref="AS57">_xlfn.IFS(OR(AND(NOT(OR($R57="",$T57="")),AND(AS$51&gt;=$R57,AS$51&lt;$T57)),AND(NOT(OR($V57="",$X57="",)),AND(AS$51&gt;=$V57,AS$51&lt;$X57)),AND(NOT(OR($Z57="",$AB57="")),AND(AS$51&gt;=$Z57,AS$51&lt;$AB57))),"",AND(AS$51&gt;=$L57,AS$51&lt;=$O57),"○",TRUE,"")</f>
        <v>○</v>
      </c>
      <c r="AT57" s="349" t="str" cm="1">
        <f t="array" ref="AT57">_xlfn.IFS(OR(AND(NOT(OR($R57="",$T57="")),AND(AT$51&gt;=$R57,AT$51&lt;$T57)),AND(NOT(OR($V57="",$X57="",)),AND(AT$51&gt;=$V57,AT$51&lt;$X57)),AND(NOT(OR($Z57="",$AB57="")),AND(AT$51&gt;=$Z57,AT$51&lt;$AB57))),"",AND(AT$51&gt;=$L57,AT$51&lt;=$O57),"○",TRUE,"")</f>
        <v>○</v>
      </c>
      <c r="AU57" s="349" t="str" cm="1">
        <f t="array" ref="AU57">_xlfn.IFS(OR(AND(NOT(OR($R57="",$T57="")),AND(AU$51&gt;=$R57,AU$51&lt;$T57)),AND(NOT(OR($V57="",$X57="",)),AND(AU$51&gt;=$V57,AU$51&lt;$X57)),AND(NOT(OR($Z57="",$AB57="")),AND(AU$51&gt;=$Z57,AU$51&lt;$AB57))),"",AND(AU$51&gt;=$L57,AU$51&lt;=$O57),"○",TRUE,"")</f>
        <v>○</v>
      </c>
      <c r="AV57" s="349" t="str" cm="1">
        <f t="array" ref="AV57">_xlfn.IFS(OR(AND(NOT(OR($R57="",$T57="")),AND(AV$51&gt;=$R57,AV$51&lt;$T57)),AND(NOT(OR($V57="",$X57="",)),AND(AV$51&gt;=$V57,AV$51&lt;$X57)),AND(NOT(OR($Z57="",$AB57="")),AND(AV$51&gt;=$Z57,AV$51&lt;$AB57))),"",AND(AV$51&gt;=$L57,AV$51&lt;=$O57),"○",TRUE,"")</f>
        <v>○</v>
      </c>
      <c r="AW57" s="349" t="str" cm="1">
        <f t="array" ref="AW57">_xlfn.IFS(OR(AND(NOT(OR($R57="",$T57="")),AND(AW$51&gt;=$R57,AW$51&lt;$T57)),AND(NOT(OR($V57="",$X57="",)),AND(AW$51&gt;=$V57,AW$51&lt;$X57)),AND(NOT(OR($Z57="",$AB57="")),AND(AW$51&gt;=$Z57,AW$51&lt;$AB57))),"",AND(AW$51&gt;=$L57,AW$51&lt;=$O57),"○",TRUE,"")</f>
        <v>○</v>
      </c>
      <c r="AX57" s="349" t="str" cm="1">
        <f t="array" ref="AX57">_xlfn.IFS(OR(AND(NOT(OR($R57="",$T57="")),AND(AX$51&gt;=$R57,AX$51&lt;$T57)),AND(NOT(OR($V57="",$X57="",)),AND(AX$51&gt;=$V57,AX$51&lt;$X57)),AND(NOT(OR($Z57="",$AB57="")),AND(AX$51&gt;=$Z57,AX$51&lt;$AB57))),"",AND(AX$51&gt;=$L57,AX$51&lt;=$O57),"○",TRUE,"")</f>
        <v>○</v>
      </c>
      <c r="AY57" s="349" t="str" cm="1">
        <f t="array" ref="AY57">_xlfn.IFS(OR(AND(NOT(OR($R57="",$T57="")),AND(AY$51&gt;=$R57,AY$51&lt;$T57)),AND(NOT(OR($V57="",$X57="",)),AND(AY$51&gt;=$V57,AY$51&lt;$X57)),AND(NOT(OR($Z57="",$AB57="")),AND(AY$51&gt;=$Z57,AY$51&lt;$AB57))),"",AND(AY$51&gt;=$L57,AY$51&lt;=$O57),"○",TRUE,"")</f>
        <v/>
      </c>
      <c r="AZ57" s="349" t="str" cm="1">
        <f t="array" ref="AZ57">_xlfn.IFS(OR(AND(NOT(OR($R57="",$T57="")),AND(AZ$51&gt;=$R57,AZ$51&lt;$T57)),AND(NOT(OR($V57="",$X57="",)),AND(AZ$51&gt;=$V57,AZ$51&lt;$X57)),AND(NOT(OR($Z57="",$AB57="")),AND(AZ$51&gt;=$Z57,AZ$51&lt;$AB57))),"",AND(AZ$51&gt;=$L57,AZ$51&lt;=$O57),"○",TRUE,"")</f>
        <v/>
      </c>
      <c r="BA57" s="349" t="str" cm="1">
        <f t="array" ref="BA57">_xlfn.IFS(OR(AND(NOT(OR($R57="",$T57="")),AND(BA$51&gt;=$R57,BA$51&lt;$T57)),AND(NOT(OR($V57="",$X57="",)),AND(BA$51&gt;=$V57,BA$51&lt;$X57)),AND(NOT(OR($Z57="",$AB57="")),AND(BA$51&gt;=$Z57,BA$51&lt;$AB57))),"",AND(BA$51&gt;=$L57,BA$51&lt;=$O57),"○",TRUE,"")</f>
        <v/>
      </c>
      <c r="BB57" s="349" t="str" cm="1">
        <f t="array" ref="BB57">_xlfn.IFS(OR(AND(NOT(OR($R57="",$T57="")),AND(BB$51&gt;=$R57,BB$51&lt;$T57)),AND(NOT(OR($V57="",$X57="",)),AND(BB$51&gt;=$V57,BB$51&lt;$X57)),AND(NOT(OR($Z57="",$AB57="")),AND(BB$51&gt;=$Z57,BB$51&lt;$AB57))),"",AND(BB$51&gt;=$L57,BB$51&lt;=$O57),"○",TRUE,"")</f>
        <v/>
      </c>
      <c r="BC57" s="349" t="str" cm="1">
        <f t="array" ref="BC57">_xlfn.IFS(OR(AND(NOT(OR($R57="",$T57="")),AND(BC$51&gt;=$R57,BC$51&lt;$T57)),AND(NOT(OR($V57="",$X57="",)),AND(BC$51&gt;=$V57,BC$51&lt;$X57)),AND(NOT(OR($Z57="",$AB57="")),AND(BC$51&gt;=$Z57,BC$51&lt;$AB57))),"",AND(BC$51&gt;=$L57,BC$51&lt;=$O57),"○",TRUE,"")</f>
        <v/>
      </c>
      <c r="BF57" s="375" t="s">
        <v>766</v>
      </c>
    </row>
    <row r="58" spans="2:58" x14ac:dyDescent="0.3">
      <c r="B58" s="903" t="s">
        <v>778</v>
      </c>
      <c r="C58" s="901"/>
      <c r="D58" s="902"/>
      <c r="E58" s="900" t="s">
        <v>710</v>
      </c>
      <c r="F58" s="901"/>
      <c r="G58" s="901"/>
      <c r="H58" s="902"/>
      <c r="I58" s="900" t="s">
        <v>732</v>
      </c>
      <c r="J58" s="901"/>
      <c r="K58" s="902"/>
      <c r="L58" s="897">
        <v>0.31597222222222221</v>
      </c>
      <c r="M58" s="897"/>
      <c r="N58" s="897"/>
      <c r="O58" s="897">
        <v>0.69097222222222221</v>
      </c>
      <c r="P58" s="897"/>
      <c r="Q58" s="897"/>
      <c r="R58" s="897">
        <v>0.50694444444444442</v>
      </c>
      <c r="S58" s="897"/>
      <c r="T58" s="897">
        <v>0.54861111111111116</v>
      </c>
      <c r="U58" s="897"/>
      <c r="V58" s="898"/>
      <c r="W58" s="899"/>
      <c r="X58" s="898"/>
      <c r="Y58" s="899"/>
      <c r="Z58" s="898"/>
      <c r="AA58" s="899"/>
      <c r="AB58" s="898"/>
      <c r="AC58" s="899"/>
      <c r="AD58" s="350" t="str">
        <f t="shared" si="14"/>
        <v>千葉　桜子</v>
      </c>
      <c r="AE58" s="349" t="str" cm="1">
        <f t="array" ref="AE58">_xlfn.IFS(OR(AND(NOT(OR($R58="",$T58="")),AND(AE$51&gt;=$R58,AE$51&lt;$T58)),AND(NOT(OR($V58="",$X58="",)),AND(AE$51&gt;=$V58,AE$51&lt;$X58)),AND(NOT(OR($Z58="",$AB58="")),AND(AE$51&gt;=$Z58,AE$51&lt;$AB58))),"",AND(AE$51&gt;=$L58,AE$51&lt;=$O58),"○",TRUE,"")</f>
        <v/>
      </c>
      <c r="AF58" s="349" t="str" cm="1">
        <f t="array" ref="AF58">_xlfn.IFS(OR(AND(NOT(OR($R58="",$T58="")),AND(AF$51&gt;=$R58,AF$51&lt;$T58)),AND(NOT(OR($V58="",$X58="",)),AND(AF$51&gt;=$V58,AF$51&lt;$X58)),AND(NOT(OR($Z58="",$AB58="")),AND(AF$51&gt;=$Z58,AF$51&lt;$AB58))),"",AND(AF$51&gt;=$L58,AF$51&lt;=$O58),"○",TRUE,"")</f>
        <v/>
      </c>
      <c r="AG58" s="349" t="str" cm="1">
        <f t="array" ref="AG58">_xlfn.IFS(OR(AND(NOT(OR($R58="",$T58="")),AND(AG$51&gt;=$R58,AG$51&lt;$T58)),AND(NOT(OR($V58="",$X58="",)),AND(AG$51&gt;=$V58,AG$51&lt;$X58)),AND(NOT(OR($Z58="",$AB58="")),AND(AG$51&gt;=$Z58,AG$51&lt;$AB58))),"",AND(AG$51&gt;=$L58,AG$51&lt;=$O58),"○",TRUE,"")</f>
        <v>○</v>
      </c>
      <c r="AH58" s="349" t="str" cm="1">
        <f t="array" ref="AH58">_xlfn.IFS(OR(AND(NOT(OR($R58="",$T58="")),AND(AH$51&gt;=$R58,AH$51&lt;$T58)),AND(NOT(OR($V58="",$X58="",)),AND(AH$51&gt;=$V58,AH$51&lt;$X58)),AND(NOT(OR($Z58="",$AB58="")),AND(AH$51&gt;=$Z58,AH$51&lt;$AB58))),"",AND(AH$51&gt;=$L58,AH$51&lt;=$O58),"○",TRUE,"")</f>
        <v>○</v>
      </c>
      <c r="AI58" s="349" t="str" cm="1">
        <f t="array" ref="AI58">_xlfn.IFS(OR(AND(NOT(OR($R58="",$T58="")),AND(AI$51&gt;=$R58,AI$51&lt;$T58)),AND(NOT(OR($V58="",$X58="",)),AND(AI$51&gt;=$V58,AI$51&lt;$X58)),AND(NOT(OR($Z58="",$AB58="")),AND(AI$51&gt;=$Z58,AI$51&lt;$AB58))),"",AND(AI$51&gt;=$L58,AI$51&lt;=$O58),"○",TRUE,"")</f>
        <v>○</v>
      </c>
      <c r="AJ58" s="349" t="str" cm="1">
        <f t="array" ref="AJ58">_xlfn.IFS(OR(AND(NOT(OR($R58="",$T58="")),AND(AJ$51&gt;=$R58,AJ$51&lt;$T58)),AND(NOT(OR($V58="",$X58="",)),AND(AJ$51&gt;=$V58,AJ$51&lt;$X58)),AND(NOT(OR($Z58="",$AB58="")),AND(AJ$51&gt;=$Z58,AJ$51&lt;$AB58))),"",AND(AJ$51&gt;=$L58,AJ$51&lt;=$O58),"○",TRUE,"")</f>
        <v>○</v>
      </c>
      <c r="AK58" s="349" t="str" cm="1">
        <f t="array" ref="AK58">_xlfn.IFS(OR(AND(NOT(OR($R58="",$T58="")),AND(AK$51&gt;=$R58,AK$51&lt;$T58)),AND(NOT(OR($V58="",$X58="",)),AND(AK$51&gt;=$V58,AK$51&lt;$X58)),AND(NOT(OR($Z58="",$AB58="")),AND(AK$51&gt;=$Z58,AK$51&lt;$AB58))),"",AND(AK$51&gt;=$L58,AK$51&lt;=$O58),"○",TRUE,"")</f>
        <v>○</v>
      </c>
      <c r="AL58" s="349" t="str" cm="1">
        <f t="array" ref="AL58">_xlfn.IFS(OR(AND(NOT(OR($R58="",$T58="")),AND(AL$51&gt;=$R58,AL$51&lt;$T58)),AND(NOT(OR($V58="",$X58="",)),AND(AL$51&gt;=$V58,AL$51&lt;$X58)),AND(NOT(OR($Z58="",$AB58="")),AND(AL$51&gt;=$Z58,AL$51&lt;$AB58))),"",AND(AL$51&gt;=$L58,AL$51&lt;=$O58),"○",TRUE,"")</f>
        <v>○</v>
      </c>
      <c r="AM58" s="349" t="str" cm="1">
        <f t="array" ref="AM58">_xlfn.IFS(OR(AND(NOT(OR($R58="",$T58="")),AND(AM$51&gt;=$R58,AM$51&lt;$T58)),AND(NOT(OR($V58="",$X58="",)),AND(AM$51&gt;=$V58,AM$51&lt;$X58)),AND(NOT(OR($Z58="",$AB58="")),AND(AM$51&gt;=$Z58,AM$51&lt;$AB58))),"",AND(AM$51&gt;=$L58,AM$51&lt;=$O58),"○",TRUE,"")</f>
        <v>○</v>
      </c>
      <c r="AN58" s="349" t="str" cm="1">
        <f t="array" ref="AN58">_xlfn.IFS(OR(AND(NOT(OR($R58="",$T58="")),AND(AN$51&gt;=$R58,AN$51&lt;$T58)),AND(NOT(OR($V58="",$X58="",)),AND(AN$51&gt;=$V58,AN$51&lt;$X58)),AND(NOT(OR($Z58="",$AB58="")),AND(AN$51&gt;=$Z58,AN$51&lt;$AB58))),"",AND(AN$51&gt;=$L58,AN$51&lt;=$O58),"○",TRUE,"")</f>
        <v>○</v>
      </c>
      <c r="AO58" s="349" t="str" cm="1">
        <f t="array" ref="AO58">_xlfn.IFS(OR(AND(NOT(OR($R58="",$T58="")),AND(AO$51&gt;=$R58,AO$51&lt;$T58)),AND(NOT(OR($V58="",$X58="",)),AND(AO$51&gt;=$V58,AO$51&lt;$X58)),AND(NOT(OR($Z58="",$AB58="")),AND(AO$51&gt;=$Z58,AO$51&lt;$AB58))),"",AND(AO$51&gt;=$L58,AO$51&lt;=$O58),"○",TRUE,"")</f>
        <v>○</v>
      </c>
      <c r="AP58" s="349" t="str" cm="1">
        <f t="array" ref="AP58">_xlfn.IFS(OR(AND(NOT(OR($R58="",$T58="")),AND(AP$51&gt;=$R58,AP$51&lt;$T58)),AND(NOT(OR($V58="",$X58="",)),AND(AP$51&gt;=$V58,AP$51&lt;$X58)),AND(NOT(OR($Z58="",$AB58="")),AND(AP$51&gt;=$Z58,AP$51&lt;$AB58))),"",AND(AP$51&gt;=$L58,AP$51&lt;=$O58),"○",TRUE,"")</f>
        <v/>
      </c>
      <c r="AQ58" s="349" t="str" cm="1">
        <f t="array" ref="AQ58">_xlfn.IFS(OR(AND(NOT(OR($R58="",$T58="")),AND(AQ$51&gt;=$R58,AQ$51&lt;$T58)),AND(NOT(OR($V58="",$X58="",)),AND(AQ$51&gt;=$V58,AQ$51&lt;$X58)),AND(NOT(OR($Z58="",$AB58="")),AND(AQ$51&gt;=$Z58,AQ$51&lt;$AB58))),"",AND(AQ$51&gt;=$L58,AQ$51&lt;=$O58),"○",TRUE,"")</f>
        <v/>
      </c>
      <c r="AR58" s="349" t="str" cm="1">
        <f t="array" ref="AR58">_xlfn.IFS(OR(AND(NOT(OR($R58="",$T58="")),AND(AR$51&gt;=$R58,AR$51&lt;$T58)),AND(NOT(OR($V58="",$X58="",)),AND(AR$51&gt;=$V58,AR$51&lt;$X58)),AND(NOT(OR($Z58="",$AB58="")),AND(AR$51&gt;=$Z58,AR$51&lt;$AB58))),"",AND(AR$51&gt;=$L58,AR$51&lt;=$O58),"○",TRUE,"")</f>
        <v>○</v>
      </c>
      <c r="AS58" s="349" t="str" cm="1">
        <f t="array" ref="AS58">_xlfn.IFS(OR(AND(NOT(OR($R58="",$T58="")),AND(AS$51&gt;=$R58,AS$51&lt;$T58)),AND(NOT(OR($V58="",$X58="",)),AND(AS$51&gt;=$V58,AS$51&lt;$X58)),AND(NOT(OR($Z58="",$AB58="")),AND(AS$51&gt;=$Z58,AS$51&lt;$AB58))),"",AND(AS$51&gt;=$L58,AS$51&lt;=$O58),"○",TRUE,"")</f>
        <v>○</v>
      </c>
      <c r="AT58" s="349" t="str" cm="1">
        <f t="array" ref="AT58">_xlfn.IFS(OR(AND(NOT(OR($R58="",$T58="")),AND(AT$51&gt;=$R58,AT$51&lt;$T58)),AND(NOT(OR($V58="",$X58="",)),AND(AT$51&gt;=$V58,AT$51&lt;$X58)),AND(NOT(OR($Z58="",$AB58="")),AND(AT$51&gt;=$Z58,AT$51&lt;$AB58))),"",AND(AT$51&gt;=$L58,AT$51&lt;=$O58),"○",TRUE,"")</f>
        <v>○</v>
      </c>
      <c r="AU58" s="349" t="str" cm="1">
        <f t="array" ref="AU58">_xlfn.IFS(OR(AND(NOT(OR($R58="",$T58="")),AND(AU$51&gt;=$R58,AU$51&lt;$T58)),AND(NOT(OR($V58="",$X58="",)),AND(AU$51&gt;=$V58,AU$51&lt;$X58)),AND(NOT(OR($Z58="",$AB58="")),AND(AU$51&gt;=$Z58,AU$51&lt;$AB58))),"",AND(AU$51&gt;=$L58,AU$51&lt;=$O58),"○",TRUE,"")</f>
        <v>○</v>
      </c>
      <c r="AV58" s="349" t="str" cm="1">
        <f t="array" ref="AV58">_xlfn.IFS(OR(AND(NOT(OR($R58="",$T58="")),AND(AV$51&gt;=$R58,AV$51&lt;$T58)),AND(NOT(OR($V58="",$X58="",)),AND(AV$51&gt;=$V58,AV$51&lt;$X58)),AND(NOT(OR($Z58="",$AB58="")),AND(AV$51&gt;=$Z58,AV$51&lt;$AB58))),"",AND(AV$51&gt;=$L58,AV$51&lt;=$O58),"○",TRUE,"")</f>
        <v>○</v>
      </c>
      <c r="AW58" s="349" t="str" cm="1">
        <f t="array" ref="AW58">_xlfn.IFS(OR(AND(NOT(OR($R58="",$T58="")),AND(AW$51&gt;=$R58,AW$51&lt;$T58)),AND(NOT(OR($V58="",$X58="",)),AND(AW$51&gt;=$V58,AW$51&lt;$X58)),AND(NOT(OR($Z58="",$AB58="")),AND(AW$51&gt;=$Z58,AW$51&lt;$AB58))),"",AND(AW$51&gt;=$L58,AW$51&lt;=$O58),"○",TRUE,"")</f>
        <v>○</v>
      </c>
      <c r="AX58" s="349" t="str" cm="1">
        <f t="array" ref="AX58">_xlfn.IFS(OR(AND(NOT(OR($R58="",$T58="")),AND(AX$51&gt;=$R58,AX$51&lt;$T58)),AND(NOT(OR($V58="",$X58="",)),AND(AX$51&gt;=$V58,AX$51&lt;$X58)),AND(NOT(OR($Z58="",$AB58="")),AND(AX$51&gt;=$Z58,AX$51&lt;$AB58))),"",AND(AX$51&gt;=$L58,AX$51&lt;=$O58),"○",TRUE,"")</f>
        <v>○</v>
      </c>
      <c r="AY58" s="349" t="str" cm="1">
        <f t="array" ref="AY58">_xlfn.IFS(OR(AND(NOT(OR($R58="",$T58="")),AND(AY$51&gt;=$R58,AY$51&lt;$T58)),AND(NOT(OR($V58="",$X58="",)),AND(AY$51&gt;=$V58,AY$51&lt;$X58)),AND(NOT(OR($Z58="",$AB58="")),AND(AY$51&gt;=$Z58,AY$51&lt;$AB58))),"",AND(AY$51&gt;=$L58,AY$51&lt;=$O58),"○",TRUE,"")</f>
        <v/>
      </c>
      <c r="AZ58" s="349" t="str" cm="1">
        <f t="array" ref="AZ58">_xlfn.IFS(OR(AND(NOT(OR($R58="",$T58="")),AND(AZ$51&gt;=$R58,AZ$51&lt;$T58)),AND(NOT(OR($V58="",$X58="",)),AND(AZ$51&gt;=$V58,AZ$51&lt;$X58)),AND(NOT(OR($Z58="",$AB58="")),AND(AZ$51&gt;=$Z58,AZ$51&lt;$AB58))),"",AND(AZ$51&gt;=$L58,AZ$51&lt;=$O58),"○",TRUE,"")</f>
        <v/>
      </c>
      <c r="BA58" s="349" t="str" cm="1">
        <f t="array" ref="BA58">_xlfn.IFS(OR(AND(NOT(OR($R58="",$T58="")),AND(BA$51&gt;=$R58,BA$51&lt;$T58)),AND(NOT(OR($V58="",$X58="",)),AND(BA$51&gt;=$V58,BA$51&lt;$X58)),AND(NOT(OR($Z58="",$AB58="")),AND(BA$51&gt;=$Z58,BA$51&lt;$AB58))),"",AND(BA$51&gt;=$L58,BA$51&lt;=$O58),"○",TRUE,"")</f>
        <v/>
      </c>
      <c r="BB58" s="349" t="str" cm="1">
        <f t="array" ref="BB58">_xlfn.IFS(OR(AND(NOT(OR($R58="",$T58="")),AND(BB$51&gt;=$R58,BB$51&lt;$T58)),AND(NOT(OR($V58="",$X58="",)),AND(BB$51&gt;=$V58,BB$51&lt;$X58)),AND(NOT(OR($Z58="",$AB58="")),AND(BB$51&gt;=$Z58,BB$51&lt;$AB58))),"",AND(BB$51&gt;=$L58,BB$51&lt;=$O58),"○",TRUE,"")</f>
        <v/>
      </c>
      <c r="BC58" s="349" t="str" cm="1">
        <f t="array" ref="BC58">_xlfn.IFS(OR(AND(NOT(OR($R58="",$T58="")),AND(BC$51&gt;=$R58,BC$51&lt;$T58)),AND(NOT(OR($V58="",$X58="",)),AND(BC$51&gt;=$V58,BC$51&lt;$X58)),AND(NOT(OR($Z58="",$AB58="")),AND(BC$51&gt;=$Z58,BC$51&lt;$AB58))),"",AND(BC$51&gt;=$L58,BC$51&lt;=$O58),"○",TRUE,"")</f>
        <v/>
      </c>
      <c r="BF58" s="360" t="s">
        <v>734</v>
      </c>
    </row>
    <row r="59" spans="2:58" x14ac:dyDescent="0.3">
      <c r="B59" s="903" t="s">
        <v>780</v>
      </c>
      <c r="C59" s="901"/>
      <c r="D59" s="902"/>
      <c r="E59" s="900" t="s">
        <v>711</v>
      </c>
      <c r="F59" s="901"/>
      <c r="G59" s="901"/>
      <c r="H59" s="902"/>
      <c r="I59" s="900" t="s">
        <v>733</v>
      </c>
      <c r="J59" s="901"/>
      <c r="K59" s="902"/>
      <c r="L59" s="897">
        <v>0.33333333333333331</v>
      </c>
      <c r="M59" s="897"/>
      <c r="N59" s="897"/>
      <c r="O59" s="897">
        <v>0.70833333333333337</v>
      </c>
      <c r="P59" s="897"/>
      <c r="Q59" s="897"/>
      <c r="R59" s="897">
        <v>0.54166666666666663</v>
      </c>
      <c r="S59" s="897"/>
      <c r="T59" s="897">
        <v>0.58333333333333337</v>
      </c>
      <c r="U59" s="897"/>
      <c r="V59" s="898"/>
      <c r="W59" s="899"/>
      <c r="X59" s="898"/>
      <c r="Y59" s="899"/>
      <c r="Z59" s="898"/>
      <c r="AA59" s="899"/>
      <c r="AB59" s="898"/>
      <c r="AC59" s="899"/>
      <c r="AD59" s="350" t="str">
        <f t="shared" si="14"/>
        <v>埼玉　ほのか</v>
      </c>
      <c r="AE59" s="349" t="str" cm="1">
        <f t="array" ref="AE59">_xlfn.IFS(OR(AND(NOT(OR($R59="",$T59="")),AND(AE$51&gt;=$R59,AE$51&lt;$T59)),AND(NOT(OR($V59="",$X59="",)),AND(AE$51&gt;=$V59,AE$51&lt;$X59)),AND(NOT(OR($Z59="",$AB59="")),AND(AE$51&gt;=$Z59,AE$51&lt;$AB59))),"",AND(AE$51&gt;=$L59,AE$51&lt;=$O59),"○",TRUE,"")</f>
        <v/>
      </c>
      <c r="AF59" s="349" t="str" cm="1">
        <f t="array" ref="AF59">_xlfn.IFS(OR(AND(NOT(OR($R59="",$T59="")),AND(AF$51&gt;=$R59,AF$51&lt;$T59)),AND(NOT(OR($V59="",$X59="",)),AND(AF$51&gt;=$V59,AF$51&lt;$X59)),AND(NOT(OR($Z59="",$AB59="")),AND(AF$51&gt;=$Z59,AF$51&lt;$AB59))),"",AND(AF$51&gt;=$L59,AF$51&lt;=$O59),"○",TRUE,"")</f>
        <v/>
      </c>
      <c r="AG59" s="349" t="str" cm="1">
        <f t="array" ref="AG59">_xlfn.IFS(OR(AND(NOT(OR($R59="",$T59="")),AND(AG$51&gt;=$R59,AG$51&lt;$T59)),AND(NOT(OR($V59="",$X59="",)),AND(AG$51&gt;=$V59,AG$51&lt;$X59)),AND(NOT(OR($Z59="",$AB59="")),AND(AG$51&gt;=$Z59,AG$51&lt;$AB59))),"",AND(AG$51&gt;=$L59,AG$51&lt;=$O59),"○",TRUE,"")</f>
        <v>○</v>
      </c>
      <c r="AH59" s="349" t="str" cm="1">
        <f t="array" ref="AH59">_xlfn.IFS(OR(AND(NOT(OR($R59="",$T59="")),AND(AH$51&gt;=$R59,AH$51&lt;$T59)),AND(NOT(OR($V59="",$X59="",)),AND(AH$51&gt;=$V59,AH$51&lt;$X59)),AND(NOT(OR($Z59="",$AB59="")),AND(AH$51&gt;=$Z59,AH$51&lt;$AB59))),"",AND(AH$51&gt;=$L59,AH$51&lt;=$O59),"○",TRUE,"")</f>
        <v>○</v>
      </c>
      <c r="AI59" s="349" t="str" cm="1">
        <f t="array" ref="AI59">_xlfn.IFS(OR(AND(NOT(OR($R59="",$T59="")),AND(AI$51&gt;=$R59,AI$51&lt;$T59)),AND(NOT(OR($V59="",$X59="",)),AND(AI$51&gt;=$V59,AI$51&lt;$X59)),AND(NOT(OR($Z59="",$AB59="")),AND(AI$51&gt;=$Z59,AI$51&lt;$AB59))),"",AND(AI$51&gt;=$L59,AI$51&lt;=$O59),"○",TRUE,"")</f>
        <v>○</v>
      </c>
      <c r="AJ59" s="349" t="str" cm="1">
        <f t="array" ref="AJ59">_xlfn.IFS(OR(AND(NOT(OR($R59="",$T59="")),AND(AJ$51&gt;=$R59,AJ$51&lt;$T59)),AND(NOT(OR($V59="",$X59="",)),AND(AJ$51&gt;=$V59,AJ$51&lt;$X59)),AND(NOT(OR($Z59="",$AB59="")),AND(AJ$51&gt;=$Z59,AJ$51&lt;$AB59))),"",AND(AJ$51&gt;=$L59,AJ$51&lt;=$O59),"○",TRUE,"")</f>
        <v>○</v>
      </c>
      <c r="AK59" s="349" t="str" cm="1">
        <f t="array" ref="AK59">_xlfn.IFS(OR(AND(NOT(OR($R59="",$T59="")),AND(AK$51&gt;=$R59,AK$51&lt;$T59)),AND(NOT(OR($V59="",$X59="",)),AND(AK$51&gt;=$V59,AK$51&lt;$X59)),AND(NOT(OR($Z59="",$AB59="")),AND(AK$51&gt;=$Z59,AK$51&lt;$AB59))),"",AND(AK$51&gt;=$L59,AK$51&lt;=$O59),"○",TRUE,"")</f>
        <v>○</v>
      </c>
      <c r="AL59" s="349" t="str" cm="1">
        <f t="array" ref="AL59">_xlfn.IFS(OR(AND(NOT(OR($R59="",$T59="")),AND(AL$51&gt;=$R59,AL$51&lt;$T59)),AND(NOT(OR($V59="",$X59="",)),AND(AL$51&gt;=$V59,AL$51&lt;$X59)),AND(NOT(OR($Z59="",$AB59="")),AND(AL$51&gt;=$Z59,AL$51&lt;$AB59))),"",AND(AL$51&gt;=$L59,AL$51&lt;=$O59),"○",TRUE,"")</f>
        <v>○</v>
      </c>
      <c r="AM59" s="349" t="str" cm="1">
        <f t="array" ref="AM59">_xlfn.IFS(OR(AND(NOT(OR($R59="",$T59="")),AND(AM$51&gt;=$R59,AM$51&lt;$T59)),AND(NOT(OR($V59="",$X59="",)),AND(AM$51&gt;=$V59,AM$51&lt;$X59)),AND(NOT(OR($Z59="",$AB59="")),AND(AM$51&gt;=$Z59,AM$51&lt;$AB59))),"",AND(AM$51&gt;=$L59,AM$51&lt;=$O59),"○",TRUE,"")</f>
        <v>○</v>
      </c>
      <c r="AN59" s="349" t="str" cm="1">
        <f t="array" ref="AN59">_xlfn.IFS(OR(AND(NOT(OR($R59="",$T59="")),AND(AN$51&gt;=$R59,AN$51&lt;$T59)),AND(NOT(OR($V59="",$X59="",)),AND(AN$51&gt;=$V59,AN$51&lt;$X59)),AND(NOT(OR($Z59="",$AB59="")),AND(AN$51&gt;=$Z59,AN$51&lt;$AB59))),"",AND(AN$51&gt;=$L59,AN$51&lt;=$O59),"○",TRUE,"")</f>
        <v>○</v>
      </c>
      <c r="AO59" s="349" t="str" cm="1">
        <f t="array" ref="AO59">_xlfn.IFS(OR(AND(NOT(OR($R59="",$T59="")),AND(AO$51&gt;=$R59,AO$51&lt;$T59)),AND(NOT(OR($V59="",$X59="",)),AND(AO$51&gt;=$V59,AO$51&lt;$X59)),AND(NOT(OR($Z59="",$AB59="")),AND(AO$51&gt;=$Z59,AO$51&lt;$AB59))),"",AND(AO$51&gt;=$L59,AO$51&lt;=$O59),"○",TRUE,"")</f>
        <v>○</v>
      </c>
      <c r="AP59" s="349" t="str" cm="1">
        <f t="array" ref="AP59">_xlfn.IFS(OR(AND(NOT(OR($R59="",$T59="")),AND(AP$51&gt;=$R59,AP$51&lt;$T59)),AND(NOT(OR($V59="",$X59="",)),AND(AP$51&gt;=$V59,AP$51&lt;$X59)),AND(NOT(OR($Z59="",$AB59="")),AND(AP$51&gt;=$Z59,AP$51&lt;$AB59))),"",AND(AP$51&gt;=$L59,AP$51&lt;=$O59),"○",TRUE,"")</f>
        <v>○</v>
      </c>
      <c r="AQ59" s="349" t="str" cm="1">
        <f t="array" ref="AQ59">_xlfn.IFS(OR(AND(NOT(OR($R59="",$T59="")),AND(AQ$51&gt;=$R59,AQ$51&lt;$T59)),AND(NOT(OR($V59="",$X59="",)),AND(AQ$51&gt;=$V59,AQ$51&lt;$X59)),AND(NOT(OR($Z59="",$AB59="")),AND(AQ$51&gt;=$Z59,AQ$51&lt;$AB59))),"",AND(AQ$51&gt;=$L59,AQ$51&lt;=$O59),"○",TRUE,"")</f>
        <v/>
      </c>
      <c r="AR59" s="349" t="str" cm="1">
        <f t="array" ref="AR59">_xlfn.IFS(OR(AND(NOT(OR($R59="",$T59="")),AND(AR$51&gt;=$R59,AR$51&lt;$T59)),AND(NOT(OR($V59="",$X59="",)),AND(AR$51&gt;=$V59,AR$51&lt;$X59)),AND(NOT(OR($Z59="",$AB59="")),AND(AR$51&gt;=$Z59,AR$51&lt;$AB59))),"",AND(AR$51&gt;=$L59,AR$51&lt;=$O59),"○",TRUE,"")</f>
        <v/>
      </c>
      <c r="AS59" s="349" t="str" cm="1">
        <f t="array" ref="AS59">_xlfn.IFS(OR(AND(NOT(OR($R59="",$T59="")),AND(AS$51&gt;=$R59,AS$51&lt;$T59)),AND(NOT(OR($V59="",$X59="",)),AND(AS$51&gt;=$V59,AS$51&lt;$X59)),AND(NOT(OR($Z59="",$AB59="")),AND(AS$51&gt;=$Z59,AS$51&lt;$AB59))),"",AND(AS$51&gt;=$L59,AS$51&lt;=$O59),"○",TRUE,"")</f>
        <v>○</v>
      </c>
      <c r="AT59" s="349" t="str" cm="1">
        <f t="array" ref="AT59">_xlfn.IFS(OR(AND(NOT(OR($R59="",$T59="")),AND(AT$51&gt;=$R59,AT$51&lt;$T59)),AND(NOT(OR($V59="",$X59="",)),AND(AT$51&gt;=$V59,AT$51&lt;$X59)),AND(NOT(OR($Z59="",$AB59="")),AND(AT$51&gt;=$Z59,AT$51&lt;$AB59))),"",AND(AT$51&gt;=$L59,AT$51&lt;=$O59),"○",TRUE,"")</f>
        <v>○</v>
      </c>
      <c r="AU59" s="349" t="str" cm="1">
        <f t="array" ref="AU59">_xlfn.IFS(OR(AND(NOT(OR($R59="",$T59="")),AND(AU$51&gt;=$R59,AU$51&lt;$T59)),AND(NOT(OR($V59="",$X59="",)),AND(AU$51&gt;=$V59,AU$51&lt;$X59)),AND(NOT(OR($Z59="",$AB59="")),AND(AU$51&gt;=$Z59,AU$51&lt;$AB59))),"",AND(AU$51&gt;=$L59,AU$51&lt;=$O59),"○",TRUE,"")</f>
        <v>○</v>
      </c>
      <c r="AV59" s="349" t="str" cm="1">
        <f t="array" ref="AV59">_xlfn.IFS(OR(AND(NOT(OR($R59="",$T59="")),AND(AV$51&gt;=$R59,AV$51&lt;$T59)),AND(NOT(OR($V59="",$X59="",)),AND(AV$51&gt;=$V59,AV$51&lt;$X59)),AND(NOT(OR($Z59="",$AB59="")),AND(AV$51&gt;=$Z59,AV$51&lt;$AB59))),"",AND(AV$51&gt;=$L59,AV$51&lt;=$O59),"○",TRUE,"")</f>
        <v>○</v>
      </c>
      <c r="AW59" s="349" t="str" cm="1">
        <f t="array" ref="AW59">_xlfn.IFS(OR(AND(NOT(OR($R59="",$T59="")),AND(AW$51&gt;=$R59,AW$51&lt;$T59)),AND(NOT(OR($V59="",$X59="",)),AND(AW$51&gt;=$V59,AW$51&lt;$X59)),AND(NOT(OR($Z59="",$AB59="")),AND(AW$51&gt;=$Z59,AW$51&lt;$AB59))),"",AND(AW$51&gt;=$L59,AW$51&lt;=$O59),"○",TRUE,"")</f>
        <v>○</v>
      </c>
      <c r="AX59" s="349" t="str" cm="1">
        <f t="array" ref="AX59">_xlfn.IFS(OR(AND(NOT(OR($R59="",$T59="")),AND(AX$51&gt;=$R59,AX$51&lt;$T59)),AND(NOT(OR($V59="",$X59="",)),AND(AX$51&gt;=$V59,AX$51&lt;$X59)),AND(NOT(OR($Z59="",$AB59="")),AND(AX$51&gt;=$Z59,AX$51&lt;$AB59))),"",AND(AX$51&gt;=$L59,AX$51&lt;=$O59),"○",TRUE,"")</f>
        <v>○</v>
      </c>
      <c r="AY59" s="349" t="str" cm="1">
        <f t="array" ref="AY59">_xlfn.IFS(OR(AND(NOT(OR($R59="",$T59="")),AND(AY$51&gt;=$R59,AY$51&lt;$T59)),AND(NOT(OR($V59="",$X59="",)),AND(AY$51&gt;=$V59,AY$51&lt;$X59)),AND(NOT(OR($Z59="",$AB59="")),AND(AY$51&gt;=$Z59,AY$51&lt;$AB59))),"",AND(AY$51&gt;=$L59,AY$51&lt;=$O59),"○",TRUE,"")</f>
        <v>○</v>
      </c>
      <c r="AZ59" s="349" t="str" cm="1">
        <f t="array" ref="AZ59">_xlfn.IFS(OR(AND(NOT(OR($R59="",$T59="")),AND(AZ$51&gt;=$R59,AZ$51&lt;$T59)),AND(NOT(OR($V59="",$X59="",)),AND(AZ$51&gt;=$V59,AZ$51&lt;$X59)),AND(NOT(OR($Z59="",$AB59="")),AND(AZ$51&gt;=$Z59,AZ$51&lt;$AB59))),"",AND(AZ$51&gt;=$L59,AZ$51&lt;=$O59),"○",TRUE,"")</f>
        <v/>
      </c>
      <c r="BA59" s="349" t="str" cm="1">
        <f t="array" ref="BA59">_xlfn.IFS(OR(AND(NOT(OR($R59="",$T59="")),AND(BA$51&gt;=$R59,BA$51&lt;$T59)),AND(NOT(OR($V59="",$X59="",)),AND(BA$51&gt;=$V59,BA$51&lt;$X59)),AND(NOT(OR($Z59="",$AB59="")),AND(BA$51&gt;=$Z59,BA$51&lt;$AB59))),"",AND(BA$51&gt;=$L59,BA$51&lt;=$O59),"○",TRUE,"")</f>
        <v/>
      </c>
      <c r="BB59" s="349" t="str" cm="1">
        <f t="array" ref="BB59">_xlfn.IFS(OR(AND(NOT(OR($R59="",$T59="")),AND(BB$51&gt;=$R59,BB$51&lt;$T59)),AND(NOT(OR($V59="",$X59="",)),AND(BB$51&gt;=$V59,BB$51&lt;$X59)),AND(NOT(OR($Z59="",$AB59="")),AND(BB$51&gt;=$Z59,BB$51&lt;$AB59))),"",AND(BB$51&gt;=$L59,BB$51&lt;=$O59),"○",TRUE,"")</f>
        <v/>
      </c>
      <c r="BC59" s="349" t="str" cm="1">
        <f t="array" ref="BC59">_xlfn.IFS(OR(AND(NOT(OR($R59="",$T59="")),AND(BC$51&gt;=$R59,BC$51&lt;$T59)),AND(NOT(OR($V59="",$X59="",)),AND(BC$51&gt;=$V59,BC$51&lt;$X59)),AND(NOT(OR($Z59="",$AB59="")),AND(BC$51&gt;=$Z59,BC$51&lt;$AB59))),"",AND(BC$51&gt;=$L59,BC$51&lt;=$O59),"○",TRUE,"")</f>
        <v/>
      </c>
      <c r="BF59" s="375" t="s">
        <v>774</v>
      </c>
    </row>
    <row r="60" spans="2:58" x14ac:dyDescent="0.3">
      <c r="B60" s="903" t="s">
        <v>781</v>
      </c>
      <c r="C60" s="901"/>
      <c r="D60" s="902"/>
      <c r="E60" s="900" t="s">
        <v>712</v>
      </c>
      <c r="F60" s="901"/>
      <c r="G60" s="901"/>
      <c r="H60" s="902"/>
      <c r="I60" s="900" t="s">
        <v>669</v>
      </c>
      <c r="J60" s="901"/>
      <c r="K60" s="902"/>
      <c r="L60" s="897">
        <v>0.33333333333333331</v>
      </c>
      <c r="M60" s="897"/>
      <c r="N60" s="897"/>
      <c r="O60" s="897">
        <v>0.70833333333333337</v>
      </c>
      <c r="P60" s="897"/>
      <c r="Q60" s="897"/>
      <c r="R60" s="897">
        <v>0.52083333333333337</v>
      </c>
      <c r="S60" s="897"/>
      <c r="T60" s="897">
        <v>0.5625</v>
      </c>
      <c r="U60" s="897"/>
      <c r="V60" s="898"/>
      <c r="W60" s="899"/>
      <c r="X60" s="898"/>
      <c r="Y60" s="899"/>
      <c r="Z60" s="898"/>
      <c r="AA60" s="899"/>
      <c r="AB60" s="898"/>
      <c r="AC60" s="899"/>
      <c r="AD60" s="350" t="str">
        <f t="shared" si="14"/>
        <v>茨城　あかり</v>
      </c>
      <c r="AE60" s="349" t="str" cm="1">
        <f t="array" ref="AE60">_xlfn.IFS(OR(AND(NOT(OR($R60="",$T60="")),AND(AE$51&gt;=$R60,AE$51&lt;$T60)),AND(NOT(OR($V60="",$X60="",)),AND(AE$51&gt;=$V60,AE$51&lt;$X60)),AND(NOT(OR($Z60="",$AB60="")),AND(AE$51&gt;=$Z60,AE$51&lt;$AB60))),"",AND(AE$51&gt;=$L60,AE$51&lt;=$O60),"○",TRUE,"")</f>
        <v/>
      </c>
      <c r="AF60" s="349" t="str" cm="1">
        <f t="array" ref="AF60">_xlfn.IFS(OR(AND(NOT(OR($R60="",$T60="")),AND(AF$51&gt;=$R60,AF$51&lt;$T60)),AND(NOT(OR($V60="",$X60="",)),AND(AF$51&gt;=$V60,AF$51&lt;$X60)),AND(NOT(OR($Z60="",$AB60="")),AND(AF$51&gt;=$Z60,AF$51&lt;$AB60))),"",AND(AF$51&gt;=$L60,AF$51&lt;=$O60),"○",TRUE,"")</f>
        <v/>
      </c>
      <c r="AG60" s="349" t="str" cm="1">
        <f t="array" ref="AG60">_xlfn.IFS(OR(AND(NOT(OR($R60="",$T60="")),AND(AG$51&gt;=$R60,AG$51&lt;$T60)),AND(NOT(OR($V60="",$X60="",)),AND(AG$51&gt;=$V60,AG$51&lt;$X60)),AND(NOT(OR($Z60="",$AB60="")),AND(AG$51&gt;=$Z60,AG$51&lt;$AB60))),"",AND(AG$51&gt;=$L60,AG$51&lt;=$O60),"○",TRUE,"")</f>
        <v>○</v>
      </c>
      <c r="AH60" s="349" t="str" cm="1">
        <f t="array" ref="AH60">_xlfn.IFS(OR(AND(NOT(OR($R60="",$T60="")),AND(AH$51&gt;=$R60,AH$51&lt;$T60)),AND(NOT(OR($V60="",$X60="",)),AND(AH$51&gt;=$V60,AH$51&lt;$X60)),AND(NOT(OR($Z60="",$AB60="")),AND(AH$51&gt;=$Z60,AH$51&lt;$AB60))),"",AND(AH$51&gt;=$L60,AH$51&lt;=$O60),"○",TRUE,"")</f>
        <v>○</v>
      </c>
      <c r="AI60" s="349" t="str" cm="1">
        <f t="array" ref="AI60">_xlfn.IFS(OR(AND(NOT(OR($R60="",$T60="")),AND(AI$51&gt;=$R60,AI$51&lt;$T60)),AND(NOT(OR($V60="",$X60="",)),AND(AI$51&gt;=$V60,AI$51&lt;$X60)),AND(NOT(OR($Z60="",$AB60="")),AND(AI$51&gt;=$Z60,AI$51&lt;$AB60))),"",AND(AI$51&gt;=$L60,AI$51&lt;=$O60),"○",TRUE,"")</f>
        <v>○</v>
      </c>
      <c r="AJ60" s="349" t="str" cm="1">
        <f t="array" ref="AJ60">_xlfn.IFS(OR(AND(NOT(OR($R60="",$T60="")),AND(AJ$51&gt;=$R60,AJ$51&lt;$T60)),AND(NOT(OR($V60="",$X60="",)),AND(AJ$51&gt;=$V60,AJ$51&lt;$X60)),AND(NOT(OR($Z60="",$AB60="")),AND(AJ$51&gt;=$Z60,AJ$51&lt;$AB60))),"",AND(AJ$51&gt;=$L60,AJ$51&lt;=$O60),"○",TRUE,"")</f>
        <v>○</v>
      </c>
      <c r="AK60" s="349" t="str" cm="1">
        <f t="array" ref="AK60">_xlfn.IFS(OR(AND(NOT(OR($R60="",$T60="")),AND(AK$51&gt;=$R60,AK$51&lt;$T60)),AND(NOT(OR($V60="",$X60="",)),AND(AK$51&gt;=$V60,AK$51&lt;$X60)),AND(NOT(OR($Z60="",$AB60="")),AND(AK$51&gt;=$Z60,AK$51&lt;$AB60))),"",AND(AK$51&gt;=$L60,AK$51&lt;=$O60),"○",TRUE,"")</f>
        <v>○</v>
      </c>
      <c r="AL60" s="349" t="str" cm="1">
        <f t="array" ref="AL60">_xlfn.IFS(OR(AND(NOT(OR($R60="",$T60="")),AND(AL$51&gt;=$R60,AL$51&lt;$T60)),AND(NOT(OR($V60="",$X60="",)),AND(AL$51&gt;=$V60,AL$51&lt;$X60)),AND(NOT(OR($Z60="",$AB60="")),AND(AL$51&gt;=$Z60,AL$51&lt;$AB60))),"",AND(AL$51&gt;=$L60,AL$51&lt;=$O60),"○",TRUE,"")</f>
        <v>○</v>
      </c>
      <c r="AM60" s="349" t="str" cm="1">
        <f t="array" ref="AM60">_xlfn.IFS(OR(AND(NOT(OR($R60="",$T60="")),AND(AM$51&gt;=$R60,AM$51&lt;$T60)),AND(NOT(OR($V60="",$X60="",)),AND(AM$51&gt;=$V60,AM$51&lt;$X60)),AND(NOT(OR($Z60="",$AB60="")),AND(AM$51&gt;=$Z60,AM$51&lt;$AB60))),"",AND(AM$51&gt;=$L60,AM$51&lt;=$O60),"○",TRUE,"")</f>
        <v>○</v>
      </c>
      <c r="AN60" s="349" t="str" cm="1">
        <f t="array" ref="AN60">_xlfn.IFS(OR(AND(NOT(OR($R60="",$T60="")),AND(AN$51&gt;=$R60,AN$51&lt;$T60)),AND(NOT(OR($V60="",$X60="",)),AND(AN$51&gt;=$V60,AN$51&lt;$X60)),AND(NOT(OR($Z60="",$AB60="")),AND(AN$51&gt;=$Z60,AN$51&lt;$AB60))),"",AND(AN$51&gt;=$L60,AN$51&lt;=$O60),"○",TRUE,"")</f>
        <v>○</v>
      </c>
      <c r="AO60" s="349" t="str" cm="1">
        <f t="array" ref="AO60">_xlfn.IFS(OR(AND(NOT(OR($R60="",$T60="")),AND(AO$51&gt;=$R60,AO$51&lt;$T60)),AND(NOT(OR($V60="",$X60="",)),AND(AO$51&gt;=$V60,AO$51&lt;$X60)),AND(NOT(OR($Z60="",$AB60="")),AND(AO$51&gt;=$Z60,AO$51&lt;$AB60))),"",AND(AO$51&gt;=$L60,AO$51&lt;=$O60),"○",TRUE,"")</f>
        <v>○</v>
      </c>
      <c r="AP60" s="349" t="str" cm="1">
        <f t="array" ref="AP60">_xlfn.IFS(OR(AND(NOT(OR($R60="",$T60="")),AND(AP$51&gt;=$R60,AP$51&lt;$T60)),AND(NOT(OR($V60="",$X60="",)),AND(AP$51&gt;=$V60,AP$51&lt;$X60)),AND(NOT(OR($Z60="",$AB60="")),AND(AP$51&gt;=$Z60,AP$51&lt;$AB60))),"",AND(AP$51&gt;=$L60,AP$51&lt;=$O60),"○",TRUE,"")</f>
        <v/>
      </c>
      <c r="AQ60" s="349" t="str" cm="1">
        <f t="array" ref="AQ60">_xlfn.IFS(OR(AND(NOT(OR($R60="",$T60="")),AND(AQ$51&gt;=$R60,AQ$51&lt;$T60)),AND(NOT(OR($V60="",$X60="",)),AND(AQ$51&gt;=$V60,AQ$51&lt;$X60)),AND(NOT(OR($Z60="",$AB60="")),AND(AQ$51&gt;=$Z60,AQ$51&lt;$AB60))),"",AND(AQ$51&gt;=$L60,AQ$51&lt;=$O60),"○",TRUE,"")</f>
        <v/>
      </c>
      <c r="AR60" s="349" t="str" cm="1">
        <f t="array" ref="AR60">_xlfn.IFS(OR(AND(NOT(OR($R60="",$T60="")),AND(AR$51&gt;=$R60,AR$51&lt;$T60)),AND(NOT(OR($V60="",$X60="",)),AND(AR$51&gt;=$V60,AR$51&lt;$X60)),AND(NOT(OR($Z60="",$AB60="")),AND(AR$51&gt;=$Z60,AR$51&lt;$AB60))),"",AND(AR$51&gt;=$L60,AR$51&lt;=$O60),"○",TRUE,"")</f>
        <v>○</v>
      </c>
      <c r="AS60" s="349" t="str" cm="1">
        <f t="array" ref="AS60">_xlfn.IFS(OR(AND(NOT(OR($R60="",$T60="")),AND(AS$51&gt;=$R60,AS$51&lt;$T60)),AND(NOT(OR($V60="",$X60="",)),AND(AS$51&gt;=$V60,AS$51&lt;$X60)),AND(NOT(OR($Z60="",$AB60="")),AND(AS$51&gt;=$Z60,AS$51&lt;$AB60))),"",AND(AS$51&gt;=$L60,AS$51&lt;=$O60),"○",TRUE,"")</f>
        <v>○</v>
      </c>
      <c r="AT60" s="349" t="str" cm="1">
        <f t="array" ref="AT60">_xlfn.IFS(OR(AND(NOT(OR($R60="",$T60="")),AND(AT$51&gt;=$R60,AT$51&lt;$T60)),AND(NOT(OR($V60="",$X60="",)),AND(AT$51&gt;=$V60,AT$51&lt;$X60)),AND(NOT(OR($Z60="",$AB60="")),AND(AT$51&gt;=$Z60,AT$51&lt;$AB60))),"",AND(AT$51&gt;=$L60,AT$51&lt;=$O60),"○",TRUE,"")</f>
        <v>○</v>
      </c>
      <c r="AU60" s="349" t="str" cm="1">
        <f t="array" ref="AU60">_xlfn.IFS(OR(AND(NOT(OR($R60="",$T60="")),AND(AU$51&gt;=$R60,AU$51&lt;$T60)),AND(NOT(OR($V60="",$X60="",)),AND(AU$51&gt;=$V60,AU$51&lt;$X60)),AND(NOT(OR($Z60="",$AB60="")),AND(AU$51&gt;=$Z60,AU$51&lt;$AB60))),"",AND(AU$51&gt;=$L60,AU$51&lt;=$O60),"○",TRUE,"")</f>
        <v>○</v>
      </c>
      <c r="AV60" s="349" t="str" cm="1">
        <f t="array" ref="AV60">_xlfn.IFS(OR(AND(NOT(OR($R60="",$T60="")),AND(AV$51&gt;=$R60,AV$51&lt;$T60)),AND(NOT(OR($V60="",$X60="",)),AND(AV$51&gt;=$V60,AV$51&lt;$X60)),AND(NOT(OR($Z60="",$AB60="")),AND(AV$51&gt;=$Z60,AV$51&lt;$AB60))),"",AND(AV$51&gt;=$L60,AV$51&lt;=$O60),"○",TRUE,"")</f>
        <v>○</v>
      </c>
      <c r="AW60" s="349" t="str" cm="1">
        <f t="array" ref="AW60">_xlfn.IFS(OR(AND(NOT(OR($R60="",$T60="")),AND(AW$51&gt;=$R60,AW$51&lt;$T60)),AND(NOT(OR($V60="",$X60="",)),AND(AW$51&gt;=$V60,AW$51&lt;$X60)),AND(NOT(OR($Z60="",$AB60="")),AND(AW$51&gt;=$Z60,AW$51&lt;$AB60))),"",AND(AW$51&gt;=$L60,AW$51&lt;=$O60),"○",TRUE,"")</f>
        <v>○</v>
      </c>
      <c r="AX60" s="349" t="str" cm="1">
        <f t="array" ref="AX60">_xlfn.IFS(OR(AND(NOT(OR($R60="",$T60="")),AND(AX$51&gt;=$R60,AX$51&lt;$T60)),AND(NOT(OR($V60="",$X60="",)),AND(AX$51&gt;=$V60,AX$51&lt;$X60)),AND(NOT(OR($Z60="",$AB60="")),AND(AX$51&gt;=$Z60,AX$51&lt;$AB60))),"",AND(AX$51&gt;=$L60,AX$51&lt;=$O60),"○",TRUE,"")</f>
        <v>○</v>
      </c>
      <c r="AY60" s="349" t="str" cm="1">
        <f t="array" ref="AY60">_xlfn.IFS(OR(AND(NOT(OR($R60="",$T60="")),AND(AY$51&gt;=$R60,AY$51&lt;$T60)),AND(NOT(OR($V60="",$X60="",)),AND(AY$51&gt;=$V60,AY$51&lt;$X60)),AND(NOT(OR($Z60="",$AB60="")),AND(AY$51&gt;=$Z60,AY$51&lt;$AB60))),"",AND(AY$51&gt;=$L60,AY$51&lt;=$O60),"○",TRUE,"")</f>
        <v>○</v>
      </c>
      <c r="AZ60" s="349" t="str" cm="1">
        <f t="array" ref="AZ60">_xlfn.IFS(OR(AND(NOT(OR($R60="",$T60="")),AND(AZ$51&gt;=$R60,AZ$51&lt;$T60)),AND(NOT(OR($V60="",$X60="",)),AND(AZ$51&gt;=$V60,AZ$51&lt;$X60)),AND(NOT(OR($Z60="",$AB60="")),AND(AZ$51&gt;=$Z60,AZ$51&lt;$AB60))),"",AND(AZ$51&gt;=$L60,AZ$51&lt;=$O60),"○",TRUE,"")</f>
        <v/>
      </c>
      <c r="BA60" s="349" t="str" cm="1">
        <f t="array" ref="BA60">_xlfn.IFS(OR(AND(NOT(OR($R60="",$T60="")),AND(BA$51&gt;=$R60,BA$51&lt;$T60)),AND(NOT(OR($V60="",$X60="",)),AND(BA$51&gt;=$V60,BA$51&lt;$X60)),AND(NOT(OR($Z60="",$AB60="")),AND(BA$51&gt;=$Z60,BA$51&lt;$AB60))),"",AND(BA$51&gt;=$L60,BA$51&lt;=$O60),"○",TRUE,"")</f>
        <v/>
      </c>
      <c r="BB60" s="349" t="str" cm="1">
        <f t="array" ref="BB60">_xlfn.IFS(OR(AND(NOT(OR($R60="",$T60="")),AND(BB$51&gt;=$R60,BB$51&lt;$T60)),AND(NOT(OR($V60="",$X60="",)),AND(BB$51&gt;=$V60,BB$51&lt;$X60)),AND(NOT(OR($Z60="",$AB60="")),AND(BB$51&gt;=$Z60,BB$51&lt;$AB60))),"",AND(BB$51&gt;=$L60,BB$51&lt;=$O60),"○",TRUE,"")</f>
        <v/>
      </c>
      <c r="BC60" s="349" t="str" cm="1">
        <f t="array" ref="BC60">_xlfn.IFS(OR(AND(NOT(OR($R60="",$T60="")),AND(BC$51&gt;=$R60,BC$51&lt;$T60)),AND(NOT(OR($V60="",$X60="",)),AND(BC$51&gt;=$V60,BC$51&lt;$X60)),AND(NOT(OR($Z60="",$AB60="")),AND(BC$51&gt;=$Z60,BC$51&lt;$AB60))),"",AND(BC$51&gt;=$L60,BC$51&lt;=$O60),"○",TRUE,"")</f>
        <v/>
      </c>
      <c r="BF60" s="360" t="s">
        <v>775</v>
      </c>
    </row>
    <row r="61" spans="2:58" x14ac:dyDescent="0.3">
      <c r="B61" s="903" t="s">
        <v>782</v>
      </c>
      <c r="C61" s="901"/>
      <c r="D61" s="902"/>
      <c r="E61" s="900" t="s">
        <v>708</v>
      </c>
      <c r="F61" s="901"/>
      <c r="G61" s="901"/>
      <c r="H61" s="902"/>
      <c r="I61" s="900" t="s">
        <v>732</v>
      </c>
      <c r="J61" s="901"/>
      <c r="K61" s="902"/>
      <c r="L61" s="897">
        <v>0.375</v>
      </c>
      <c r="M61" s="897"/>
      <c r="N61" s="897"/>
      <c r="O61" s="897">
        <v>0.75</v>
      </c>
      <c r="P61" s="897"/>
      <c r="Q61" s="897"/>
      <c r="R61" s="897">
        <v>0.54166666666666663</v>
      </c>
      <c r="S61" s="897"/>
      <c r="T61" s="897">
        <v>0.58333333333333337</v>
      </c>
      <c r="U61" s="897"/>
      <c r="V61" s="898"/>
      <c r="W61" s="899"/>
      <c r="X61" s="898"/>
      <c r="Y61" s="899"/>
      <c r="Z61" s="898"/>
      <c r="AA61" s="899"/>
      <c r="AB61" s="898"/>
      <c r="AC61" s="899"/>
      <c r="AD61" s="350" t="str">
        <f t="shared" si="14"/>
        <v>山梨　ちふゆ</v>
      </c>
      <c r="AE61" s="349" t="str" cm="1">
        <f t="array" ref="AE61">_xlfn.IFS(OR(AND(NOT(OR($R61="",$T61="")),AND(AE$51&gt;=$R61,AE$51&lt;$T61)),AND(NOT(OR($V61="",$X61="",)),AND(AE$51&gt;=$V61,AE$51&lt;$X61)),AND(NOT(OR($Z61="",$AB61="")),AND(AE$51&gt;=$Z61,AE$51&lt;$AB61))),"",AND(AE$51&gt;=$L61,AE$51&lt;=$O61),"○",TRUE,"")</f>
        <v/>
      </c>
      <c r="AF61" s="349" t="str" cm="1">
        <f t="array" ref="AF61">_xlfn.IFS(OR(AND(NOT(OR($R61="",$T61="")),AND(AF$51&gt;=$R61,AF$51&lt;$T61)),AND(NOT(OR($V61="",$X61="",)),AND(AF$51&gt;=$V61,AF$51&lt;$X61)),AND(NOT(OR($Z61="",$AB61="")),AND(AF$51&gt;=$Z61,AF$51&lt;$AB61))),"",AND(AF$51&gt;=$L61,AF$51&lt;=$O61),"○",TRUE,"")</f>
        <v/>
      </c>
      <c r="AG61" s="349" t="str" cm="1">
        <f t="array" ref="AG61">_xlfn.IFS(OR(AND(NOT(OR($R61="",$T61="")),AND(AG$51&gt;=$R61,AG$51&lt;$T61)),AND(NOT(OR($V61="",$X61="",)),AND(AG$51&gt;=$V61,AG$51&lt;$X61)),AND(NOT(OR($Z61="",$AB61="")),AND(AG$51&gt;=$Z61,AG$51&lt;$AB61))),"",AND(AG$51&gt;=$L61,AG$51&lt;=$O61),"○",TRUE,"")</f>
        <v/>
      </c>
      <c r="AH61" s="349" t="str" cm="1">
        <f t="array" ref="AH61">_xlfn.IFS(OR(AND(NOT(OR($R61="",$T61="")),AND(AH$51&gt;=$R61,AH$51&lt;$T61)),AND(NOT(OR($V61="",$X61="",)),AND(AH$51&gt;=$V61,AH$51&lt;$X61)),AND(NOT(OR($Z61="",$AB61="")),AND(AH$51&gt;=$Z61,AH$51&lt;$AB61))),"",AND(AH$51&gt;=$L61,AH$51&lt;=$O61),"○",TRUE,"")</f>
        <v/>
      </c>
      <c r="AI61" s="349" t="str" cm="1">
        <f t="array" ref="AI61">_xlfn.IFS(OR(AND(NOT(OR($R61="",$T61="")),AND(AI$51&gt;=$R61,AI$51&lt;$T61)),AND(NOT(OR($V61="",$X61="",)),AND(AI$51&gt;=$V61,AI$51&lt;$X61)),AND(NOT(OR($Z61="",$AB61="")),AND(AI$51&gt;=$Z61,AI$51&lt;$AB61))),"",AND(AI$51&gt;=$L61,AI$51&lt;=$O61),"○",TRUE,"")</f>
        <v>○</v>
      </c>
      <c r="AJ61" s="349" t="str" cm="1">
        <f t="array" ref="AJ61">_xlfn.IFS(OR(AND(NOT(OR($R61="",$T61="")),AND(AJ$51&gt;=$R61,AJ$51&lt;$T61)),AND(NOT(OR($V61="",$X61="",)),AND(AJ$51&gt;=$V61,AJ$51&lt;$X61)),AND(NOT(OR($Z61="",$AB61="")),AND(AJ$51&gt;=$Z61,AJ$51&lt;$AB61))),"",AND(AJ$51&gt;=$L61,AJ$51&lt;=$O61),"○",TRUE,"")</f>
        <v>○</v>
      </c>
      <c r="AK61" s="349" t="str" cm="1">
        <f t="array" ref="AK61">_xlfn.IFS(OR(AND(NOT(OR($R61="",$T61="")),AND(AK$51&gt;=$R61,AK$51&lt;$T61)),AND(NOT(OR($V61="",$X61="",)),AND(AK$51&gt;=$V61,AK$51&lt;$X61)),AND(NOT(OR($Z61="",$AB61="")),AND(AK$51&gt;=$Z61,AK$51&lt;$AB61))),"",AND(AK$51&gt;=$L61,AK$51&lt;=$O61),"○",TRUE,"")</f>
        <v>○</v>
      </c>
      <c r="AL61" s="349" t="str" cm="1">
        <f t="array" ref="AL61">_xlfn.IFS(OR(AND(NOT(OR($R61="",$T61="")),AND(AL$51&gt;=$R61,AL$51&lt;$T61)),AND(NOT(OR($V61="",$X61="",)),AND(AL$51&gt;=$V61,AL$51&lt;$X61)),AND(NOT(OR($Z61="",$AB61="")),AND(AL$51&gt;=$Z61,AL$51&lt;$AB61))),"",AND(AL$51&gt;=$L61,AL$51&lt;=$O61),"○",TRUE,"")</f>
        <v>○</v>
      </c>
      <c r="AM61" s="349" t="str" cm="1">
        <f t="array" ref="AM61">_xlfn.IFS(OR(AND(NOT(OR($R61="",$T61="")),AND(AM$51&gt;=$R61,AM$51&lt;$T61)),AND(NOT(OR($V61="",$X61="",)),AND(AM$51&gt;=$V61,AM$51&lt;$X61)),AND(NOT(OR($Z61="",$AB61="")),AND(AM$51&gt;=$Z61,AM$51&lt;$AB61))),"",AND(AM$51&gt;=$L61,AM$51&lt;=$O61),"○",TRUE,"")</f>
        <v>○</v>
      </c>
      <c r="AN61" s="349" t="str" cm="1">
        <f t="array" ref="AN61">_xlfn.IFS(OR(AND(NOT(OR($R61="",$T61="")),AND(AN$51&gt;=$R61,AN$51&lt;$T61)),AND(NOT(OR($V61="",$X61="",)),AND(AN$51&gt;=$V61,AN$51&lt;$X61)),AND(NOT(OR($Z61="",$AB61="")),AND(AN$51&gt;=$Z61,AN$51&lt;$AB61))),"",AND(AN$51&gt;=$L61,AN$51&lt;=$O61),"○",TRUE,"")</f>
        <v>○</v>
      </c>
      <c r="AO61" s="349" t="str" cm="1">
        <f t="array" ref="AO61">_xlfn.IFS(OR(AND(NOT(OR($R61="",$T61="")),AND(AO$51&gt;=$R61,AO$51&lt;$T61)),AND(NOT(OR($V61="",$X61="",)),AND(AO$51&gt;=$V61,AO$51&lt;$X61)),AND(NOT(OR($Z61="",$AB61="")),AND(AO$51&gt;=$Z61,AO$51&lt;$AB61))),"",AND(AO$51&gt;=$L61,AO$51&lt;=$O61),"○",TRUE,"")</f>
        <v>○</v>
      </c>
      <c r="AP61" s="349" t="str" cm="1">
        <f t="array" ref="AP61">_xlfn.IFS(OR(AND(NOT(OR($R61="",$T61="")),AND(AP$51&gt;=$R61,AP$51&lt;$T61)),AND(NOT(OR($V61="",$X61="",)),AND(AP$51&gt;=$V61,AP$51&lt;$X61)),AND(NOT(OR($Z61="",$AB61="")),AND(AP$51&gt;=$Z61,AP$51&lt;$AB61))),"",AND(AP$51&gt;=$L61,AP$51&lt;=$O61),"○",TRUE,"")</f>
        <v>○</v>
      </c>
      <c r="AQ61" s="349" t="str" cm="1">
        <f t="array" ref="AQ61">_xlfn.IFS(OR(AND(NOT(OR($R61="",$T61="")),AND(AQ$51&gt;=$R61,AQ$51&lt;$T61)),AND(NOT(OR($V61="",$X61="",)),AND(AQ$51&gt;=$V61,AQ$51&lt;$X61)),AND(NOT(OR($Z61="",$AB61="")),AND(AQ$51&gt;=$Z61,AQ$51&lt;$AB61))),"",AND(AQ$51&gt;=$L61,AQ$51&lt;=$O61),"○",TRUE,"")</f>
        <v/>
      </c>
      <c r="AR61" s="349" t="str" cm="1">
        <f t="array" ref="AR61">_xlfn.IFS(OR(AND(NOT(OR($R61="",$T61="")),AND(AR$51&gt;=$R61,AR$51&lt;$T61)),AND(NOT(OR($V61="",$X61="",)),AND(AR$51&gt;=$V61,AR$51&lt;$X61)),AND(NOT(OR($Z61="",$AB61="")),AND(AR$51&gt;=$Z61,AR$51&lt;$AB61))),"",AND(AR$51&gt;=$L61,AR$51&lt;=$O61),"○",TRUE,"")</f>
        <v/>
      </c>
      <c r="AS61" s="349" t="str" cm="1">
        <f t="array" ref="AS61">_xlfn.IFS(OR(AND(NOT(OR($R61="",$T61="")),AND(AS$51&gt;=$R61,AS$51&lt;$T61)),AND(NOT(OR($V61="",$X61="",)),AND(AS$51&gt;=$V61,AS$51&lt;$X61)),AND(NOT(OR($Z61="",$AB61="")),AND(AS$51&gt;=$Z61,AS$51&lt;$AB61))),"",AND(AS$51&gt;=$L61,AS$51&lt;=$O61),"○",TRUE,"")</f>
        <v>○</v>
      </c>
      <c r="AT61" s="349" t="str" cm="1">
        <f t="array" ref="AT61">_xlfn.IFS(OR(AND(NOT(OR($R61="",$T61="")),AND(AT$51&gt;=$R61,AT$51&lt;$T61)),AND(NOT(OR($V61="",$X61="",)),AND(AT$51&gt;=$V61,AT$51&lt;$X61)),AND(NOT(OR($Z61="",$AB61="")),AND(AT$51&gt;=$Z61,AT$51&lt;$AB61))),"",AND(AT$51&gt;=$L61,AT$51&lt;=$O61),"○",TRUE,"")</f>
        <v>○</v>
      </c>
      <c r="AU61" s="349" t="str" cm="1">
        <f t="array" ref="AU61">_xlfn.IFS(OR(AND(NOT(OR($R61="",$T61="")),AND(AU$51&gt;=$R61,AU$51&lt;$T61)),AND(NOT(OR($V61="",$X61="",)),AND(AU$51&gt;=$V61,AU$51&lt;$X61)),AND(NOT(OR($Z61="",$AB61="")),AND(AU$51&gt;=$Z61,AU$51&lt;$AB61))),"",AND(AU$51&gt;=$L61,AU$51&lt;=$O61),"○",TRUE,"")</f>
        <v>○</v>
      </c>
      <c r="AV61" s="349" t="str" cm="1">
        <f t="array" ref="AV61">_xlfn.IFS(OR(AND(NOT(OR($R61="",$T61="")),AND(AV$51&gt;=$R61,AV$51&lt;$T61)),AND(NOT(OR($V61="",$X61="",)),AND(AV$51&gt;=$V61,AV$51&lt;$X61)),AND(NOT(OR($Z61="",$AB61="")),AND(AV$51&gt;=$Z61,AV$51&lt;$AB61))),"",AND(AV$51&gt;=$L61,AV$51&lt;=$O61),"○",TRUE,"")</f>
        <v>○</v>
      </c>
      <c r="AW61" s="349" t="str" cm="1">
        <f t="array" ref="AW61">_xlfn.IFS(OR(AND(NOT(OR($R61="",$T61="")),AND(AW$51&gt;=$R61,AW$51&lt;$T61)),AND(NOT(OR($V61="",$X61="",)),AND(AW$51&gt;=$V61,AW$51&lt;$X61)),AND(NOT(OR($Z61="",$AB61="")),AND(AW$51&gt;=$Z61,AW$51&lt;$AB61))),"",AND(AW$51&gt;=$L61,AW$51&lt;=$O61),"○",TRUE,"")</f>
        <v>○</v>
      </c>
      <c r="AX61" s="349" t="str" cm="1">
        <f t="array" ref="AX61">_xlfn.IFS(OR(AND(NOT(OR($R61="",$T61="")),AND(AX$51&gt;=$R61,AX$51&lt;$T61)),AND(NOT(OR($V61="",$X61="",)),AND(AX$51&gt;=$V61,AX$51&lt;$X61)),AND(NOT(OR($Z61="",$AB61="")),AND(AX$51&gt;=$Z61,AX$51&lt;$AB61))),"",AND(AX$51&gt;=$L61,AX$51&lt;=$O61),"○",TRUE,"")</f>
        <v>○</v>
      </c>
      <c r="AY61" s="349" t="str" cm="1">
        <f t="array" ref="AY61">_xlfn.IFS(OR(AND(NOT(OR($R61="",$T61="")),AND(AY$51&gt;=$R61,AY$51&lt;$T61)),AND(NOT(OR($V61="",$X61="",)),AND(AY$51&gt;=$V61,AY$51&lt;$X61)),AND(NOT(OR($Z61="",$AB61="")),AND(AY$51&gt;=$Z61,AY$51&lt;$AB61))),"",AND(AY$51&gt;=$L61,AY$51&lt;=$O61),"○",TRUE,"")</f>
        <v>○</v>
      </c>
      <c r="AZ61" s="349" t="str" cm="1">
        <f t="array" ref="AZ61">_xlfn.IFS(OR(AND(NOT(OR($R61="",$T61="")),AND(AZ$51&gt;=$R61,AZ$51&lt;$T61)),AND(NOT(OR($V61="",$X61="",)),AND(AZ$51&gt;=$V61,AZ$51&lt;$X61)),AND(NOT(OR($Z61="",$AB61="")),AND(AZ$51&gt;=$Z61,AZ$51&lt;$AB61))),"",AND(AZ$51&gt;=$L61,AZ$51&lt;=$O61),"○",TRUE,"")</f>
        <v>○</v>
      </c>
      <c r="BA61" s="349" t="str" cm="1">
        <f t="array" ref="BA61">_xlfn.IFS(OR(AND(NOT(OR($R61="",$T61="")),AND(BA$51&gt;=$R61,BA$51&lt;$T61)),AND(NOT(OR($V61="",$X61="",)),AND(BA$51&gt;=$V61,BA$51&lt;$X61)),AND(NOT(OR($Z61="",$AB61="")),AND(BA$51&gt;=$Z61,BA$51&lt;$AB61))),"",AND(BA$51&gt;=$L61,BA$51&lt;=$O61),"○",TRUE,"")</f>
        <v>○</v>
      </c>
      <c r="BB61" s="349" t="str" cm="1">
        <f t="array" ref="BB61">_xlfn.IFS(OR(AND(NOT(OR($R61="",$T61="")),AND(BB$51&gt;=$R61,BB$51&lt;$T61)),AND(NOT(OR($V61="",$X61="",)),AND(BB$51&gt;=$V61,BB$51&lt;$X61)),AND(NOT(OR($Z61="",$AB61="")),AND(BB$51&gt;=$Z61,BB$51&lt;$AB61))),"",AND(BB$51&gt;=$L61,BB$51&lt;=$O61),"○",TRUE,"")</f>
        <v/>
      </c>
      <c r="BC61" s="349" t="str" cm="1">
        <f t="array" ref="BC61">_xlfn.IFS(OR(AND(NOT(OR($R61="",$T61="")),AND(BC$51&gt;=$R61,BC$51&lt;$T61)),AND(NOT(OR($V61="",$X61="",)),AND(BC$51&gt;=$V61,BC$51&lt;$X61)),AND(NOT(OR($Z61="",$AB61="")),AND(BC$51&gt;=$Z61,BC$51&lt;$AB61))),"",AND(BC$51&gt;=$L61,BC$51&lt;=$O61),"○",TRUE,"")</f>
        <v/>
      </c>
    </row>
    <row r="62" spans="2:58" x14ac:dyDescent="0.3">
      <c r="B62" s="903" t="s">
        <v>787</v>
      </c>
      <c r="C62" s="901"/>
      <c r="D62" s="902"/>
      <c r="E62" s="900" t="s">
        <v>709</v>
      </c>
      <c r="F62" s="901"/>
      <c r="G62" s="901"/>
      <c r="H62" s="902"/>
      <c r="I62" s="900" t="s">
        <v>732</v>
      </c>
      <c r="J62" s="901"/>
      <c r="K62" s="902"/>
      <c r="L62" s="897">
        <v>0.41666666666666669</v>
      </c>
      <c r="M62" s="897"/>
      <c r="N62" s="897"/>
      <c r="O62" s="897">
        <v>0.79166666666666663</v>
      </c>
      <c r="P62" s="897"/>
      <c r="Q62" s="897"/>
      <c r="R62" s="897">
        <v>0.55208333333333337</v>
      </c>
      <c r="S62" s="897"/>
      <c r="T62" s="897">
        <v>0.59375</v>
      </c>
      <c r="U62" s="897"/>
      <c r="V62" s="898">
        <v>0.45833333333333331</v>
      </c>
      <c r="W62" s="899"/>
      <c r="X62" s="898">
        <v>0.5</v>
      </c>
      <c r="Y62" s="899"/>
      <c r="Z62" s="898"/>
      <c r="AA62" s="899"/>
      <c r="AB62" s="898"/>
      <c r="AC62" s="899"/>
      <c r="AD62" s="350" t="str">
        <f t="shared" si="14"/>
        <v>長野　ひなた</v>
      </c>
      <c r="AE62" s="349" t="str" cm="1">
        <f t="array" ref="AE62">_xlfn.IFS(OR(AND(NOT(OR($R62="",$T62="")),AND(AE$51&gt;=$R62,AE$51&lt;$T62)),AND(NOT(OR($V62="",$X62="",)),AND(AE$51&gt;=$V62,AE$51&lt;$X62)),AND(NOT(OR($Z62="",$AB62="")),AND(AE$51&gt;=$Z62,AE$51&lt;$AB62))),"",AND(AE$51&gt;=$L62,AE$51&lt;=$O62),"○",TRUE,"")</f>
        <v/>
      </c>
      <c r="AF62" s="349" t="str" cm="1">
        <f t="array" ref="AF62">_xlfn.IFS(OR(AND(NOT(OR($R62="",$T62="")),AND(AF$51&gt;=$R62,AF$51&lt;$T62)),AND(NOT(OR($V62="",$X62="",)),AND(AF$51&gt;=$V62,AF$51&lt;$X62)),AND(NOT(OR($Z62="",$AB62="")),AND(AF$51&gt;=$Z62,AF$51&lt;$AB62))),"",AND(AF$51&gt;=$L62,AF$51&lt;=$O62),"○",TRUE,"")</f>
        <v/>
      </c>
      <c r="AG62" s="349" t="str" cm="1">
        <f t="array" ref="AG62">_xlfn.IFS(OR(AND(NOT(OR($R62="",$T62="")),AND(AG$51&gt;=$R62,AG$51&lt;$T62)),AND(NOT(OR($V62="",$X62="",)),AND(AG$51&gt;=$V62,AG$51&lt;$X62)),AND(NOT(OR($Z62="",$AB62="")),AND(AG$51&gt;=$Z62,AG$51&lt;$AB62))),"",AND(AG$51&gt;=$L62,AG$51&lt;=$O62),"○",TRUE,"")</f>
        <v/>
      </c>
      <c r="AH62" s="349" t="str" cm="1">
        <f t="array" ref="AH62">_xlfn.IFS(OR(AND(NOT(OR($R62="",$T62="")),AND(AH$51&gt;=$R62,AH$51&lt;$T62)),AND(NOT(OR($V62="",$X62="",)),AND(AH$51&gt;=$V62,AH$51&lt;$X62)),AND(NOT(OR($Z62="",$AB62="")),AND(AH$51&gt;=$Z62,AH$51&lt;$AB62))),"",AND(AH$51&gt;=$L62,AH$51&lt;=$O62),"○",TRUE,"")</f>
        <v/>
      </c>
      <c r="AI62" s="349" t="str" cm="1">
        <f t="array" ref="AI62">_xlfn.IFS(OR(AND(NOT(OR($R62="",$T62="")),AND(AI$51&gt;=$R62,AI$51&lt;$T62)),AND(NOT(OR($V62="",$X62="",)),AND(AI$51&gt;=$V62,AI$51&lt;$X62)),AND(NOT(OR($Z62="",$AB62="")),AND(AI$51&gt;=$Z62,AI$51&lt;$AB62))),"",AND(AI$51&gt;=$L62,AI$51&lt;=$O62),"○",TRUE,"")</f>
        <v/>
      </c>
      <c r="AJ62" s="349" t="str" cm="1">
        <f t="array" ref="AJ62">_xlfn.IFS(OR(AND(NOT(OR($R62="",$T62="")),AND(AJ$51&gt;=$R62,AJ$51&lt;$T62)),AND(NOT(OR($V62="",$X62="",)),AND(AJ$51&gt;=$V62,AJ$51&lt;$X62)),AND(NOT(OR($Z62="",$AB62="")),AND(AJ$51&gt;=$Z62,AJ$51&lt;$AB62))),"",AND(AJ$51&gt;=$L62,AJ$51&lt;=$O62),"○",TRUE,"")</f>
        <v/>
      </c>
      <c r="AK62" s="349" t="str" cm="1">
        <f t="array" ref="AK62">_xlfn.IFS(OR(AND(NOT(OR($R62="",$T62="")),AND(AK$51&gt;=$R62,AK$51&lt;$T62)),AND(NOT(OR($V62="",$X62="",)),AND(AK$51&gt;=$V62,AK$51&lt;$X62)),AND(NOT(OR($Z62="",$AB62="")),AND(AK$51&gt;=$Z62,AK$51&lt;$AB62))),"",AND(AK$51&gt;=$L62,AK$51&lt;=$O62),"○",TRUE,"")</f>
        <v>○</v>
      </c>
      <c r="AL62" s="349" t="str" cm="1">
        <f t="array" ref="AL62">_xlfn.IFS(OR(AND(NOT(OR($R62="",$T62="")),AND(AL$51&gt;=$R62,AL$51&lt;$T62)),AND(NOT(OR($V62="",$X62="",)),AND(AL$51&gt;=$V62,AL$51&lt;$X62)),AND(NOT(OR($Z62="",$AB62="")),AND(AL$51&gt;=$Z62,AL$51&lt;$AB62))),"",AND(AL$51&gt;=$L62,AL$51&lt;=$O62),"○",TRUE,"")</f>
        <v>○</v>
      </c>
      <c r="AM62" s="349" t="str" cm="1">
        <f t="array" ref="AM62">_xlfn.IFS(OR(AND(NOT(OR($R62="",$T62="")),AND(AM$51&gt;=$R62,AM$51&lt;$T62)),AND(NOT(OR($V62="",$X62="",)),AND(AM$51&gt;=$V62,AM$51&lt;$X62)),AND(NOT(OR($Z62="",$AB62="")),AND(AM$51&gt;=$Z62,AM$51&lt;$AB62))),"",AND(AM$51&gt;=$L62,AM$51&lt;=$O62),"○",TRUE,"")</f>
        <v/>
      </c>
      <c r="AN62" s="349" t="str" cm="1">
        <f t="array" ref="AN62">_xlfn.IFS(OR(AND(NOT(OR($R62="",$T62="")),AND(AN$51&gt;=$R62,AN$51&lt;$T62)),AND(NOT(OR($V62="",$X62="",)),AND(AN$51&gt;=$V62,AN$51&lt;$X62)),AND(NOT(OR($Z62="",$AB62="")),AND(AN$51&gt;=$Z62,AN$51&lt;$AB62))),"",AND(AN$51&gt;=$L62,AN$51&lt;=$O62),"○",TRUE,"")</f>
        <v/>
      </c>
      <c r="AO62" s="349" t="str" cm="1">
        <f t="array" ref="AO62">_xlfn.IFS(OR(AND(NOT(OR($R62="",$T62="")),AND(AO$51&gt;=$R62,AO$51&lt;$T62)),AND(NOT(OR($V62="",$X62="",)),AND(AO$51&gt;=$V62,AO$51&lt;$X62)),AND(NOT(OR($Z62="",$AB62="")),AND(AO$51&gt;=$Z62,AO$51&lt;$AB62))),"",AND(AO$51&gt;=$L62,AO$51&lt;=$O62),"○",TRUE,"")</f>
        <v>○</v>
      </c>
      <c r="AP62" s="349" t="str" cm="1">
        <f t="array" ref="AP62">_xlfn.IFS(OR(AND(NOT(OR($R62="",$T62="")),AND(AP$51&gt;=$R62,AP$51&lt;$T62)),AND(NOT(OR($V62="",$X62="",)),AND(AP$51&gt;=$V62,AP$51&lt;$X62)),AND(NOT(OR($Z62="",$AB62="")),AND(AP$51&gt;=$Z62,AP$51&lt;$AB62))),"",AND(AP$51&gt;=$L62,AP$51&lt;=$O62),"○",TRUE,"")</f>
        <v>○</v>
      </c>
      <c r="AQ62" s="349" t="str" cm="1">
        <f t="array" ref="AQ62">_xlfn.IFS(OR(AND(NOT(OR($R62="",$T62="")),AND(AQ$51&gt;=$R62,AQ$51&lt;$T62)),AND(NOT(OR($V62="",$X62="",)),AND(AQ$51&gt;=$V62,AQ$51&lt;$X62)),AND(NOT(OR($Z62="",$AB62="")),AND(AQ$51&gt;=$Z62,AQ$51&lt;$AB62))),"",AND(AQ$51&gt;=$L62,AQ$51&lt;=$O62),"○",TRUE,"")</f>
        <v>○</v>
      </c>
      <c r="AR62" s="349" t="str" cm="1">
        <f t="array" ref="AR62">_xlfn.IFS(OR(AND(NOT(OR($R62="",$T62="")),AND(AR$51&gt;=$R62,AR$51&lt;$T62)),AND(NOT(OR($V62="",$X62="",)),AND(AR$51&gt;=$V62,AR$51&lt;$X62)),AND(NOT(OR($Z62="",$AB62="")),AND(AR$51&gt;=$Z62,AR$51&lt;$AB62))),"",AND(AR$51&gt;=$L62,AR$51&lt;=$O62),"○",TRUE,"")</f>
        <v/>
      </c>
      <c r="AS62" s="349" t="str" cm="1">
        <f t="array" ref="AS62">_xlfn.IFS(OR(AND(NOT(OR($R62="",$T62="")),AND(AS$51&gt;=$R62,AS$51&lt;$T62)),AND(NOT(OR($V62="",$X62="",)),AND(AS$51&gt;=$V62,AS$51&lt;$X62)),AND(NOT(OR($Z62="",$AB62="")),AND(AS$51&gt;=$Z62,AS$51&lt;$AB62))),"",AND(AS$51&gt;=$L62,AS$51&lt;=$O62),"○",TRUE,"")</f>
        <v/>
      </c>
      <c r="AT62" s="349" t="str" cm="1">
        <f t="array" ref="AT62">_xlfn.IFS(OR(AND(NOT(OR($R62="",$T62="")),AND(AT$51&gt;=$R62,AT$51&lt;$T62)),AND(NOT(OR($V62="",$X62="",)),AND(AT$51&gt;=$V62,AT$51&lt;$X62)),AND(NOT(OR($Z62="",$AB62="")),AND(AT$51&gt;=$Z62,AT$51&lt;$AB62))),"",AND(AT$51&gt;=$L62,AT$51&lt;=$O62),"○",TRUE,"")</f>
        <v>○</v>
      </c>
      <c r="AU62" s="349" t="str" cm="1">
        <f t="array" ref="AU62">_xlfn.IFS(OR(AND(NOT(OR($R62="",$T62="")),AND(AU$51&gt;=$R62,AU$51&lt;$T62)),AND(NOT(OR($V62="",$X62="",)),AND(AU$51&gt;=$V62,AU$51&lt;$X62)),AND(NOT(OR($Z62="",$AB62="")),AND(AU$51&gt;=$Z62,AU$51&lt;$AB62))),"",AND(AU$51&gt;=$L62,AU$51&lt;=$O62),"○",TRUE,"")</f>
        <v>○</v>
      </c>
      <c r="AV62" s="349" t="str" cm="1">
        <f t="array" ref="AV62">_xlfn.IFS(OR(AND(NOT(OR($R62="",$T62="")),AND(AV$51&gt;=$R62,AV$51&lt;$T62)),AND(NOT(OR($V62="",$X62="",)),AND(AV$51&gt;=$V62,AV$51&lt;$X62)),AND(NOT(OR($Z62="",$AB62="")),AND(AV$51&gt;=$Z62,AV$51&lt;$AB62))),"",AND(AV$51&gt;=$L62,AV$51&lt;=$O62),"○",TRUE,"")</f>
        <v>○</v>
      </c>
      <c r="AW62" s="349" t="str" cm="1">
        <f t="array" ref="AW62">_xlfn.IFS(OR(AND(NOT(OR($R62="",$T62="")),AND(AW$51&gt;=$R62,AW$51&lt;$T62)),AND(NOT(OR($V62="",$X62="",)),AND(AW$51&gt;=$V62,AW$51&lt;$X62)),AND(NOT(OR($Z62="",$AB62="")),AND(AW$51&gt;=$Z62,AW$51&lt;$AB62))),"",AND(AW$51&gt;=$L62,AW$51&lt;=$O62),"○",TRUE,"")</f>
        <v>○</v>
      </c>
      <c r="AX62" s="349" t="str" cm="1">
        <f t="array" ref="AX62">_xlfn.IFS(OR(AND(NOT(OR($R62="",$T62="")),AND(AX$51&gt;=$R62,AX$51&lt;$T62)),AND(NOT(OR($V62="",$X62="",)),AND(AX$51&gt;=$V62,AX$51&lt;$X62)),AND(NOT(OR($Z62="",$AB62="")),AND(AX$51&gt;=$Z62,AX$51&lt;$AB62))),"",AND(AX$51&gt;=$L62,AX$51&lt;=$O62),"○",TRUE,"")</f>
        <v>○</v>
      </c>
      <c r="AY62" s="349" t="str" cm="1">
        <f t="array" ref="AY62">_xlfn.IFS(OR(AND(NOT(OR($R62="",$T62="")),AND(AY$51&gt;=$R62,AY$51&lt;$T62)),AND(NOT(OR($V62="",$X62="",)),AND(AY$51&gt;=$V62,AY$51&lt;$X62)),AND(NOT(OR($Z62="",$AB62="")),AND(AY$51&gt;=$Z62,AY$51&lt;$AB62))),"",AND(AY$51&gt;=$L62,AY$51&lt;=$O62),"○",TRUE,"")</f>
        <v>○</v>
      </c>
      <c r="AZ62" s="349" t="str" cm="1">
        <f t="array" ref="AZ62">_xlfn.IFS(OR(AND(NOT(OR($R62="",$T62="")),AND(AZ$51&gt;=$R62,AZ$51&lt;$T62)),AND(NOT(OR($V62="",$X62="",)),AND(AZ$51&gt;=$V62,AZ$51&lt;$X62)),AND(NOT(OR($Z62="",$AB62="")),AND(AZ$51&gt;=$Z62,AZ$51&lt;$AB62))),"",AND(AZ$51&gt;=$L62,AZ$51&lt;=$O62),"○",TRUE,"")</f>
        <v>○</v>
      </c>
      <c r="BA62" s="349" t="str" cm="1">
        <f t="array" ref="BA62">_xlfn.IFS(OR(AND(NOT(OR($R62="",$T62="")),AND(BA$51&gt;=$R62,BA$51&lt;$T62)),AND(NOT(OR($V62="",$X62="",)),AND(BA$51&gt;=$V62,BA$51&lt;$X62)),AND(NOT(OR($Z62="",$AB62="")),AND(BA$51&gt;=$Z62,BA$51&lt;$AB62))),"",AND(BA$51&gt;=$L62,BA$51&lt;=$O62),"○",TRUE,"")</f>
        <v>○</v>
      </c>
      <c r="BB62" s="349" t="str" cm="1">
        <f t="array" ref="BB62">_xlfn.IFS(OR(AND(NOT(OR($R62="",$T62="")),AND(BB$51&gt;=$R62,BB$51&lt;$T62)),AND(NOT(OR($V62="",$X62="",)),AND(BB$51&gt;=$V62,BB$51&lt;$X62)),AND(NOT(OR($Z62="",$AB62="")),AND(BB$51&gt;=$Z62,BB$51&lt;$AB62))),"",AND(BB$51&gt;=$L62,BB$51&lt;=$O62),"○",TRUE,"")</f>
        <v>○</v>
      </c>
      <c r="BC62" s="349" t="str" cm="1">
        <f t="array" ref="BC62">_xlfn.IFS(OR(AND(NOT(OR($R62="",$T62="")),AND(BC$51&gt;=$R62,BC$51&lt;$T62)),AND(NOT(OR($V62="",$X62="",)),AND(BC$51&gt;=$V62,BC$51&lt;$X62)),AND(NOT(OR($Z62="",$AB62="")),AND(BC$51&gt;=$Z62,BC$51&lt;$AB62))),"",AND(BC$51&gt;=$L62,BC$51&lt;=$O62),"○",TRUE,"")</f>
        <v>○</v>
      </c>
    </row>
    <row r="63" spans="2:58" x14ac:dyDescent="0.3">
      <c r="B63" s="903" t="s">
        <v>786</v>
      </c>
      <c r="C63" s="901"/>
      <c r="D63" s="902"/>
      <c r="E63" s="903" t="s">
        <v>713</v>
      </c>
      <c r="F63" s="901"/>
      <c r="G63" s="901"/>
      <c r="H63" s="902"/>
      <c r="I63" s="900" t="s">
        <v>732</v>
      </c>
      <c r="J63" s="901"/>
      <c r="K63" s="902"/>
      <c r="L63" s="897">
        <v>0.41666666666666669</v>
      </c>
      <c r="M63" s="897"/>
      <c r="N63" s="897"/>
      <c r="O63" s="897">
        <v>0.79166666666666663</v>
      </c>
      <c r="P63" s="897"/>
      <c r="Q63" s="897"/>
      <c r="R63" s="897">
        <v>0.58333333333333337</v>
      </c>
      <c r="S63" s="897"/>
      <c r="T63" s="897">
        <v>0.625</v>
      </c>
      <c r="U63" s="897"/>
      <c r="V63" s="898"/>
      <c r="W63" s="899"/>
      <c r="X63" s="898"/>
      <c r="Y63" s="899"/>
      <c r="Z63" s="898"/>
      <c r="AA63" s="899"/>
      <c r="AB63" s="898"/>
      <c r="AC63" s="899"/>
      <c r="AD63" s="350" t="str">
        <f t="shared" si="14"/>
        <v>新潟　太郎</v>
      </c>
      <c r="AE63" s="349" t="str" cm="1">
        <f t="array" ref="AE63">_xlfn.IFS(OR(AND(NOT(OR($R63="",$T63="")),AND(AE$51&gt;=$R63,AE$51&lt;$T63)),AND(NOT(OR($V63="",$X63="",)),AND(AE$51&gt;=$V63,AE$51&lt;$X63)),AND(NOT(OR($Z63="",$AB63="")),AND(AE$51&gt;=$Z63,AE$51&lt;$AB63))),"",AND(AE$51&gt;=$L63,AE$51&lt;=$O63),"○",TRUE,"")</f>
        <v/>
      </c>
      <c r="AF63" s="349" t="str" cm="1">
        <f t="array" ref="AF63">_xlfn.IFS(OR(AND(NOT(OR($R63="",$T63="")),AND(AF$51&gt;=$R63,AF$51&lt;$T63)),AND(NOT(OR($V63="",$X63="",)),AND(AF$51&gt;=$V63,AF$51&lt;$X63)),AND(NOT(OR($Z63="",$AB63="")),AND(AF$51&gt;=$Z63,AF$51&lt;$AB63))),"",AND(AF$51&gt;=$L63,AF$51&lt;=$O63),"○",TRUE,"")</f>
        <v/>
      </c>
      <c r="AG63" s="349" t="str" cm="1">
        <f t="array" ref="AG63">_xlfn.IFS(OR(AND(NOT(OR($R63="",$T63="")),AND(AG$51&gt;=$R63,AG$51&lt;$T63)),AND(NOT(OR($V63="",$X63="",)),AND(AG$51&gt;=$V63,AG$51&lt;$X63)),AND(NOT(OR($Z63="",$AB63="")),AND(AG$51&gt;=$Z63,AG$51&lt;$AB63))),"",AND(AG$51&gt;=$L63,AG$51&lt;=$O63),"○",TRUE,"")</f>
        <v/>
      </c>
      <c r="AH63" s="349" t="str" cm="1">
        <f t="array" ref="AH63">_xlfn.IFS(OR(AND(NOT(OR($R63="",$T63="")),AND(AH$51&gt;=$R63,AH$51&lt;$T63)),AND(NOT(OR($V63="",$X63="",)),AND(AH$51&gt;=$V63,AH$51&lt;$X63)),AND(NOT(OR($Z63="",$AB63="")),AND(AH$51&gt;=$Z63,AH$51&lt;$AB63))),"",AND(AH$51&gt;=$L63,AH$51&lt;=$O63),"○",TRUE,"")</f>
        <v/>
      </c>
      <c r="AI63" s="349" t="str" cm="1">
        <f t="array" ref="AI63">_xlfn.IFS(OR(AND(NOT(OR($R63="",$T63="")),AND(AI$51&gt;=$R63,AI$51&lt;$T63)),AND(NOT(OR($V63="",$X63="",)),AND(AI$51&gt;=$V63,AI$51&lt;$X63)),AND(NOT(OR($Z63="",$AB63="")),AND(AI$51&gt;=$Z63,AI$51&lt;$AB63))),"",AND(AI$51&gt;=$L63,AI$51&lt;=$O63),"○",TRUE,"")</f>
        <v/>
      </c>
      <c r="AJ63" s="349" t="str" cm="1">
        <f t="array" ref="AJ63">_xlfn.IFS(OR(AND(NOT(OR($R63="",$T63="")),AND(AJ$51&gt;=$R63,AJ$51&lt;$T63)),AND(NOT(OR($V63="",$X63="",)),AND(AJ$51&gt;=$V63,AJ$51&lt;$X63)),AND(NOT(OR($Z63="",$AB63="")),AND(AJ$51&gt;=$Z63,AJ$51&lt;$AB63))),"",AND(AJ$51&gt;=$L63,AJ$51&lt;=$O63),"○",TRUE,"")</f>
        <v/>
      </c>
      <c r="AK63" s="349" t="str" cm="1">
        <f t="array" ref="AK63">_xlfn.IFS(OR(AND(NOT(OR($R63="",$T63="")),AND(AK$51&gt;=$R63,AK$51&lt;$T63)),AND(NOT(OR($V63="",$X63="",)),AND(AK$51&gt;=$V63,AK$51&lt;$X63)),AND(NOT(OR($Z63="",$AB63="")),AND(AK$51&gt;=$Z63,AK$51&lt;$AB63))),"",AND(AK$51&gt;=$L63,AK$51&lt;=$O63),"○",TRUE,"")</f>
        <v>○</v>
      </c>
      <c r="AL63" s="349" t="str" cm="1">
        <f t="array" ref="AL63">_xlfn.IFS(OR(AND(NOT(OR($R63="",$T63="")),AND(AL$51&gt;=$R63,AL$51&lt;$T63)),AND(NOT(OR($V63="",$X63="",)),AND(AL$51&gt;=$V63,AL$51&lt;$X63)),AND(NOT(OR($Z63="",$AB63="")),AND(AL$51&gt;=$Z63,AL$51&lt;$AB63))),"",AND(AL$51&gt;=$L63,AL$51&lt;=$O63),"○",TRUE,"")</f>
        <v>○</v>
      </c>
      <c r="AM63" s="349" t="str" cm="1">
        <f t="array" ref="AM63">_xlfn.IFS(OR(AND(NOT(OR($R63="",$T63="")),AND(AM$51&gt;=$R63,AM$51&lt;$T63)),AND(NOT(OR($V63="",$X63="",)),AND(AM$51&gt;=$V63,AM$51&lt;$X63)),AND(NOT(OR($Z63="",$AB63="")),AND(AM$51&gt;=$Z63,AM$51&lt;$AB63))),"",AND(AM$51&gt;=$L63,AM$51&lt;=$O63),"○",TRUE,"")</f>
        <v>○</v>
      </c>
      <c r="AN63" s="349" t="str" cm="1">
        <f t="array" ref="AN63">_xlfn.IFS(OR(AND(NOT(OR($R63="",$T63="")),AND(AN$51&gt;=$R63,AN$51&lt;$T63)),AND(NOT(OR($V63="",$X63="",)),AND(AN$51&gt;=$V63,AN$51&lt;$X63)),AND(NOT(OR($Z63="",$AB63="")),AND(AN$51&gt;=$Z63,AN$51&lt;$AB63))),"",AND(AN$51&gt;=$L63,AN$51&lt;=$O63),"○",TRUE,"")</f>
        <v>○</v>
      </c>
      <c r="AO63" s="349" t="str" cm="1">
        <f t="array" ref="AO63">_xlfn.IFS(OR(AND(NOT(OR($R63="",$T63="")),AND(AO$51&gt;=$R63,AO$51&lt;$T63)),AND(NOT(OR($V63="",$X63="",)),AND(AO$51&gt;=$V63,AO$51&lt;$X63)),AND(NOT(OR($Z63="",$AB63="")),AND(AO$51&gt;=$Z63,AO$51&lt;$AB63))),"",AND(AO$51&gt;=$L63,AO$51&lt;=$O63),"○",TRUE,"")</f>
        <v>○</v>
      </c>
      <c r="AP63" s="349" t="str" cm="1">
        <f t="array" ref="AP63">_xlfn.IFS(OR(AND(NOT(OR($R63="",$T63="")),AND(AP$51&gt;=$R63,AP$51&lt;$T63)),AND(NOT(OR($V63="",$X63="",)),AND(AP$51&gt;=$V63,AP$51&lt;$X63)),AND(NOT(OR($Z63="",$AB63="")),AND(AP$51&gt;=$Z63,AP$51&lt;$AB63))),"",AND(AP$51&gt;=$L63,AP$51&lt;=$O63),"○",TRUE,"")</f>
        <v>○</v>
      </c>
      <c r="AQ63" s="349" t="str" cm="1">
        <f t="array" ref="AQ63">_xlfn.IFS(OR(AND(NOT(OR($R63="",$T63="")),AND(AQ$51&gt;=$R63,AQ$51&lt;$T63)),AND(NOT(OR($V63="",$X63="",)),AND(AQ$51&gt;=$V63,AQ$51&lt;$X63)),AND(NOT(OR($Z63="",$AB63="")),AND(AQ$51&gt;=$Z63,AQ$51&lt;$AB63))),"",AND(AQ$51&gt;=$L63,AQ$51&lt;=$O63),"○",TRUE,"")</f>
        <v>○</v>
      </c>
      <c r="AR63" s="349" t="str" cm="1">
        <f t="array" ref="AR63">_xlfn.IFS(OR(AND(NOT(OR($R63="",$T63="")),AND(AR$51&gt;=$R63,AR$51&lt;$T63)),AND(NOT(OR($V63="",$X63="",)),AND(AR$51&gt;=$V63,AR$51&lt;$X63)),AND(NOT(OR($Z63="",$AB63="")),AND(AR$51&gt;=$Z63,AR$51&lt;$AB63))),"",AND(AR$51&gt;=$L63,AR$51&lt;=$O63),"○",TRUE,"")</f>
        <v>○</v>
      </c>
      <c r="AS63" s="349" t="str" cm="1">
        <f t="array" ref="AS63">_xlfn.IFS(OR(AND(NOT(OR($R63="",$T63="")),AND(AS$51&gt;=$R63,AS$51&lt;$T63)),AND(NOT(OR($V63="",$X63="",)),AND(AS$51&gt;=$V63,AS$51&lt;$X63)),AND(NOT(OR($Z63="",$AB63="")),AND(AS$51&gt;=$Z63,AS$51&lt;$AB63))),"",AND(AS$51&gt;=$L63,AS$51&lt;=$O63),"○",TRUE,"")</f>
        <v/>
      </c>
      <c r="AT63" s="349" t="str" cm="1">
        <f t="array" ref="AT63">_xlfn.IFS(OR(AND(NOT(OR($R63="",$T63="")),AND(AT$51&gt;=$R63,AT$51&lt;$T63)),AND(NOT(OR($V63="",$X63="",)),AND(AT$51&gt;=$V63,AT$51&lt;$X63)),AND(NOT(OR($Z63="",$AB63="")),AND(AT$51&gt;=$Z63,AT$51&lt;$AB63))),"",AND(AT$51&gt;=$L63,AT$51&lt;=$O63),"○",TRUE,"")</f>
        <v/>
      </c>
      <c r="AU63" s="349" t="str" cm="1">
        <f t="array" ref="AU63">_xlfn.IFS(OR(AND(NOT(OR($R63="",$T63="")),AND(AU$51&gt;=$R63,AU$51&lt;$T63)),AND(NOT(OR($V63="",$X63="",)),AND(AU$51&gt;=$V63,AU$51&lt;$X63)),AND(NOT(OR($Z63="",$AB63="")),AND(AU$51&gt;=$Z63,AU$51&lt;$AB63))),"",AND(AU$51&gt;=$L63,AU$51&lt;=$O63),"○",TRUE,"")</f>
        <v>○</v>
      </c>
      <c r="AV63" s="349" t="str" cm="1">
        <f t="array" ref="AV63">_xlfn.IFS(OR(AND(NOT(OR($R63="",$T63="")),AND(AV$51&gt;=$R63,AV$51&lt;$T63)),AND(NOT(OR($V63="",$X63="",)),AND(AV$51&gt;=$V63,AV$51&lt;$X63)),AND(NOT(OR($Z63="",$AB63="")),AND(AV$51&gt;=$Z63,AV$51&lt;$AB63))),"",AND(AV$51&gt;=$L63,AV$51&lt;=$O63),"○",TRUE,"")</f>
        <v>○</v>
      </c>
      <c r="AW63" s="349" t="str" cm="1">
        <f t="array" ref="AW63">_xlfn.IFS(OR(AND(NOT(OR($R63="",$T63="")),AND(AW$51&gt;=$R63,AW$51&lt;$T63)),AND(NOT(OR($V63="",$X63="",)),AND(AW$51&gt;=$V63,AW$51&lt;$X63)),AND(NOT(OR($Z63="",$AB63="")),AND(AW$51&gt;=$Z63,AW$51&lt;$AB63))),"",AND(AW$51&gt;=$L63,AW$51&lt;=$O63),"○",TRUE,"")</f>
        <v>○</v>
      </c>
      <c r="AX63" s="349" t="str" cm="1">
        <f t="array" ref="AX63">_xlfn.IFS(OR(AND(NOT(OR($R63="",$T63="")),AND(AX$51&gt;=$R63,AX$51&lt;$T63)),AND(NOT(OR($V63="",$X63="",)),AND(AX$51&gt;=$V63,AX$51&lt;$X63)),AND(NOT(OR($Z63="",$AB63="")),AND(AX$51&gt;=$Z63,AX$51&lt;$AB63))),"",AND(AX$51&gt;=$L63,AX$51&lt;=$O63),"○",TRUE,"")</f>
        <v>○</v>
      </c>
      <c r="AY63" s="349" t="str" cm="1">
        <f t="array" ref="AY63">_xlfn.IFS(OR(AND(NOT(OR($R63="",$T63="")),AND(AY$51&gt;=$R63,AY$51&lt;$T63)),AND(NOT(OR($V63="",$X63="",)),AND(AY$51&gt;=$V63,AY$51&lt;$X63)),AND(NOT(OR($Z63="",$AB63="")),AND(AY$51&gt;=$Z63,AY$51&lt;$AB63))),"",AND(AY$51&gt;=$L63,AY$51&lt;=$O63),"○",TRUE,"")</f>
        <v>○</v>
      </c>
      <c r="AZ63" s="349" t="str" cm="1">
        <f t="array" ref="AZ63">_xlfn.IFS(OR(AND(NOT(OR($R63="",$T63="")),AND(AZ$51&gt;=$R63,AZ$51&lt;$T63)),AND(NOT(OR($V63="",$X63="",)),AND(AZ$51&gt;=$V63,AZ$51&lt;$X63)),AND(NOT(OR($Z63="",$AB63="")),AND(AZ$51&gt;=$Z63,AZ$51&lt;$AB63))),"",AND(AZ$51&gt;=$L63,AZ$51&lt;=$O63),"○",TRUE,"")</f>
        <v>○</v>
      </c>
      <c r="BA63" s="349" t="str" cm="1">
        <f t="array" ref="BA63">_xlfn.IFS(OR(AND(NOT(OR($R63="",$T63="")),AND(BA$51&gt;=$R63,BA$51&lt;$T63)),AND(NOT(OR($V63="",$X63="",)),AND(BA$51&gt;=$V63,BA$51&lt;$X63)),AND(NOT(OR($Z63="",$AB63="")),AND(BA$51&gt;=$Z63,BA$51&lt;$AB63))),"",AND(BA$51&gt;=$L63,BA$51&lt;=$O63),"○",TRUE,"")</f>
        <v>○</v>
      </c>
      <c r="BB63" s="349" t="str" cm="1">
        <f t="array" ref="BB63">_xlfn.IFS(OR(AND(NOT(OR($R63="",$T63="")),AND(BB$51&gt;=$R63,BB$51&lt;$T63)),AND(NOT(OR($V63="",$X63="",)),AND(BB$51&gt;=$V63,BB$51&lt;$X63)),AND(NOT(OR($Z63="",$AB63="")),AND(BB$51&gt;=$Z63,BB$51&lt;$AB63))),"",AND(BB$51&gt;=$L63,BB$51&lt;=$O63),"○",TRUE,"")</f>
        <v>○</v>
      </c>
      <c r="BC63" s="349" t="str" cm="1">
        <f t="array" ref="BC63">_xlfn.IFS(OR(AND(NOT(OR($R63="",$T63="")),AND(BC$51&gt;=$R63,BC$51&lt;$T63)),AND(NOT(OR($V63="",$X63="",)),AND(BC$51&gt;=$V63,BC$51&lt;$X63)),AND(NOT(OR($Z63="",$AB63="")),AND(BC$51&gt;=$Z63,BC$51&lt;$AB63))),"",AND(BC$51&gt;=$L63,BC$51&lt;=$O63),"○",TRUE,"")</f>
        <v>○</v>
      </c>
    </row>
    <row r="64" spans="2:58" x14ac:dyDescent="0.3">
      <c r="B64" s="903" t="s">
        <v>783</v>
      </c>
      <c r="C64" s="901"/>
      <c r="D64" s="902"/>
      <c r="E64" s="903" t="s">
        <v>713</v>
      </c>
      <c r="F64" s="901"/>
      <c r="G64" s="901"/>
      <c r="H64" s="902"/>
      <c r="I64" s="900" t="s">
        <v>732</v>
      </c>
      <c r="J64" s="901"/>
      <c r="K64" s="902"/>
      <c r="L64" s="897">
        <v>0.38541666666666669</v>
      </c>
      <c r="M64" s="897"/>
      <c r="N64" s="897"/>
      <c r="O64" s="897">
        <v>0.66666666666666663</v>
      </c>
      <c r="P64" s="897"/>
      <c r="Q64" s="897"/>
      <c r="R64" s="897"/>
      <c r="S64" s="897"/>
      <c r="T64" s="897"/>
      <c r="U64" s="897"/>
      <c r="V64" s="897"/>
      <c r="W64" s="897"/>
      <c r="X64" s="897"/>
      <c r="Y64" s="897"/>
      <c r="Z64" s="897"/>
      <c r="AA64" s="897"/>
      <c r="AB64" s="898"/>
      <c r="AC64" s="899"/>
      <c r="AD64" s="350" t="str">
        <f t="shared" si="14"/>
        <v>静岡　三郎</v>
      </c>
      <c r="AE64" s="349" t="str" cm="1">
        <f t="array" ref="AE64">_xlfn.IFS(OR(AND(NOT(OR($R64="",$T64="")),AND(AE$51&gt;=$R64,AE$51&lt;$T64)),AND(NOT(OR($V64="",$X64="",)),AND(AE$51&gt;=$V64,AE$51&lt;$X64)),AND(NOT(OR($Z64="",$AB64="")),AND(AE$51&gt;=$Z64,AE$51&lt;$AB64))),"",AND(AE$51&gt;=$L64,AE$51&lt;=$O64),"○",TRUE,"")</f>
        <v/>
      </c>
      <c r="AF64" s="349" t="str" cm="1">
        <f t="array" ref="AF64">_xlfn.IFS(OR(AND(NOT(OR($R64="",$T64="")),AND(AF$51&gt;=$R64,AF$51&lt;$T64)),AND(NOT(OR($V64="",$X64="",)),AND(AF$51&gt;=$V64,AF$51&lt;$X64)),AND(NOT(OR($Z64="",$AB64="")),AND(AF$51&gt;=$Z64,AF$51&lt;$AB64))),"",AND(AF$51&gt;=$L64,AF$51&lt;=$O64),"○",TRUE,"")</f>
        <v/>
      </c>
      <c r="AG64" s="349" t="str" cm="1">
        <f t="array" ref="AG64">_xlfn.IFS(OR(AND(NOT(OR($R64="",$T64="")),AND(AG$51&gt;=$R64,AG$51&lt;$T64)),AND(NOT(OR($V64="",$X64="",)),AND(AG$51&gt;=$V64,AG$51&lt;$X64)),AND(NOT(OR($Z64="",$AB64="")),AND(AG$51&gt;=$Z64,AG$51&lt;$AB64))),"",AND(AG$51&gt;=$L64,AG$51&lt;=$O64),"○",TRUE,"")</f>
        <v/>
      </c>
      <c r="AH64" s="349" t="str" cm="1">
        <f t="array" ref="AH64">_xlfn.IFS(OR(AND(NOT(OR($R64="",$T64="")),AND(AH$51&gt;=$R64,AH$51&lt;$T64)),AND(NOT(OR($V64="",$X64="",)),AND(AH$51&gt;=$V64,AH$51&lt;$X64)),AND(NOT(OR($Z64="",$AB64="")),AND(AH$51&gt;=$Z64,AH$51&lt;$AB64))),"",AND(AH$51&gt;=$L64,AH$51&lt;=$O64),"○",TRUE,"")</f>
        <v/>
      </c>
      <c r="AI64" s="349" t="str" cm="1">
        <f t="array" ref="AI64">_xlfn.IFS(OR(AND(NOT(OR($R64="",$T64="")),AND(AI$51&gt;=$R64,AI$51&lt;$T64)),AND(NOT(OR($V64="",$X64="",)),AND(AI$51&gt;=$V64,AI$51&lt;$X64)),AND(NOT(OR($Z64="",$AB64="")),AND(AI$51&gt;=$Z64,AI$51&lt;$AB64))),"",AND(AI$51&gt;=$L64,AI$51&lt;=$O64),"○",TRUE,"")</f>
        <v/>
      </c>
      <c r="AJ64" s="349" t="str" cm="1">
        <f t="array" ref="AJ64">_xlfn.IFS(OR(AND(NOT(OR($R64="",$T64="")),AND(AJ$51&gt;=$R64,AJ$51&lt;$T64)),AND(NOT(OR($V64="",$X64="",)),AND(AJ$51&gt;=$V64,AJ$51&lt;$X64)),AND(NOT(OR($Z64="",$AB64="")),AND(AJ$51&gt;=$Z64,AJ$51&lt;$AB64))),"",AND(AJ$51&gt;=$L64,AJ$51&lt;=$O64),"○",TRUE,"")</f>
        <v>○</v>
      </c>
      <c r="AK64" s="349" t="str" cm="1">
        <f t="array" ref="AK64">_xlfn.IFS(OR(AND(NOT(OR($R64="",$T64="")),AND(AK$51&gt;=$R64,AK$51&lt;$T64)),AND(NOT(OR($V64="",$X64="",)),AND(AK$51&gt;=$V64,AK$51&lt;$X64)),AND(NOT(OR($Z64="",$AB64="")),AND(AK$51&gt;=$Z64,AK$51&lt;$AB64))),"",AND(AK$51&gt;=$L64,AK$51&lt;=$O64),"○",TRUE,"")</f>
        <v>○</v>
      </c>
      <c r="AL64" s="349" t="str" cm="1">
        <f t="array" ref="AL64">_xlfn.IFS(OR(AND(NOT(OR($R64="",$T64="")),AND(AL$51&gt;=$R64,AL$51&lt;$T64)),AND(NOT(OR($V64="",$X64="",)),AND(AL$51&gt;=$V64,AL$51&lt;$X64)),AND(NOT(OR($Z64="",$AB64="")),AND(AL$51&gt;=$Z64,AL$51&lt;$AB64))),"",AND(AL$51&gt;=$L64,AL$51&lt;=$O64),"○",TRUE,"")</f>
        <v>○</v>
      </c>
      <c r="AM64" s="349" t="str" cm="1">
        <f t="array" ref="AM64">_xlfn.IFS(OR(AND(NOT(OR($R64="",$T64="")),AND(AM$51&gt;=$R64,AM$51&lt;$T64)),AND(NOT(OR($V64="",$X64="",)),AND(AM$51&gt;=$V64,AM$51&lt;$X64)),AND(NOT(OR($Z64="",$AB64="")),AND(AM$51&gt;=$Z64,AM$51&lt;$AB64))),"",AND(AM$51&gt;=$L64,AM$51&lt;=$O64),"○",TRUE,"")</f>
        <v>○</v>
      </c>
      <c r="AN64" s="349" t="str" cm="1">
        <f t="array" ref="AN64">_xlfn.IFS(OR(AND(NOT(OR($R64="",$T64="")),AND(AN$51&gt;=$R64,AN$51&lt;$T64)),AND(NOT(OR($V64="",$X64="",)),AND(AN$51&gt;=$V64,AN$51&lt;$X64)),AND(NOT(OR($Z64="",$AB64="")),AND(AN$51&gt;=$Z64,AN$51&lt;$AB64))),"",AND(AN$51&gt;=$L64,AN$51&lt;=$O64),"○",TRUE,"")</f>
        <v>○</v>
      </c>
      <c r="AO64" s="349" t="str" cm="1">
        <f t="array" ref="AO64">_xlfn.IFS(OR(AND(NOT(OR($R64="",$T64="")),AND(AO$51&gt;=$R64,AO$51&lt;$T64)),AND(NOT(OR($V64="",$X64="",)),AND(AO$51&gt;=$V64,AO$51&lt;$X64)),AND(NOT(OR($Z64="",$AB64="")),AND(AO$51&gt;=$Z64,AO$51&lt;$AB64))),"",AND(AO$51&gt;=$L64,AO$51&lt;=$O64),"○",TRUE,"")</f>
        <v>○</v>
      </c>
      <c r="AP64" s="349" t="str" cm="1">
        <f t="array" ref="AP64">_xlfn.IFS(OR(AND(NOT(OR($R64="",$T64="")),AND(AP$51&gt;=$R64,AP$51&lt;$T64)),AND(NOT(OR($V64="",$X64="",)),AND(AP$51&gt;=$V64,AP$51&lt;$X64)),AND(NOT(OR($Z64="",$AB64="")),AND(AP$51&gt;=$Z64,AP$51&lt;$AB64))),"",AND(AP$51&gt;=$L64,AP$51&lt;=$O64),"○",TRUE,"")</f>
        <v>○</v>
      </c>
      <c r="AQ64" s="349" t="str" cm="1">
        <f t="array" ref="AQ64">_xlfn.IFS(OR(AND(NOT(OR($R64="",$T64="")),AND(AQ$51&gt;=$R64,AQ$51&lt;$T64)),AND(NOT(OR($V64="",$X64="",)),AND(AQ$51&gt;=$V64,AQ$51&lt;$X64)),AND(NOT(OR($Z64="",$AB64="")),AND(AQ$51&gt;=$Z64,AQ$51&lt;$AB64))),"",AND(AQ$51&gt;=$L64,AQ$51&lt;=$O64),"○",TRUE,"")</f>
        <v>○</v>
      </c>
      <c r="AR64" s="349" t="str" cm="1">
        <f t="array" ref="AR64">_xlfn.IFS(OR(AND(NOT(OR($R64="",$T64="")),AND(AR$51&gt;=$R64,AR$51&lt;$T64)),AND(NOT(OR($V64="",$X64="",)),AND(AR$51&gt;=$V64,AR$51&lt;$X64)),AND(NOT(OR($Z64="",$AB64="")),AND(AR$51&gt;=$Z64,AR$51&lt;$AB64))),"",AND(AR$51&gt;=$L64,AR$51&lt;=$O64),"○",TRUE,"")</f>
        <v>○</v>
      </c>
      <c r="AS64" s="349" t="str" cm="1">
        <f t="array" ref="AS64">_xlfn.IFS(OR(AND(NOT(OR($R64="",$T64="")),AND(AS$51&gt;=$R64,AS$51&lt;$T64)),AND(NOT(OR($V64="",$X64="",)),AND(AS$51&gt;=$V64,AS$51&lt;$X64)),AND(NOT(OR($Z64="",$AB64="")),AND(AS$51&gt;=$Z64,AS$51&lt;$AB64))),"",AND(AS$51&gt;=$L64,AS$51&lt;=$O64),"○",TRUE,"")</f>
        <v>○</v>
      </c>
      <c r="AT64" s="349" t="str" cm="1">
        <f t="array" ref="AT64">_xlfn.IFS(OR(AND(NOT(OR($R64="",$T64="")),AND(AT$51&gt;=$R64,AT$51&lt;$T64)),AND(NOT(OR($V64="",$X64="",)),AND(AT$51&gt;=$V64,AT$51&lt;$X64)),AND(NOT(OR($Z64="",$AB64="")),AND(AT$51&gt;=$Z64,AT$51&lt;$AB64))),"",AND(AT$51&gt;=$L64,AT$51&lt;=$O64),"○",TRUE,"")</f>
        <v>○</v>
      </c>
      <c r="AU64" s="349" t="str" cm="1">
        <f t="array" ref="AU64">_xlfn.IFS(OR(AND(NOT(OR($R64="",$T64="")),AND(AU$51&gt;=$R64,AU$51&lt;$T64)),AND(NOT(OR($V64="",$X64="",)),AND(AU$51&gt;=$V64,AU$51&lt;$X64)),AND(NOT(OR($Z64="",$AB64="")),AND(AU$51&gt;=$Z64,AU$51&lt;$AB64))),"",AND(AU$51&gt;=$L64,AU$51&lt;=$O64),"○",TRUE,"")</f>
        <v>○</v>
      </c>
      <c r="AV64" s="349" t="str" cm="1">
        <f t="array" ref="AV64">_xlfn.IFS(OR(AND(NOT(OR($R64="",$T64="")),AND(AV$51&gt;=$R64,AV$51&lt;$T64)),AND(NOT(OR($V64="",$X64="",)),AND(AV$51&gt;=$V64,AV$51&lt;$X64)),AND(NOT(OR($Z64="",$AB64="")),AND(AV$51&gt;=$Z64,AV$51&lt;$AB64))),"",AND(AV$51&gt;=$L64,AV$51&lt;=$O64),"○",TRUE,"")</f>
        <v>○</v>
      </c>
      <c r="AW64" s="349" t="str" cm="1">
        <f t="array" ref="AW64">_xlfn.IFS(OR(AND(NOT(OR($R64="",$T64="")),AND(AW$51&gt;=$R64,AW$51&lt;$T64)),AND(NOT(OR($V64="",$X64="",)),AND(AW$51&gt;=$V64,AW$51&lt;$X64)),AND(NOT(OR($Z64="",$AB64="")),AND(AW$51&gt;=$Z64,AW$51&lt;$AB64))),"",AND(AW$51&gt;=$L64,AW$51&lt;=$O64),"○",TRUE,"")</f>
        <v>○</v>
      </c>
      <c r="AX64" s="349" t="str" cm="1">
        <f t="array" ref="AX64">_xlfn.IFS(OR(AND(NOT(OR($R64="",$T64="")),AND(AX$51&gt;=$R64,AX$51&lt;$T64)),AND(NOT(OR($V64="",$X64="",)),AND(AX$51&gt;=$V64,AX$51&lt;$X64)),AND(NOT(OR($Z64="",$AB64="")),AND(AX$51&gt;=$Z64,AX$51&lt;$AB64))),"",AND(AX$51&gt;=$L64,AX$51&lt;=$O64),"○",TRUE,"")</f>
        <v/>
      </c>
      <c r="AY64" s="349" t="str" cm="1">
        <f t="array" ref="AY64">_xlfn.IFS(OR(AND(NOT(OR($R64="",$T64="")),AND(AY$51&gt;=$R64,AY$51&lt;$T64)),AND(NOT(OR($V64="",$X64="",)),AND(AY$51&gt;=$V64,AY$51&lt;$X64)),AND(NOT(OR($Z64="",$AB64="")),AND(AY$51&gt;=$Z64,AY$51&lt;$AB64))),"",AND(AY$51&gt;=$L64,AY$51&lt;=$O64),"○",TRUE,"")</f>
        <v/>
      </c>
      <c r="AZ64" s="349" t="str" cm="1">
        <f t="array" ref="AZ64">_xlfn.IFS(OR(AND(NOT(OR($R64="",$T64="")),AND(AZ$51&gt;=$R64,AZ$51&lt;$T64)),AND(NOT(OR($V64="",$X64="",)),AND(AZ$51&gt;=$V64,AZ$51&lt;$X64)),AND(NOT(OR($Z64="",$AB64="")),AND(AZ$51&gt;=$Z64,AZ$51&lt;$AB64))),"",AND(AZ$51&gt;=$L64,AZ$51&lt;=$O64),"○",TRUE,"")</f>
        <v/>
      </c>
      <c r="BA64" s="349" t="str" cm="1">
        <f t="array" ref="BA64">_xlfn.IFS(OR(AND(NOT(OR($R64="",$T64="")),AND(BA$51&gt;=$R64,BA$51&lt;$T64)),AND(NOT(OR($V64="",$X64="",)),AND(BA$51&gt;=$V64,BA$51&lt;$X64)),AND(NOT(OR($Z64="",$AB64="")),AND(BA$51&gt;=$Z64,BA$51&lt;$AB64))),"",AND(BA$51&gt;=$L64,BA$51&lt;=$O64),"○",TRUE,"")</f>
        <v/>
      </c>
      <c r="BB64" s="349" t="str" cm="1">
        <f t="array" ref="BB64">_xlfn.IFS(OR(AND(NOT(OR($R64="",$T64="")),AND(BB$51&gt;=$R64,BB$51&lt;$T64)),AND(NOT(OR($V64="",$X64="",)),AND(BB$51&gt;=$V64,BB$51&lt;$X64)),AND(NOT(OR($Z64="",$AB64="")),AND(BB$51&gt;=$Z64,BB$51&lt;$AB64))),"",AND(BB$51&gt;=$L64,BB$51&lt;=$O64),"○",TRUE,"")</f>
        <v/>
      </c>
      <c r="BC64" s="349" t="str" cm="1">
        <f t="array" ref="BC64">_xlfn.IFS(OR(AND(NOT(OR($R64="",$T64="")),AND(BC$51&gt;=$R64,BC$51&lt;$T64)),AND(NOT(OR($V64="",$X64="",)),AND(BC$51&gt;=$V64,BC$51&lt;$X64)),AND(NOT(OR($Z64="",$AB64="")),AND(BC$51&gt;=$Z64,BC$51&lt;$AB64))),"",AND(BC$51&gt;=$L64,BC$51&lt;=$O64),"○",TRUE,"")</f>
        <v/>
      </c>
    </row>
    <row r="65" spans="2:55" x14ac:dyDescent="0.3">
      <c r="B65" s="903" t="s">
        <v>788</v>
      </c>
      <c r="C65" s="901"/>
      <c r="D65" s="902"/>
      <c r="E65" s="903" t="s">
        <v>713</v>
      </c>
      <c r="F65" s="901"/>
      <c r="G65" s="901"/>
      <c r="H65" s="902"/>
      <c r="I65" s="900" t="s">
        <v>732</v>
      </c>
      <c r="J65" s="901"/>
      <c r="K65" s="902"/>
      <c r="L65" s="897">
        <v>0.38541666666666669</v>
      </c>
      <c r="M65" s="897"/>
      <c r="N65" s="897"/>
      <c r="O65" s="897">
        <v>0.66666666666666663</v>
      </c>
      <c r="P65" s="897"/>
      <c r="Q65" s="897"/>
      <c r="R65" s="897"/>
      <c r="S65" s="897"/>
      <c r="T65" s="897"/>
      <c r="U65" s="897"/>
      <c r="V65" s="897"/>
      <c r="W65" s="897"/>
      <c r="X65" s="897"/>
      <c r="Y65" s="897"/>
      <c r="Z65" s="897"/>
      <c r="AA65" s="897"/>
      <c r="AB65" s="898"/>
      <c r="AC65" s="899"/>
      <c r="AD65" s="350" t="str">
        <f t="shared" si="14"/>
        <v>福島　かな</v>
      </c>
      <c r="AE65" s="349" t="str" cm="1">
        <f t="array" ref="AE65">_xlfn.IFS(OR(AND(NOT(OR($R65="",$T65="")),AND(AE$51&gt;=$R65,AE$51&lt;$T65)),AND(NOT(OR($V65="",$X65="",)),AND(AE$51&gt;=$V65,AE$51&lt;$X65)),AND(NOT(OR($Z65="",$AB65="")),AND(AE$51&gt;=$Z65,AE$51&lt;$AB65))),"",AND(AE$51&gt;=$L65,AE$51&lt;=$O65),"○",TRUE,"")</f>
        <v/>
      </c>
      <c r="AF65" s="349" t="str" cm="1">
        <f t="array" ref="AF65">_xlfn.IFS(OR(AND(NOT(OR($R65="",$T65="")),AND(AF$51&gt;=$R65,AF$51&lt;$T65)),AND(NOT(OR($V65="",$X65="",)),AND(AF$51&gt;=$V65,AF$51&lt;$X65)),AND(NOT(OR($Z65="",$AB65="")),AND(AF$51&gt;=$Z65,AF$51&lt;$AB65))),"",AND(AF$51&gt;=$L65,AF$51&lt;=$O65),"○",TRUE,"")</f>
        <v/>
      </c>
      <c r="AG65" s="349" t="str" cm="1">
        <f t="array" ref="AG65">_xlfn.IFS(OR(AND(NOT(OR($R65="",$T65="")),AND(AG$51&gt;=$R65,AG$51&lt;$T65)),AND(NOT(OR($V65="",$X65="",)),AND(AG$51&gt;=$V65,AG$51&lt;$X65)),AND(NOT(OR($Z65="",$AB65="")),AND(AG$51&gt;=$Z65,AG$51&lt;$AB65))),"",AND(AG$51&gt;=$L65,AG$51&lt;=$O65),"○",TRUE,"")</f>
        <v/>
      </c>
      <c r="AH65" s="349" t="str" cm="1">
        <f t="array" ref="AH65">_xlfn.IFS(OR(AND(NOT(OR($R65="",$T65="")),AND(AH$51&gt;=$R65,AH$51&lt;$T65)),AND(NOT(OR($V65="",$X65="",)),AND(AH$51&gt;=$V65,AH$51&lt;$X65)),AND(NOT(OR($Z65="",$AB65="")),AND(AH$51&gt;=$Z65,AH$51&lt;$AB65))),"",AND(AH$51&gt;=$L65,AH$51&lt;=$O65),"○",TRUE,"")</f>
        <v/>
      </c>
      <c r="AI65" s="349" t="str" cm="1">
        <f t="array" ref="AI65">_xlfn.IFS(OR(AND(NOT(OR($R65="",$T65="")),AND(AI$51&gt;=$R65,AI$51&lt;$T65)),AND(NOT(OR($V65="",$X65="",)),AND(AI$51&gt;=$V65,AI$51&lt;$X65)),AND(NOT(OR($Z65="",$AB65="")),AND(AI$51&gt;=$Z65,AI$51&lt;$AB65))),"",AND(AI$51&gt;=$L65,AI$51&lt;=$O65),"○",TRUE,"")</f>
        <v/>
      </c>
      <c r="AJ65" s="349" t="str" cm="1">
        <f t="array" ref="AJ65">_xlfn.IFS(OR(AND(NOT(OR($R65="",$T65="")),AND(AJ$51&gt;=$R65,AJ$51&lt;$T65)),AND(NOT(OR($V65="",$X65="",)),AND(AJ$51&gt;=$V65,AJ$51&lt;$X65)),AND(NOT(OR($Z65="",$AB65="")),AND(AJ$51&gt;=$Z65,AJ$51&lt;$AB65))),"",AND(AJ$51&gt;=$L65,AJ$51&lt;=$O65),"○",TRUE,"")</f>
        <v>○</v>
      </c>
      <c r="AK65" s="349" t="str" cm="1">
        <f t="array" ref="AK65">_xlfn.IFS(OR(AND(NOT(OR($R65="",$T65="")),AND(AK$51&gt;=$R65,AK$51&lt;$T65)),AND(NOT(OR($V65="",$X65="",)),AND(AK$51&gt;=$V65,AK$51&lt;$X65)),AND(NOT(OR($Z65="",$AB65="")),AND(AK$51&gt;=$Z65,AK$51&lt;$AB65))),"",AND(AK$51&gt;=$L65,AK$51&lt;=$O65),"○",TRUE,"")</f>
        <v>○</v>
      </c>
      <c r="AL65" s="349" t="str" cm="1">
        <f t="array" ref="AL65">_xlfn.IFS(OR(AND(NOT(OR($R65="",$T65="")),AND(AL$51&gt;=$R65,AL$51&lt;$T65)),AND(NOT(OR($V65="",$X65="",)),AND(AL$51&gt;=$V65,AL$51&lt;$X65)),AND(NOT(OR($Z65="",$AB65="")),AND(AL$51&gt;=$Z65,AL$51&lt;$AB65))),"",AND(AL$51&gt;=$L65,AL$51&lt;=$O65),"○",TRUE,"")</f>
        <v>○</v>
      </c>
      <c r="AM65" s="349" t="str" cm="1">
        <f t="array" ref="AM65">_xlfn.IFS(OR(AND(NOT(OR($R65="",$T65="")),AND(AM$51&gt;=$R65,AM$51&lt;$T65)),AND(NOT(OR($V65="",$X65="",)),AND(AM$51&gt;=$V65,AM$51&lt;$X65)),AND(NOT(OR($Z65="",$AB65="")),AND(AM$51&gt;=$Z65,AM$51&lt;$AB65))),"",AND(AM$51&gt;=$L65,AM$51&lt;=$O65),"○",TRUE,"")</f>
        <v>○</v>
      </c>
      <c r="AN65" s="349" t="str" cm="1">
        <f t="array" ref="AN65">_xlfn.IFS(OR(AND(NOT(OR($R65="",$T65="")),AND(AN$51&gt;=$R65,AN$51&lt;$T65)),AND(NOT(OR($V65="",$X65="",)),AND(AN$51&gt;=$V65,AN$51&lt;$X65)),AND(NOT(OR($Z65="",$AB65="")),AND(AN$51&gt;=$Z65,AN$51&lt;$AB65))),"",AND(AN$51&gt;=$L65,AN$51&lt;=$O65),"○",TRUE,"")</f>
        <v>○</v>
      </c>
      <c r="AO65" s="349" t="str" cm="1">
        <f t="array" ref="AO65">_xlfn.IFS(OR(AND(NOT(OR($R65="",$T65="")),AND(AO$51&gt;=$R65,AO$51&lt;$T65)),AND(NOT(OR($V65="",$X65="",)),AND(AO$51&gt;=$V65,AO$51&lt;$X65)),AND(NOT(OR($Z65="",$AB65="")),AND(AO$51&gt;=$Z65,AO$51&lt;$AB65))),"",AND(AO$51&gt;=$L65,AO$51&lt;=$O65),"○",TRUE,"")</f>
        <v>○</v>
      </c>
      <c r="AP65" s="349" t="str" cm="1">
        <f t="array" ref="AP65">_xlfn.IFS(OR(AND(NOT(OR($R65="",$T65="")),AND(AP$51&gt;=$R65,AP$51&lt;$T65)),AND(NOT(OR($V65="",$X65="",)),AND(AP$51&gt;=$V65,AP$51&lt;$X65)),AND(NOT(OR($Z65="",$AB65="")),AND(AP$51&gt;=$Z65,AP$51&lt;$AB65))),"",AND(AP$51&gt;=$L65,AP$51&lt;=$O65),"○",TRUE,"")</f>
        <v>○</v>
      </c>
      <c r="AQ65" s="349" t="str" cm="1">
        <f t="array" ref="AQ65">_xlfn.IFS(OR(AND(NOT(OR($R65="",$T65="")),AND(AQ$51&gt;=$R65,AQ$51&lt;$T65)),AND(NOT(OR($V65="",$X65="",)),AND(AQ$51&gt;=$V65,AQ$51&lt;$X65)),AND(NOT(OR($Z65="",$AB65="")),AND(AQ$51&gt;=$Z65,AQ$51&lt;$AB65))),"",AND(AQ$51&gt;=$L65,AQ$51&lt;=$O65),"○",TRUE,"")</f>
        <v>○</v>
      </c>
      <c r="AR65" s="349" t="str" cm="1">
        <f t="array" ref="AR65">_xlfn.IFS(OR(AND(NOT(OR($R65="",$T65="")),AND(AR$51&gt;=$R65,AR$51&lt;$T65)),AND(NOT(OR($V65="",$X65="",)),AND(AR$51&gt;=$V65,AR$51&lt;$X65)),AND(NOT(OR($Z65="",$AB65="")),AND(AR$51&gt;=$Z65,AR$51&lt;$AB65))),"",AND(AR$51&gt;=$L65,AR$51&lt;=$O65),"○",TRUE,"")</f>
        <v>○</v>
      </c>
      <c r="AS65" s="349" t="str" cm="1">
        <f t="array" ref="AS65">_xlfn.IFS(OR(AND(NOT(OR($R65="",$T65="")),AND(AS$51&gt;=$R65,AS$51&lt;$T65)),AND(NOT(OR($V65="",$X65="",)),AND(AS$51&gt;=$V65,AS$51&lt;$X65)),AND(NOT(OR($Z65="",$AB65="")),AND(AS$51&gt;=$Z65,AS$51&lt;$AB65))),"",AND(AS$51&gt;=$L65,AS$51&lt;=$O65),"○",TRUE,"")</f>
        <v>○</v>
      </c>
      <c r="AT65" s="349" t="str" cm="1">
        <f t="array" ref="AT65">_xlfn.IFS(OR(AND(NOT(OR($R65="",$T65="")),AND(AT$51&gt;=$R65,AT$51&lt;$T65)),AND(NOT(OR($V65="",$X65="",)),AND(AT$51&gt;=$V65,AT$51&lt;$X65)),AND(NOT(OR($Z65="",$AB65="")),AND(AT$51&gt;=$Z65,AT$51&lt;$AB65))),"",AND(AT$51&gt;=$L65,AT$51&lt;=$O65),"○",TRUE,"")</f>
        <v>○</v>
      </c>
      <c r="AU65" s="349" t="str" cm="1">
        <f t="array" ref="AU65">_xlfn.IFS(OR(AND(NOT(OR($R65="",$T65="")),AND(AU$51&gt;=$R65,AU$51&lt;$T65)),AND(NOT(OR($V65="",$X65="",)),AND(AU$51&gt;=$V65,AU$51&lt;$X65)),AND(NOT(OR($Z65="",$AB65="")),AND(AU$51&gt;=$Z65,AU$51&lt;$AB65))),"",AND(AU$51&gt;=$L65,AU$51&lt;=$O65),"○",TRUE,"")</f>
        <v>○</v>
      </c>
      <c r="AV65" s="349" t="str" cm="1">
        <f t="array" ref="AV65">_xlfn.IFS(OR(AND(NOT(OR($R65="",$T65="")),AND(AV$51&gt;=$R65,AV$51&lt;$T65)),AND(NOT(OR($V65="",$X65="",)),AND(AV$51&gt;=$V65,AV$51&lt;$X65)),AND(NOT(OR($Z65="",$AB65="")),AND(AV$51&gt;=$Z65,AV$51&lt;$AB65))),"",AND(AV$51&gt;=$L65,AV$51&lt;=$O65),"○",TRUE,"")</f>
        <v>○</v>
      </c>
      <c r="AW65" s="349" t="str" cm="1">
        <f t="array" ref="AW65">_xlfn.IFS(OR(AND(NOT(OR($R65="",$T65="")),AND(AW$51&gt;=$R65,AW$51&lt;$T65)),AND(NOT(OR($V65="",$X65="",)),AND(AW$51&gt;=$V65,AW$51&lt;$X65)),AND(NOT(OR($Z65="",$AB65="")),AND(AW$51&gt;=$Z65,AW$51&lt;$AB65))),"",AND(AW$51&gt;=$L65,AW$51&lt;=$O65),"○",TRUE,"")</f>
        <v>○</v>
      </c>
      <c r="AX65" s="349" t="str" cm="1">
        <f t="array" ref="AX65">_xlfn.IFS(OR(AND(NOT(OR($R65="",$T65="")),AND(AX$51&gt;=$R65,AX$51&lt;$T65)),AND(NOT(OR($V65="",$X65="",)),AND(AX$51&gt;=$V65,AX$51&lt;$X65)),AND(NOT(OR($Z65="",$AB65="")),AND(AX$51&gt;=$Z65,AX$51&lt;$AB65))),"",AND(AX$51&gt;=$L65,AX$51&lt;=$O65),"○",TRUE,"")</f>
        <v/>
      </c>
      <c r="AY65" s="349" t="str" cm="1">
        <f t="array" ref="AY65">_xlfn.IFS(OR(AND(NOT(OR($R65="",$T65="")),AND(AY$51&gt;=$R65,AY$51&lt;$T65)),AND(NOT(OR($V65="",$X65="",)),AND(AY$51&gt;=$V65,AY$51&lt;$X65)),AND(NOT(OR($Z65="",$AB65="")),AND(AY$51&gt;=$Z65,AY$51&lt;$AB65))),"",AND(AY$51&gt;=$L65,AY$51&lt;=$O65),"○",TRUE,"")</f>
        <v/>
      </c>
      <c r="AZ65" s="349" t="str" cm="1">
        <f t="array" ref="AZ65">_xlfn.IFS(OR(AND(NOT(OR($R65="",$T65="")),AND(AZ$51&gt;=$R65,AZ$51&lt;$T65)),AND(NOT(OR($V65="",$X65="",)),AND(AZ$51&gt;=$V65,AZ$51&lt;$X65)),AND(NOT(OR($Z65="",$AB65="")),AND(AZ$51&gt;=$Z65,AZ$51&lt;$AB65))),"",AND(AZ$51&gt;=$L65,AZ$51&lt;=$O65),"○",TRUE,"")</f>
        <v/>
      </c>
      <c r="BA65" s="349" t="str" cm="1">
        <f t="array" ref="BA65">_xlfn.IFS(OR(AND(NOT(OR($R65="",$T65="")),AND(BA$51&gt;=$R65,BA$51&lt;$T65)),AND(NOT(OR($V65="",$X65="",)),AND(BA$51&gt;=$V65,BA$51&lt;$X65)),AND(NOT(OR($Z65="",$AB65="")),AND(BA$51&gt;=$Z65,BA$51&lt;$AB65))),"",AND(BA$51&gt;=$L65,BA$51&lt;=$O65),"○",TRUE,"")</f>
        <v/>
      </c>
      <c r="BB65" s="349" t="str" cm="1">
        <f t="array" ref="BB65">_xlfn.IFS(OR(AND(NOT(OR($R65="",$T65="")),AND(BB$51&gt;=$R65,BB$51&lt;$T65)),AND(NOT(OR($V65="",$X65="",)),AND(BB$51&gt;=$V65,BB$51&lt;$X65)),AND(NOT(OR($Z65="",$AB65="")),AND(BB$51&gt;=$Z65,BB$51&lt;$AB65))),"",AND(BB$51&gt;=$L65,BB$51&lt;=$O65),"○",TRUE,"")</f>
        <v/>
      </c>
      <c r="BC65" s="349" t="str" cm="1">
        <f t="array" ref="BC65">_xlfn.IFS(OR(AND(NOT(OR($R65="",$T65="")),AND(BC$51&gt;=$R65,BC$51&lt;$T65)),AND(NOT(OR($V65="",$X65="",)),AND(BC$51&gt;=$V65,BC$51&lt;$X65)),AND(NOT(OR($Z65="",$AB65="")),AND(BC$51&gt;=$Z65,BC$51&lt;$AB65))),"",AND(BC$51&gt;=$L65,BC$51&lt;=$O65),"○",TRUE,"")</f>
        <v/>
      </c>
    </row>
    <row r="66" spans="2:55" x14ac:dyDescent="0.3">
      <c r="B66" s="903" t="s">
        <v>784</v>
      </c>
      <c r="C66" s="901"/>
      <c r="D66" s="902"/>
      <c r="E66" s="903" t="s">
        <v>713</v>
      </c>
      <c r="F66" s="901"/>
      <c r="G66" s="901"/>
      <c r="H66" s="902"/>
      <c r="I66" s="901" t="s">
        <v>766</v>
      </c>
      <c r="J66" s="901"/>
      <c r="K66" s="901"/>
      <c r="L66" s="897">
        <v>0.41666666666666669</v>
      </c>
      <c r="M66" s="897"/>
      <c r="N66" s="897"/>
      <c r="O66" s="897">
        <v>0.65625</v>
      </c>
      <c r="P66" s="897"/>
      <c r="Q66" s="897"/>
      <c r="R66" s="897"/>
      <c r="S66" s="897"/>
      <c r="T66" s="897"/>
      <c r="U66" s="897"/>
      <c r="V66" s="897"/>
      <c r="W66" s="897"/>
      <c r="X66" s="897"/>
      <c r="Y66" s="897"/>
      <c r="Z66" s="897"/>
      <c r="AA66" s="897"/>
      <c r="AB66" s="898"/>
      <c r="AC66" s="899"/>
      <c r="AD66" s="350" t="str">
        <f t="shared" si="14"/>
        <v>宮城　真優</v>
      </c>
      <c r="AE66" s="349" t="str" cm="1">
        <f t="array" ref="AE66">_xlfn.IFS(OR(AND(NOT(OR($R66="",$T66="")),AND(AE$51&gt;=$R66,AE$51&lt;$T66)),AND(NOT(OR($V66="",$X66="",)),AND(AE$51&gt;=$V66,AE$51&lt;$X66)),AND(NOT(OR($Z66="",$AB66="")),AND(AE$51&gt;=$Z66,AE$51&lt;$AB66))),"",AND(AE$51&gt;=$L66,AE$51&lt;=$O66),"○",TRUE,"")</f>
        <v/>
      </c>
      <c r="AF66" s="349" t="str" cm="1">
        <f t="array" ref="AF66">_xlfn.IFS(OR(AND(NOT(OR($R66="",$T66="")),AND(AF$51&gt;=$R66,AF$51&lt;$T66)),AND(NOT(OR($V66="",$X66="",)),AND(AF$51&gt;=$V66,AF$51&lt;$X66)),AND(NOT(OR($Z66="",$AB66="")),AND(AF$51&gt;=$Z66,AF$51&lt;$AB66))),"",AND(AF$51&gt;=$L66,AF$51&lt;=$O66),"○",TRUE,"")</f>
        <v/>
      </c>
      <c r="AG66" s="349" t="str" cm="1">
        <f t="array" ref="AG66">_xlfn.IFS(OR(AND(NOT(OR($R66="",$T66="")),AND(AG$51&gt;=$R66,AG$51&lt;$T66)),AND(NOT(OR($V66="",$X66="",)),AND(AG$51&gt;=$V66,AG$51&lt;$X66)),AND(NOT(OR($Z66="",$AB66="")),AND(AG$51&gt;=$Z66,AG$51&lt;$AB66))),"",AND(AG$51&gt;=$L66,AG$51&lt;=$O66),"○",TRUE,"")</f>
        <v/>
      </c>
      <c r="AH66" s="349" t="str" cm="1">
        <f t="array" ref="AH66">_xlfn.IFS(OR(AND(NOT(OR($R66="",$T66="")),AND(AH$51&gt;=$R66,AH$51&lt;$T66)),AND(NOT(OR($V66="",$X66="",)),AND(AH$51&gt;=$V66,AH$51&lt;$X66)),AND(NOT(OR($Z66="",$AB66="")),AND(AH$51&gt;=$Z66,AH$51&lt;$AB66))),"",AND(AH$51&gt;=$L66,AH$51&lt;=$O66),"○",TRUE,"")</f>
        <v/>
      </c>
      <c r="AI66" s="349" t="str" cm="1">
        <f t="array" ref="AI66">_xlfn.IFS(OR(AND(NOT(OR($R66="",$T66="")),AND(AI$51&gt;=$R66,AI$51&lt;$T66)),AND(NOT(OR($V66="",$X66="",)),AND(AI$51&gt;=$V66,AI$51&lt;$X66)),AND(NOT(OR($Z66="",$AB66="")),AND(AI$51&gt;=$Z66,AI$51&lt;$AB66))),"",AND(AI$51&gt;=$L66,AI$51&lt;=$O66),"○",TRUE,"")</f>
        <v/>
      </c>
      <c r="AJ66" s="349" t="str" cm="1">
        <f t="array" ref="AJ66">_xlfn.IFS(OR(AND(NOT(OR($R66="",$T66="")),AND(AJ$51&gt;=$R66,AJ$51&lt;$T66)),AND(NOT(OR($V66="",$X66="",)),AND(AJ$51&gt;=$V66,AJ$51&lt;$X66)),AND(NOT(OR($Z66="",$AB66="")),AND(AJ$51&gt;=$Z66,AJ$51&lt;$AB66))),"",AND(AJ$51&gt;=$L66,AJ$51&lt;=$O66),"○",TRUE,"")</f>
        <v/>
      </c>
      <c r="AK66" s="349" t="str" cm="1">
        <f t="array" ref="AK66">_xlfn.IFS(OR(AND(NOT(OR($R66="",$T66="")),AND(AK$51&gt;=$R66,AK$51&lt;$T66)),AND(NOT(OR($V66="",$X66="",)),AND(AK$51&gt;=$V66,AK$51&lt;$X66)),AND(NOT(OR($Z66="",$AB66="")),AND(AK$51&gt;=$Z66,AK$51&lt;$AB66))),"",AND(AK$51&gt;=$L66,AK$51&lt;=$O66),"○",TRUE,"")</f>
        <v>○</v>
      </c>
      <c r="AL66" s="349" t="str" cm="1">
        <f t="array" ref="AL66">_xlfn.IFS(OR(AND(NOT(OR($R66="",$T66="")),AND(AL$51&gt;=$R66,AL$51&lt;$T66)),AND(NOT(OR($V66="",$X66="",)),AND(AL$51&gt;=$V66,AL$51&lt;$X66)),AND(NOT(OR($Z66="",$AB66="")),AND(AL$51&gt;=$Z66,AL$51&lt;$AB66))),"",AND(AL$51&gt;=$L66,AL$51&lt;=$O66),"○",TRUE,"")</f>
        <v>○</v>
      </c>
      <c r="AM66" s="349" t="str" cm="1">
        <f t="array" ref="AM66">_xlfn.IFS(OR(AND(NOT(OR($R66="",$T66="")),AND(AM$51&gt;=$R66,AM$51&lt;$T66)),AND(NOT(OR($V66="",$X66="",)),AND(AM$51&gt;=$V66,AM$51&lt;$X66)),AND(NOT(OR($Z66="",$AB66="")),AND(AM$51&gt;=$Z66,AM$51&lt;$AB66))),"",AND(AM$51&gt;=$L66,AM$51&lt;=$O66),"○",TRUE,"")</f>
        <v>○</v>
      </c>
      <c r="AN66" s="349" t="str" cm="1">
        <f t="array" ref="AN66">_xlfn.IFS(OR(AND(NOT(OR($R66="",$T66="")),AND(AN$51&gt;=$R66,AN$51&lt;$T66)),AND(NOT(OR($V66="",$X66="",)),AND(AN$51&gt;=$V66,AN$51&lt;$X66)),AND(NOT(OR($Z66="",$AB66="")),AND(AN$51&gt;=$Z66,AN$51&lt;$AB66))),"",AND(AN$51&gt;=$L66,AN$51&lt;=$O66),"○",TRUE,"")</f>
        <v>○</v>
      </c>
      <c r="AO66" s="349" t="str" cm="1">
        <f t="array" ref="AO66">_xlfn.IFS(OR(AND(NOT(OR($R66="",$T66="")),AND(AO$51&gt;=$R66,AO$51&lt;$T66)),AND(NOT(OR($V66="",$X66="",)),AND(AO$51&gt;=$V66,AO$51&lt;$X66)),AND(NOT(OR($Z66="",$AB66="")),AND(AO$51&gt;=$Z66,AO$51&lt;$AB66))),"",AND(AO$51&gt;=$L66,AO$51&lt;=$O66),"○",TRUE,"")</f>
        <v>○</v>
      </c>
      <c r="AP66" s="349" t="str" cm="1">
        <f t="array" ref="AP66">_xlfn.IFS(OR(AND(NOT(OR($R66="",$T66="")),AND(AP$51&gt;=$R66,AP$51&lt;$T66)),AND(NOT(OR($V66="",$X66="",)),AND(AP$51&gt;=$V66,AP$51&lt;$X66)),AND(NOT(OR($Z66="",$AB66="")),AND(AP$51&gt;=$Z66,AP$51&lt;$AB66))),"",AND(AP$51&gt;=$L66,AP$51&lt;=$O66),"○",TRUE,"")</f>
        <v>○</v>
      </c>
      <c r="AQ66" s="349" t="str" cm="1">
        <f t="array" ref="AQ66">_xlfn.IFS(OR(AND(NOT(OR($R66="",$T66="")),AND(AQ$51&gt;=$R66,AQ$51&lt;$T66)),AND(NOT(OR($V66="",$X66="",)),AND(AQ$51&gt;=$V66,AQ$51&lt;$X66)),AND(NOT(OR($Z66="",$AB66="")),AND(AQ$51&gt;=$Z66,AQ$51&lt;$AB66))),"",AND(AQ$51&gt;=$L66,AQ$51&lt;=$O66),"○",TRUE,"")</f>
        <v>○</v>
      </c>
      <c r="AR66" s="349" t="str" cm="1">
        <f t="array" ref="AR66">_xlfn.IFS(OR(AND(NOT(OR($R66="",$T66="")),AND(AR$51&gt;=$R66,AR$51&lt;$T66)),AND(NOT(OR($V66="",$X66="",)),AND(AR$51&gt;=$V66,AR$51&lt;$X66)),AND(NOT(OR($Z66="",$AB66="")),AND(AR$51&gt;=$Z66,AR$51&lt;$AB66))),"",AND(AR$51&gt;=$L66,AR$51&lt;=$O66),"○",TRUE,"")</f>
        <v>○</v>
      </c>
      <c r="AS66" s="349" t="str" cm="1">
        <f t="array" ref="AS66">_xlfn.IFS(OR(AND(NOT(OR($R66="",$T66="")),AND(AS$51&gt;=$R66,AS$51&lt;$T66)),AND(NOT(OR($V66="",$X66="",)),AND(AS$51&gt;=$V66,AS$51&lt;$X66)),AND(NOT(OR($Z66="",$AB66="")),AND(AS$51&gt;=$Z66,AS$51&lt;$AB66))),"",AND(AS$51&gt;=$L66,AS$51&lt;=$O66),"○",TRUE,"")</f>
        <v>○</v>
      </c>
      <c r="AT66" s="349" t="str" cm="1">
        <f t="array" ref="AT66">_xlfn.IFS(OR(AND(NOT(OR($R66="",$T66="")),AND(AT$51&gt;=$R66,AT$51&lt;$T66)),AND(NOT(OR($V66="",$X66="",)),AND(AT$51&gt;=$V66,AT$51&lt;$X66)),AND(NOT(OR($Z66="",$AB66="")),AND(AT$51&gt;=$Z66,AT$51&lt;$AB66))),"",AND(AT$51&gt;=$L66,AT$51&lt;=$O66),"○",TRUE,"")</f>
        <v>○</v>
      </c>
      <c r="AU66" s="349" t="str" cm="1">
        <f t="array" ref="AU66">_xlfn.IFS(OR(AND(NOT(OR($R66="",$T66="")),AND(AU$51&gt;=$R66,AU$51&lt;$T66)),AND(NOT(OR($V66="",$X66="",)),AND(AU$51&gt;=$V66,AU$51&lt;$X66)),AND(NOT(OR($Z66="",$AB66="")),AND(AU$51&gt;=$Z66,AU$51&lt;$AB66))),"",AND(AU$51&gt;=$L66,AU$51&lt;=$O66),"○",TRUE,"")</f>
        <v>○</v>
      </c>
      <c r="AV66" s="349" t="str" cm="1">
        <f t="array" ref="AV66">_xlfn.IFS(OR(AND(NOT(OR($R66="",$T66="")),AND(AV$51&gt;=$R66,AV$51&lt;$T66)),AND(NOT(OR($V66="",$X66="",)),AND(AV$51&gt;=$V66,AV$51&lt;$X66)),AND(NOT(OR($Z66="",$AB66="")),AND(AV$51&gt;=$Z66,AV$51&lt;$AB66))),"",AND(AV$51&gt;=$L66,AV$51&lt;=$O66),"○",TRUE,"")</f>
        <v>○</v>
      </c>
      <c r="AW66" s="349" t="str" cm="1">
        <f t="array" ref="AW66">_xlfn.IFS(OR(AND(NOT(OR($R66="",$T66="")),AND(AW$51&gt;=$R66,AW$51&lt;$T66)),AND(NOT(OR($V66="",$X66="",)),AND(AW$51&gt;=$V66,AW$51&lt;$X66)),AND(NOT(OR($Z66="",$AB66="")),AND(AW$51&gt;=$Z66,AW$51&lt;$AB66))),"",AND(AW$51&gt;=$L66,AW$51&lt;=$O66),"○",TRUE,"")</f>
        <v/>
      </c>
      <c r="AX66" s="349" t="str" cm="1">
        <f t="array" ref="AX66">_xlfn.IFS(OR(AND(NOT(OR($R66="",$T66="")),AND(AX$51&gt;=$R66,AX$51&lt;$T66)),AND(NOT(OR($V66="",$X66="",)),AND(AX$51&gt;=$V66,AX$51&lt;$X66)),AND(NOT(OR($Z66="",$AB66="")),AND(AX$51&gt;=$Z66,AX$51&lt;$AB66))),"",AND(AX$51&gt;=$L66,AX$51&lt;=$O66),"○",TRUE,"")</f>
        <v/>
      </c>
      <c r="AY66" s="349" t="str" cm="1">
        <f t="array" ref="AY66">_xlfn.IFS(OR(AND(NOT(OR($R66="",$T66="")),AND(AY$51&gt;=$R66,AY$51&lt;$T66)),AND(NOT(OR($V66="",$X66="",)),AND(AY$51&gt;=$V66,AY$51&lt;$X66)),AND(NOT(OR($Z66="",$AB66="")),AND(AY$51&gt;=$Z66,AY$51&lt;$AB66))),"",AND(AY$51&gt;=$L66,AY$51&lt;=$O66),"○",TRUE,"")</f>
        <v/>
      </c>
      <c r="AZ66" s="349" t="str" cm="1">
        <f t="array" ref="AZ66">_xlfn.IFS(OR(AND(NOT(OR($R66="",$T66="")),AND(AZ$51&gt;=$R66,AZ$51&lt;$T66)),AND(NOT(OR($V66="",$X66="",)),AND(AZ$51&gt;=$V66,AZ$51&lt;$X66)),AND(NOT(OR($Z66="",$AB66="")),AND(AZ$51&gt;=$Z66,AZ$51&lt;$AB66))),"",AND(AZ$51&gt;=$L66,AZ$51&lt;=$O66),"○",TRUE,"")</f>
        <v/>
      </c>
      <c r="BA66" s="349" t="str" cm="1">
        <f t="array" ref="BA66">_xlfn.IFS(OR(AND(NOT(OR($R66="",$T66="")),AND(BA$51&gt;=$R66,BA$51&lt;$T66)),AND(NOT(OR($V66="",$X66="",)),AND(BA$51&gt;=$V66,BA$51&lt;$X66)),AND(NOT(OR($Z66="",$AB66="")),AND(BA$51&gt;=$Z66,BA$51&lt;$AB66))),"",AND(BA$51&gt;=$L66,BA$51&lt;=$O66),"○",TRUE,"")</f>
        <v/>
      </c>
      <c r="BB66" s="349" t="str" cm="1">
        <f t="array" ref="BB66">_xlfn.IFS(OR(AND(NOT(OR($R66="",$T66="")),AND(BB$51&gt;=$R66,BB$51&lt;$T66)),AND(NOT(OR($V66="",$X66="",)),AND(BB$51&gt;=$V66,BB$51&lt;$X66)),AND(NOT(OR($Z66="",$AB66="")),AND(BB$51&gt;=$Z66,BB$51&lt;$AB66))),"",AND(BB$51&gt;=$L66,BB$51&lt;=$O66),"○",TRUE,"")</f>
        <v/>
      </c>
      <c r="BC66" s="349" t="str" cm="1">
        <f t="array" ref="BC66">_xlfn.IFS(OR(AND(NOT(OR($R66="",$T66="")),AND(BC$51&gt;=$R66,BC$51&lt;$T66)),AND(NOT(OR($V66="",$X66="",)),AND(BC$51&gt;=$V66,BC$51&lt;$X66)),AND(NOT(OR($Z66="",$AB66="")),AND(BC$51&gt;=$Z66,BC$51&lt;$AB66))),"",AND(BC$51&gt;=$L66,BC$51&lt;=$O66),"○",TRUE,"")</f>
        <v/>
      </c>
    </row>
    <row r="67" spans="2:55" x14ac:dyDescent="0.3">
      <c r="B67" s="900"/>
      <c r="C67" s="901"/>
      <c r="D67" s="902"/>
      <c r="E67" s="900"/>
      <c r="F67" s="901"/>
      <c r="G67" s="901"/>
      <c r="H67" s="902"/>
      <c r="I67" s="901"/>
      <c r="J67" s="901"/>
      <c r="K67" s="901"/>
      <c r="L67" s="897"/>
      <c r="M67" s="897"/>
      <c r="N67" s="897"/>
      <c r="O67" s="897"/>
      <c r="P67" s="897"/>
      <c r="Q67" s="897"/>
      <c r="R67" s="897"/>
      <c r="S67" s="897"/>
      <c r="T67" s="897"/>
      <c r="U67" s="897"/>
      <c r="V67" s="897"/>
      <c r="W67" s="897"/>
      <c r="X67" s="897"/>
      <c r="Y67" s="897"/>
      <c r="Z67" s="897"/>
      <c r="AA67" s="897"/>
      <c r="AB67" s="898"/>
      <c r="AC67" s="899"/>
      <c r="AD67" s="350" t="str">
        <f t="shared" si="14"/>
        <v/>
      </c>
      <c r="AE67" s="349" t="str" cm="1">
        <f t="array" ref="AE67">_xlfn.IFS(OR(AND(NOT(OR($R67="",$T67="")),AND(AE$51&gt;=$R67,AE$51&lt;$T67)),AND(NOT(OR($V67="",$X67="",)),AND(AE$51&gt;=$V67,AE$51&lt;$X67)),AND(NOT(OR($Z67="",$AB67="")),AND(AE$51&gt;=$Z67,AE$51&lt;$AB67))),"",AND(AE$51&gt;=$L67,AE$51&lt;=$O67),"○",TRUE,"")</f>
        <v/>
      </c>
      <c r="AF67" s="349" t="str" cm="1">
        <f t="array" ref="AF67">_xlfn.IFS(OR(AND(NOT(OR($R67="",$T67="")),AND(AF$51&gt;=$R67,AF$51&lt;$T67)),AND(NOT(OR($V67="",$X67="",)),AND(AF$51&gt;=$V67,AF$51&lt;$X67)),AND(NOT(OR($Z67="",$AB67="")),AND(AF$51&gt;=$Z67,AF$51&lt;$AB67))),"",AND(AF$51&gt;=$L67,AF$51&lt;=$O67),"○",TRUE,"")</f>
        <v/>
      </c>
      <c r="AG67" s="349" t="str" cm="1">
        <f t="array" ref="AG67">_xlfn.IFS(OR(AND(NOT(OR($R67="",$T67="")),AND(AG$51&gt;=$R67,AG$51&lt;$T67)),AND(NOT(OR($V67="",$X67="",)),AND(AG$51&gt;=$V67,AG$51&lt;$X67)),AND(NOT(OR($Z67="",$AB67="")),AND(AG$51&gt;=$Z67,AG$51&lt;$AB67))),"",AND(AG$51&gt;=$L67,AG$51&lt;=$O67),"○",TRUE,"")</f>
        <v/>
      </c>
      <c r="AH67" s="349" t="str" cm="1">
        <f t="array" ref="AH67">_xlfn.IFS(OR(AND(NOT(OR($R67="",$T67="")),AND(AH$51&gt;=$R67,AH$51&lt;$T67)),AND(NOT(OR($V67="",$X67="",)),AND(AH$51&gt;=$V67,AH$51&lt;$X67)),AND(NOT(OR($Z67="",$AB67="")),AND(AH$51&gt;=$Z67,AH$51&lt;$AB67))),"",AND(AH$51&gt;=$L67,AH$51&lt;=$O67),"○",TRUE,"")</f>
        <v/>
      </c>
      <c r="AI67" s="349" t="str" cm="1">
        <f t="array" ref="AI67">_xlfn.IFS(OR(AND(NOT(OR($R67="",$T67="")),AND(AI$51&gt;=$R67,AI$51&lt;$T67)),AND(NOT(OR($V67="",$X67="",)),AND(AI$51&gt;=$V67,AI$51&lt;$X67)),AND(NOT(OR($Z67="",$AB67="")),AND(AI$51&gt;=$Z67,AI$51&lt;$AB67))),"",AND(AI$51&gt;=$L67,AI$51&lt;=$O67),"○",TRUE,"")</f>
        <v/>
      </c>
      <c r="AJ67" s="349" t="str" cm="1">
        <f t="array" ref="AJ67">_xlfn.IFS(OR(AND(NOT(OR($R67="",$T67="")),AND(AJ$51&gt;=$R67,AJ$51&lt;$T67)),AND(NOT(OR($V67="",$X67="",)),AND(AJ$51&gt;=$V67,AJ$51&lt;$X67)),AND(NOT(OR($Z67="",$AB67="")),AND(AJ$51&gt;=$Z67,AJ$51&lt;$AB67))),"",AND(AJ$51&gt;=$L67,AJ$51&lt;=$O67),"○",TRUE,"")</f>
        <v/>
      </c>
      <c r="AK67" s="349" t="str" cm="1">
        <f t="array" ref="AK67">_xlfn.IFS(OR(AND(NOT(OR($R67="",$T67="")),AND(AK$51&gt;=$R67,AK$51&lt;$T67)),AND(NOT(OR($V67="",$X67="",)),AND(AK$51&gt;=$V67,AK$51&lt;$X67)),AND(NOT(OR($Z67="",$AB67="")),AND(AK$51&gt;=$Z67,AK$51&lt;$AB67))),"",AND(AK$51&gt;=$L67,AK$51&lt;=$O67),"○",TRUE,"")</f>
        <v/>
      </c>
      <c r="AL67" s="349" t="str" cm="1">
        <f t="array" ref="AL67">_xlfn.IFS(OR(AND(NOT(OR($R67="",$T67="")),AND(AL$51&gt;=$R67,AL$51&lt;$T67)),AND(NOT(OR($V67="",$X67="",)),AND(AL$51&gt;=$V67,AL$51&lt;$X67)),AND(NOT(OR($Z67="",$AB67="")),AND(AL$51&gt;=$Z67,AL$51&lt;$AB67))),"",AND(AL$51&gt;=$L67,AL$51&lt;=$O67),"○",TRUE,"")</f>
        <v/>
      </c>
      <c r="AM67" s="349" t="str" cm="1">
        <f t="array" ref="AM67">_xlfn.IFS(OR(AND(NOT(OR($R67="",$T67="")),AND(AM$51&gt;=$R67,AM$51&lt;$T67)),AND(NOT(OR($V67="",$X67="",)),AND(AM$51&gt;=$V67,AM$51&lt;$X67)),AND(NOT(OR($Z67="",$AB67="")),AND(AM$51&gt;=$Z67,AM$51&lt;$AB67))),"",AND(AM$51&gt;=$L67,AM$51&lt;=$O67),"○",TRUE,"")</f>
        <v/>
      </c>
      <c r="AN67" s="349" t="str" cm="1">
        <f t="array" ref="AN67">_xlfn.IFS(OR(AND(NOT(OR($R67="",$T67="")),AND(AN$51&gt;=$R67,AN$51&lt;$T67)),AND(NOT(OR($V67="",$X67="",)),AND(AN$51&gt;=$V67,AN$51&lt;$X67)),AND(NOT(OR($Z67="",$AB67="")),AND(AN$51&gt;=$Z67,AN$51&lt;$AB67))),"",AND(AN$51&gt;=$L67,AN$51&lt;=$O67),"○",TRUE,"")</f>
        <v/>
      </c>
      <c r="AO67" s="349" t="str" cm="1">
        <f t="array" ref="AO67">_xlfn.IFS(OR(AND(NOT(OR($R67="",$T67="")),AND(AO$51&gt;=$R67,AO$51&lt;$T67)),AND(NOT(OR($V67="",$X67="",)),AND(AO$51&gt;=$V67,AO$51&lt;$X67)),AND(NOT(OR($Z67="",$AB67="")),AND(AO$51&gt;=$Z67,AO$51&lt;$AB67))),"",AND(AO$51&gt;=$L67,AO$51&lt;=$O67),"○",TRUE,"")</f>
        <v/>
      </c>
      <c r="AP67" s="349" t="str" cm="1">
        <f t="array" ref="AP67">_xlfn.IFS(OR(AND(NOT(OR($R67="",$T67="")),AND(AP$51&gt;=$R67,AP$51&lt;$T67)),AND(NOT(OR($V67="",$X67="",)),AND(AP$51&gt;=$V67,AP$51&lt;$X67)),AND(NOT(OR($Z67="",$AB67="")),AND(AP$51&gt;=$Z67,AP$51&lt;$AB67))),"",AND(AP$51&gt;=$L67,AP$51&lt;=$O67),"○",TRUE,"")</f>
        <v/>
      </c>
      <c r="AQ67" s="349" t="str" cm="1">
        <f t="array" ref="AQ67">_xlfn.IFS(OR(AND(NOT(OR($R67="",$T67="")),AND(AQ$51&gt;=$R67,AQ$51&lt;$T67)),AND(NOT(OR($V67="",$X67="",)),AND(AQ$51&gt;=$V67,AQ$51&lt;$X67)),AND(NOT(OR($Z67="",$AB67="")),AND(AQ$51&gt;=$Z67,AQ$51&lt;$AB67))),"",AND(AQ$51&gt;=$L67,AQ$51&lt;=$O67),"○",TRUE,"")</f>
        <v/>
      </c>
      <c r="AR67" s="349" t="str" cm="1">
        <f t="array" ref="AR67">_xlfn.IFS(OR(AND(NOT(OR($R67="",$T67="")),AND(AR$51&gt;=$R67,AR$51&lt;$T67)),AND(NOT(OR($V67="",$X67="",)),AND(AR$51&gt;=$V67,AR$51&lt;$X67)),AND(NOT(OR($Z67="",$AB67="")),AND(AR$51&gt;=$Z67,AR$51&lt;$AB67))),"",AND(AR$51&gt;=$L67,AR$51&lt;=$O67),"○",TRUE,"")</f>
        <v/>
      </c>
      <c r="AS67" s="349" t="str" cm="1">
        <f t="array" ref="AS67">_xlfn.IFS(OR(AND(NOT(OR($R67="",$T67="")),AND(AS$51&gt;=$R67,AS$51&lt;$T67)),AND(NOT(OR($V67="",$X67="",)),AND(AS$51&gt;=$V67,AS$51&lt;$X67)),AND(NOT(OR($Z67="",$AB67="")),AND(AS$51&gt;=$Z67,AS$51&lt;$AB67))),"",AND(AS$51&gt;=$L67,AS$51&lt;=$O67),"○",TRUE,"")</f>
        <v/>
      </c>
      <c r="AT67" s="349" t="str" cm="1">
        <f t="array" ref="AT67">_xlfn.IFS(OR(AND(NOT(OR($R67="",$T67="")),AND(AT$51&gt;=$R67,AT$51&lt;$T67)),AND(NOT(OR($V67="",$X67="",)),AND(AT$51&gt;=$V67,AT$51&lt;$X67)),AND(NOT(OR($Z67="",$AB67="")),AND(AT$51&gt;=$Z67,AT$51&lt;$AB67))),"",AND(AT$51&gt;=$L67,AT$51&lt;=$O67),"○",TRUE,"")</f>
        <v/>
      </c>
      <c r="AU67" s="349" t="str" cm="1">
        <f t="array" ref="AU67">_xlfn.IFS(OR(AND(NOT(OR($R67="",$T67="")),AND(AU$51&gt;=$R67,AU$51&lt;$T67)),AND(NOT(OR($V67="",$X67="",)),AND(AU$51&gt;=$V67,AU$51&lt;$X67)),AND(NOT(OR($Z67="",$AB67="")),AND(AU$51&gt;=$Z67,AU$51&lt;$AB67))),"",AND(AU$51&gt;=$L67,AU$51&lt;=$O67),"○",TRUE,"")</f>
        <v/>
      </c>
      <c r="AV67" s="349" t="str" cm="1">
        <f t="array" ref="AV67">_xlfn.IFS(OR(AND(NOT(OR($R67="",$T67="")),AND(AV$51&gt;=$R67,AV$51&lt;$T67)),AND(NOT(OR($V67="",$X67="",)),AND(AV$51&gt;=$V67,AV$51&lt;$X67)),AND(NOT(OR($Z67="",$AB67="")),AND(AV$51&gt;=$Z67,AV$51&lt;$AB67))),"",AND(AV$51&gt;=$L67,AV$51&lt;=$O67),"○",TRUE,"")</f>
        <v/>
      </c>
      <c r="AW67" s="349" t="str" cm="1">
        <f t="array" ref="AW67">_xlfn.IFS(OR(AND(NOT(OR($R67="",$T67="")),AND(AW$51&gt;=$R67,AW$51&lt;$T67)),AND(NOT(OR($V67="",$X67="",)),AND(AW$51&gt;=$V67,AW$51&lt;$X67)),AND(NOT(OR($Z67="",$AB67="")),AND(AW$51&gt;=$Z67,AW$51&lt;$AB67))),"",AND(AW$51&gt;=$L67,AW$51&lt;=$O67),"○",TRUE,"")</f>
        <v/>
      </c>
      <c r="AX67" s="349" t="str" cm="1">
        <f t="array" ref="AX67">_xlfn.IFS(OR(AND(NOT(OR($R67="",$T67="")),AND(AX$51&gt;=$R67,AX$51&lt;$T67)),AND(NOT(OR($V67="",$X67="",)),AND(AX$51&gt;=$V67,AX$51&lt;$X67)),AND(NOT(OR($Z67="",$AB67="")),AND(AX$51&gt;=$Z67,AX$51&lt;$AB67))),"",AND(AX$51&gt;=$L67,AX$51&lt;=$O67),"○",TRUE,"")</f>
        <v/>
      </c>
      <c r="AY67" s="349" t="str" cm="1">
        <f t="array" ref="AY67">_xlfn.IFS(OR(AND(NOT(OR($R67="",$T67="")),AND(AY$51&gt;=$R67,AY$51&lt;$T67)),AND(NOT(OR($V67="",$X67="",)),AND(AY$51&gt;=$V67,AY$51&lt;$X67)),AND(NOT(OR($Z67="",$AB67="")),AND(AY$51&gt;=$Z67,AY$51&lt;$AB67))),"",AND(AY$51&gt;=$L67,AY$51&lt;=$O67),"○",TRUE,"")</f>
        <v/>
      </c>
      <c r="AZ67" s="349" t="str" cm="1">
        <f t="array" ref="AZ67">_xlfn.IFS(OR(AND(NOT(OR($R67="",$T67="")),AND(AZ$51&gt;=$R67,AZ$51&lt;$T67)),AND(NOT(OR($V67="",$X67="",)),AND(AZ$51&gt;=$V67,AZ$51&lt;$X67)),AND(NOT(OR($Z67="",$AB67="")),AND(AZ$51&gt;=$Z67,AZ$51&lt;$AB67))),"",AND(AZ$51&gt;=$L67,AZ$51&lt;=$O67),"○",TRUE,"")</f>
        <v/>
      </c>
      <c r="BA67" s="349" t="str" cm="1">
        <f t="array" ref="BA67">_xlfn.IFS(OR(AND(NOT(OR($R67="",$T67="")),AND(BA$51&gt;=$R67,BA$51&lt;$T67)),AND(NOT(OR($V67="",$X67="",)),AND(BA$51&gt;=$V67,BA$51&lt;$X67)),AND(NOT(OR($Z67="",$AB67="")),AND(BA$51&gt;=$Z67,BA$51&lt;$AB67))),"",AND(BA$51&gt;=$L67,BA$51&lt;=$O67),"○",TRUE,"")</f>
        <v/>
      </c>
      <c r="BB67" s="349" t="str" cm="1">
        <f t="array" ref="BB67">_xlfn.IFS(OR(AND(NOT(OR($R67="",$T67="")),AND(BB$51&gt;=$R67,BB$51&lt;$T67)),AND(NOT(OR($V67="",$X67="",)),AND(BB$51&gt;=$V67,BB$51&lt;$X67)),AND(NOT(OR($Z67="",$AB67="")),AND(BB$51&gt;=$Z67,BB$51&lt;$AB67))),"",AND(BB$51&gt;=$L67,BB$51&lt;=$O67),"○",TRUE,"")</f>
        <v/>
      </c>
      <c r="BC67" s="349" t="str" cm="1">
        <f t="array" ref="BC67">_xlfn.IFS(OR(AND(NOT(OR($R67="",$T67="")),AND(BC$51&gt;=$R67,BC$51&lt;$T67)),AND(NOT(OR($V67="",$X67="",)),AND(BC$51&gt;=$V67,BC$51&lt;$X67)),AND(NOT(OR($Z67="",$AB67="")),AND(BC$51&gt;=$Z67,BC$51&lt;$AB67))),"",AND(BC$51&gt;=$L67,BC$51&lt;=$O67),"○",TRUE,"")</f>
        <v/>
      </c>
    </row>
    <row r="68" spans="2:55" x14ac:dyDescent="0.3">
      <c r="B68" s="900"/>
      <c r="C68" s="901"/>
      <c r="D68" s="902"/>
      <c r="E68" s="900"/>
      <c r="F68" s="901"/>
      <c r="G68" s="901"/>
      <c r="H68" s="902"/>
      <c r="I68" s="901"/>
      <c r="J68" s="901"/>
      <c r="K68" s="901"/>
      <c r="L68" s="897"/>
      <c r="M68" s="897"/>
      <c r="N68" s="897"/>
      <c r="O68" s="897"/>
      <c r="P68" s="897"/>
      <c r="Q68" s="897"/>
      <c r="R68" s="897"/>
      <c r="S68" s="897"/>
      <c r="T68" s="897"/>
      <c r="U68" s="897"/>
      <c r="V68" s="897"/>
      <c r="W68" s="897"/>
      <c r="X68" s="897"/>
      <c r="Y68" s="897"/>
      <c r="Z68" s="897"/>
      <c r="AA68" s="897"/>
      <c r="AB68" s="898"/>
      <c r="AC68" s="899"/>
      <c r="AD68" s="350" t="str">
        <f t="shared" si="14"/>
        <v/>
      </c>
      <c r="AE68" s="349" t="str" cm="1">
        <f t="array" ref="AE68">_xlfn.IFS(OR(AND(NOT(OR($R68="",$T68="")),AND(AE$51&gt;=$R68,AE$51&lt;$T68)),AND(NOT(OR($V68="",$X68="",)),AND(AE$51&gt;=$V68,AE$51&lt;$X68)),AND(NOT(OR($Z68="",$AB68="")),AND(AE$51&gt;=$Z68,AE$51&lt;$AB68))),"",AND(AE$51&gt;=$L68,AE$51&lt;=$O68),"○",TRUE,"")</f>
        <v/>
      </c>
      <c r="AF68" s="349" t="str" cm="1">
        <f t="array" ref="AF68">_xlfn.IFS(OR(AND(NOT(OR($R68="",$T68="")),AND(AF$51&gt;=$R68,AF$51&lt;$T68)),AND(NOT(OR($V68="",$X68="",)),AND(AF$51&gt;=$V68,AF$51&lt;$X68)),AND(NOT(OR($Z68="",$AB68="")),AND(AF$51&gt;=$Z68,AF$51&lt;$AB68))),"",AND(AF$51&gt;=$L68,AF$51&lt;=$O68),"○",TRUE,"")</f>
        <v/>
      </c>
      <c r="AG68" s="349" t="str" cm="1">
        <f t="array" ref="AG68">_xlfn.IFS(OR(AND(NOT(OR($R68="",$T68="")),AND(AG$51&gt;=$R68,AG$51&lt;$T68)),AND(NOT(OR($V68="",$X68="",)),AND(AG$51&gt;=$V68,AG$51&lt;$X68)),AND(NOT(OR($Z68="",$AB68="")),AND(AG$51&gt;=$Z68,AG$51&lt;$AB68))),"",AND(AG$51&gt;=$L68,AG$51&lt;=$O68),"○",TRUE,"")</f>
        <v/>
      </c>
      <c r="AH68" s="349" t="str" cm="1">
        <f t="array" ref="AH68">_xlfn.IFS(OR(AND(NOT(OR($R68="",$T68="")),AND(AH$51&gt;=$R68,AH$51&lt;$T68)),AND(NOT(OR($V68="",$X68="",)),AND(AH$51&gt;=$V68,AH$51&lt;$X68)),AND(NOT(OR($Z68="",$AB68="")),AND(AH$51&gt;=$Z68,AH$51&lt;$AB68))),"",AND(AH$51&gt;=$L68,AH$51&lt;=$O68),"○",TRUE,"")</f>
        <v/>
      </c>
      <c r="AI68" s="349" t="str" cm="1">
        <f t="array" ref="AI68">_xlfn.IFS(OR(AND(NOT(OR($R68="",$T68="")),AND(AI$51&gt;=$R68,AI$51&lt;$T68)),AND(NOT(OR($V68="",$X68="",)),AND(AI$51&gt;=$V68,AI$51&lt;$X68)),AND(NOT(OR($Z68="",$AB68="")),AND(AI$51&gt;=$Z68,AI$51&lt;$AB68))),"",AND(AI$51&gt;=$L68,AI$51&lt;=$O68),"○",TRUE,"")</f>
        <v/>
      </c>
      <c r="AJ68" s="349" t="str" cm="1">
        <f t="array" ref="AJ68">_xlfn.IFS(OR(AND(NOT(OR($R68="",$T68="")),AND(AJ$51&gt;=$R68,AJ$51&lt;$T68)),AND(NOT(OR($V68="",$X68="",)),AND(AJ$51&gt;=$V68,AJ$51&lt;$X68)),AND(NOT(OR($Z68="",$AB68="")),AND(AJ$51&gt;=$Z68,AJ$51&lt;$AB68))),"",AND(AJ$51&gt;=$L68,AJ$51&lt;=$O68),"○",TRUE,"")</f>
        <v/>
      </c>
      <c r="AK68" s="349" t="str" cm="1">
        <f t="array" ref="AK68">_xlfn.IFS(OR(AND(NOT(OR($R68="",$T68="")),AND(AK$51&gt;=$R68,AK$51&lt;$T68)),AND(NOT(OR($V68="",$X68="",)),AND(AK$51&gt;=$V68,AK$51&lt;$X68)),AND(NOT(OR($Z68="",$AB68="")),AND(AK$51&gt;=$Z68,AK$51&lt;$AB68))),"",AND(AK$51&gt;=$L68,AK$51&lt;=$O68),"○",TRUE,"")</f>
        <v/>
      </c>
      <c r="AL68" s="349" t="str" cm="1">
        <f t="array" ref="AL68">_xlfn.IFS(OR(AND(NOT(OR($R68="",$T68="")),AND(AL$51&gt;=$R68,AL$51&lt;$T68)),AND(NOT(OR($V68="",$X68="",)),AND(AL$51&gt;=$V68,AL$51&lt;$X68)),AND(NOT(OR($Z68="",$AB68="")),AND(AL$51&gt;=$Z68,AL$51&lt;$AB68))),"",AND(AL$51&gt;=$L68,AL$51&lt;=$O68),"○",TRUE,"")</f>
        <v/>
      </c>
      <c r="AM68" s="349" t="str" cm="1">
        <f t="array" ref="AM68">_xlfn.IFS(OR(AND(NOT(OR($R68="",$T68="")),AND(AM$51&gt;=$R68,AM$51&lt;$T68)),AND(NOT(OR($V68="",$X68="",)),AND(AM$51&gt;=$V68,AM$51&lt;$X68)),AND(NOT(OR($Z68="",$AB68="")),AND(AM$51&gt;=$Z68,AM$51&lt;$AB68))),"",AND(AM$51&gt;=$L68,AM$51&lt;=$O68),"○",TRUE,"")</f>
        <v/>
      </c>
      <c r="AN68" s="349" t="str" cm="1">
        <f t="array" ref="AN68">_xlfn.IFS(OR(AND(NOT(OR($R68="",$T68="")),AND(AN$51&gt;=$R68,AN$51&lt;$T68)),AND(NOT(OR($V68="",$X68="",)),AND(AN$51&gt;=$V68,AN$51&lt;$X68)),AND(NOT(OR($Z68="",$AB68="")),AND(AN$51&gt;=$Z68,AN$51&lt;$AB68))),"",AND(AN$51&gt;=$L68,AN$51&lt;=$O68),"○",TRUE,"")</f>
        <v/>
      </c>
      <c r="AO68" s="349" t="str" cm="1">
        <f t="array" ref="AO68">_xlfn.IFS(OR(AND(NOT(OR($R68="",$T68="")),AND(AO$51&gt;=$R68,AO$51&lt;$T68)),AND(NOT(OR($V68="",$X68="",)),AND(AO$51&gt;=$V68,AO$51&lt;$X68)),AND(NOT(OR($Z68="",$AB68="")),AND(AO$51&gt;=$Z68,AO$51&lt;$AB68))),"",AND(AO$51&gt;=$L68,AO$51&lt;=$O68),"○",TRUE,"")</f>
        <v/>
      </c>
      <c r="AP68" s="349" t="str" cm="1">
        <f t="array" ref="AP68">_xlfn.IFS(OR(AND(NOT(OR($R68="",$T68="")),AND(AP$51&gt;=$R68,AP$51&lt;$T68)),AND(NOT(OR($V68="",$X68="",)),AND(AP$51&gt;=$V68,AP$51&lt;$X68)),AND(NOT(OR($Z68="",$AB68="")),AND(AP$51&gt;=$Z68,AP$51&lt;$AB68))),"",AND(AP$51&gt;=$L68,AP$51&lt;=$O68),"○",TRUE,"")</f>
        <v/>
      </c>
      <c r="AQ68" s="349" t="str" cm="1">
        <f t="array" ref="AQ68">_xlfn.IFS(OR(AND(NOT(OR($R68="",$T68="")),AND(AQ$51&gt;=$R68,AQ$51&lt;$T68)),AND(NOT(OR($V68="",$X68="",)),AND(AQ$51&gt;=$V68,AQ$51&lt;$X68)),AND(NOT(OR($Z68="",$AB68="")),AND(AQ$51&gt;=$Z68,AQ$51&lt;$AB68))),"",AND(AQ$51&gt;=$L68,AQ$51&lt;=$O68),"○",TRUE,"")</f>
        <v/>
      </c>
      <c r="AR68" s="349" t="str" cm="1">
        <f t="array" ref="AR68">_xlfn.IFS(OR(AND(NOT(OR($R68="",$T68="")),AND(AR$51&gt;=$R68,AR$51&lt;$T68)),AND(NOT(OR($V68="",$X68="",)),AND(AR$51&gt;=$V68,AR$51&lt;$X68)),AND(NOT(OR($Z68="",$AB68="")),AND(AR$51&gt;=$Z68,AR$51&lt;$AB68))),"",AND(AR$51&gt;=$L68,AR$51&lt;=$O68),"○",TRUE,"")</f>
        <v/>
      </c>
      <c r="AS68" s="349" t="str" cm="1">
        <f t="array" ref="AS68">_xlfn.IFS(OR(AND(NOT(OR($R68="",$T68="")),AND(AS$51&gt;=$R68,AS$51&lt;$T68)),AND(NOT(OR($V68="",$X68="",)),AND(AS$51&gt;=$V68,AS$51&lt;$X68)),AND(NOT(OR($Z68="",$AB68="")),AND(AS$51&gt;=$Z68,AS$51&lt;$AB68))),"",AND(AS$51&gt;=$L68,AS$51&lt;=$O68),"○",TRUE,"")</f>
        <v/>
      </c>
      <c r="AT68" s="349" t="str" cm="1">
        <f t="array" ref="AT68">_xlfn.IFS(OR(AND(NOT(OR($R68="",$T68="")),AND(AT$51&gt;=$R68,AT$51&lt;$T68)),AND(NOT(OR($V68="",$X68="",)),AND(AT$51&gt;=$V68,AT$51&lt;$X68)),AND(NOT(OR($Z68="",$AB68="")),AND(AT$51&gt;=$Z68,AT$51&lt;$AB68))),"",AND(AT$51&gt;=$L68,AT$51&lt;=$O68),"○",TRUE,"")</f>
        <v/>
      </c>
      <c r="AU68" s="349" t="str" cm="1">
        <f t="array" ref="AU68">_xlfn.IFS(OR(AND(NOT(OR($R68="",$T68="")),AND(AU$51&gt;=$R68,AU$51&lt;$T68)),AND(NOT(OR($V68="",$X68="",)),AND(AU$51&gt;=$V68,AU$51&lt;$X68)),AND(NOT(OR($Z68="",$AB68="")),AND(AU$51&gt;=$Z68,AU$51&lt;$AB68))),"",AND(AU$51&gt;=$L68,AU$51&lt;=$O68),"○",TRUE,"")</f>
        <v/>
      </c>
      <c r="AV68" s="349" t="str" cm="1">
        <f t="array" ref="AV68">_xlfn.IFS(OR(AND(NOT(OR($R68="",$T68="")),AND(AV$51&gt;=$R68,AV$51&lt;$T68)),AND(NOT(OR($V68="",$X68="",)),AND(AV$51&gt;=$V68,AV$51&lt;$X68)),AND(NOT(OR($Z68="",$AB68="")),AND(AV$51&gt;=$Z68,AV$51&lt;$AB68))),"",AND(AV$51&gt;=$L68,AV$51&lt;=$O68),"○",TRUE,"")</f>
        <v/>
      </c>
      <c r="AW68" s="349" t="str" cm="1">
        <f t="array" ref="AW68">_xlfn.IFS(OR(AND(NOT(OR($R68="",$T68="")),AND(AW$51&gt;=$R68,AW$51&lt;$T68)),AND(NOT(OR($V68="",$X68="",)),AND(AW$51&gt;=$V68,AW$51&lt;$X68)),AND(NOT(OR($Z68="",$AB68="")),AND(AW$51&gt;=$Z68,AW$51&lt;$AB68))),"",AND(AW$51&gt;=$L68,AW$51&lt;=$O68),"○",TRUE,"")</f>
        <v/>
      </c>
      <c r="AX68" s="349" t="str" cm="1">
        <f t="array" ref="AX68">_xlfn.IFS(OR(AND(NOT(OR($R68="",$T68="")),AND(AX$51&gt;=$R68,AX$51&lt;$T68)),AND(NOT(OR($V68="",$X68="",)),AND(AX$51&gt;=$V68,AX$51&lt;$X68)),AND(NOT(OR($Z68="",$AB68="")),AND(AX$51&gt;=$Z68,AX$51&lt;$AB68))),"",AND(AX$51&gt;=$L68,AX$51&lt;=$O68),"○",TRUE,"")</f>
        <v/>
      </c>
      <c r="AY68" s="349" t="str" cm="1">
        <f t="array" ref="AY68">_xlfn.IFS(OR(AND(NOT(OR($R68="",$T68="")),AND(AY$51&gt;=$R68,AY$51&lt;$T68)),AND(NOT(OR($V68="",$X68="",)),AND(AY$51&gt;=$V68,AY$51&lt;$X68)),AND(NOT(OR($Z68="",$AB68="")),AND(AY$51&gt;=$Z68,AY$51&lt;$AB68))),"",AND(AY$51&gt;=$L68,AY$51&lt;=$O68),"○",TRUE,"")</f>
        <v/>
      </c>
      <c r="AZ68" s="349" t="str" cm="1">
        <f t="array" ref="AZ68">_xlfn.IFS(OR(AND(NOT(OR($R68="",$T68="")),AND(AZ$51&gt;=$R68,AZ$51&lt;$T68)),AND(NOT(OR($V68="",$X68="",)),AND(AZ$51&gt;=$V68,AZ$51&lt;$X68)),AND(NOT(OR($Z68="",$AB68="")),AND(AZ$51&gt;=$Z68,AZ$51&lt;$AB68))),"",AND(AZ$51&gt;=$L68,AZ$51&lt;=$O68),"○",TRUE,"")</f>
        <v/>
      </c>
      <c r="BA68" s="349" t="str" cm="1">
        <f t="array" ref="BA68">_xlfn.IFS(OR(AND(NOT(OR($R68="",$T68="")),AND(BA$51&gt;=$R68,BA$51&lt;$T68)),AND(NOT(OR($V68="",$X68="",)),AND(BA$51&gt;=$V68,BA$51&lt;$X68)),AND(NOT(OR($Z68="",$AB68="")),AND(BA$51&gt;=$Z68,BA$51&lt;$AB68))),"",AND(BA$51&gt;=$L68,BA$51&lt;=$O68),"○",TRUE,"")</f>
        <v/>
      </c>
      <c r="BB68" s="349" t="str" cm="1">
        <f t="array" ref="BB68">_xlfn.IFS(OR(AND(NOT(OR($R68="",$T68="")),AND(BB$51&gt;=$R68,BB$51&lt;$T68)),AND(NOT(OR($V68="",$X68="",)),AND(BB$51&gt;=$V68,BB$51&lt;$X68)),AND(NOT(OR($Z68="",$AB68="")),AND(BB$51&gt;=$Z68,BB$51&lt;$AB68))),"",AND(BB$51&gt;=$L68,BB$51&lt;=$O68),"○",TRUE,"")</f>
        <v/>
      </c>
      <c r="BC68" s="349" t="str" cm="1">
        <f t="array" ref="BC68">_xlfn.IFS(OR(AND(NOT(OR($R68="",$T68="")),AND(BC$51&gt;=$R68,BC$51&lt;$T68)),AND(NOT(OR($V68="",$X68="",)),AND(BC$51&gt;=$V68,BC$51&lt;$X68)),AND(NOT(OR($Z68="",$AB68="")),AND(BC$51&gt;=$Z68,BC$51&lt;$AB68))),"",AND(BC$51&gt;=$L68,BC$51&lt;=$O68),"○",TRUE,"")</f>
        <v/>
      </c>
    </row>
    <row r="69" spans="2:55" x14ac:dyDescent="0.3">
      <c r="B69" s="900"/>
      <c r="C69" s="901"/>
      <c r="D69" s="902"/>
      <c r="E69" s="900"/>
      <c r="F69" s="901"/>
      <c r="G69" s="901"/>
      <c r="H69" s="902"/>
      <c r="I69" s="901"/>
      <c r="J69" s="901"/>
      <c r="K69" s="901"/>
      <c r="L69" s="897"/>
      <c r="M69" s="897"/>
      <c r="N69" s="897"/>
      <c r="O69" s="897"/>
      <c r="P69" s="897"/>
      <c r="Q69" s="897"/>
      <c r="R69" s="897"/>
      <c r="S69" s="897"/>
      <c r="T69" s="897"/>
      <c r="U69" s="897"/>
      <c r="V69" s="897"/>
      <c r="W69" s="897"/>
      <c r="X69" s="897"/>
      <c r="Y69" s="897"/>
      <c r="Z69" s="897"/>
      <c r="AA69" s="897"/>
      <c r="AB69" s="898"/>
      <c r="AC69" s="899"/>
      <c r="AD69" s="350" t="str">
        <f t="shared" si="14"/>
        <v/>
      </c>
      <c r="AE69" s="349" t="str" cm="1">
        <f t="array" ref="AE69">_xlfn.IFS(OR(AND(NOT(OR($R69="",$T69="")),AND(AE$51&gt;=$R69,AE$51&lt;$T69)),AND(NOT(OR($V69="",$X69="",)),AND(AE$51&gt;=$V69,AE$51&lt;$X69)),AND(NOT(OR($Z69="",$AB69="")),AND(AE$51&gt;=$Z69,AE$51&lt;$AB69))),"",AND(AE$51&gt;=$L69,AE$51&lt;=$O69),"○",TRUE,"")</f>
        <v/>
      </c>
      <c r="AF69" s="349" t="str" cm="1">
        <f t="array" ref="AF69">_xlfn.IFS(OR(AND(NOT(OR($R69="",$T69="")),AND(AF$51&gt;=$R69,AF$51&lt;$T69)),AND(NOT(OR($V69="",$X69="",)),AND(AF$51&gt;=$V69,AF$51&lt;$X69)),AND(NOT(OR($Z69="",$AB69="")),AND(AF$51&gt;=$Z69,AF$51&lt;$AB69))),"",AND(AF$51&gt;=$L69,AF$51&lt;=$O69),"○",TRUE,"")</f>
        <v/>
      </c>
      <c r="AG69" s="349" t="str" cm="1">
        <f t="array" ref="AG69">_xlfn.IFS(OR(AND(NOT(OR($R69="",$T69="")),AND(AG$51&gt;=$R69,AG$51&lt;$T69)),AND(NOT(OR($V69="",$X69="",)),AND(AG$51&gt;=$V69,AG$51&lt;$X69)),AND(NOT(OR($Z69="",$AB69="")),AND(AG$51&gt;=$Z69,AG$51&lt;$AB69))),"",AND(AG$51&gt;=$L69,AG$51&lt;=$O69),"○",TRUE,"")</f>
        <v/>
      </c>
      <c r="AH69" s="349" t="str" cm="1">
        <f t="array" ref="AH69">_xlfn.IFS(OR(AND(NOT(OR($R69="",$T69="")),AND(AH$51&gt;=$R69,AH$51&lt;$T69)),AND(NOT(OR($V69="",$X69="",)),AND(AH$51&gt;=$V69,AH$51&lt;$X69)),AND(NOT(OR($Z69="",$AB69="")),AND(AH$51&gt;=$Z69,AH$51&lt;$AB69))),"",AND(AH$51&gt;=$L69,AH$51&lt;=$O69),"○",TRUE,"")</f>
        <v/>
      </c>
      <c r="AI69" s="349" t="str" cm="1">
        <f t="array" ref="AI69">_xlfn.IFS(OR(AND(NOT(OR($R69="",$T69="")),AND(AI$51&gt;=$R69,AI$51&lt;$T69)),AND(NOT(OR($V69="",$X69="",)),AND(AI$51&gt;=$V69,AI$51&lt;$X69)),AND(NOT(OR($Z69="",$AB69="")),AND(AI$51&gt;=$Z69,AI$51&lt;$AB69))),"",AND(AI$51&gt;=$L69,AI$51&lt;=$O69),"○",TRUE,"")</f>
        <v/>
      </c>
      <c r="AJ69" s="349" t="str" cm="1">
        <f t="array" ref="AJ69">_xlfn.IFS(OR(AND(NOT(OR($R69="",$T69="")),AND(AJ$51&gt;=$R69,AJ$51&lt;$T69)),AND(NOT(OR($V69="",$X69="",)),AND(AJ$51&gt;=$V69,AJ$51&lt;$X69)),AND(NOT(OR($Z69="",$AB69="")),AND(AJ$51&gt;=$Z69,AJ$51&lt;$AB69))),"",AND(AJ$51&gt;=$L69,AJ$51&lt;=$O69),"○",TRUE,"")</f>
        <v/>
      </c>
      <c r="AK69" s="349" t="str" cm="1">
        <f t="array" ref="AK69">_xlfn.IFS(OR(AND(NOT(OR($R69="",$T69="")),AND(AK$51&gt;=$R69,AK$51&lt;$T69)),AND(NOT(OR($V69="",$X69="",)),AND(AK$51&gt;=$V69,AK$51&lt;$X69)),AND(NOT(OR($Z69="",$AB69="")),AND(AK$51&gt;=$Z69,AK$51&lt;$AB69))),"",AND(AK$51&gt;=$L69,AK$51&lt;=$O69),"○",TRUE,"")</f>
        <v/>
      </c>
      <c r="AL69" s="349" t="str" cm="1">
        <f t="array" ref="AL69">_xlfn.IFS(OR(AND(NOT(OR($R69="",$T69="")),AND(AL$51&gt;=$R69,AL$51&lt;$T69)),AND(NOT(OR($V69="",$X69="",)),AND(AL$51&gt;=$V69,AL$51&lt;$X69)),AND(NOT(OR($Z69="",$AB69="")),AND(AL$51&gt;=$Z69,AL$51&lt;$AB69))),"",AND(AL$51&gt;=$L69,AL$51&lt;=$O69),"○",TRUE,"")</f>
        <v/>
      </c>
      <c r="AM69" s="349" t="str" cm="1">
        <f t="array" ref="AM69">_xlfn.IFS(OR(AND(NOT(OR($R69="",$T69="")),AND(AM$51&gt;=$R69,AM$51&lt;$T69)),AND(NOT(OR($V69="",$X69="",)),AND(AM$51&gt;=$V69,AM$51&lt;$X69)),AND(NOT(OR($Z69="",$AB69="")),AND(AM$51&gt;=$Z69,AM$51&lt;$AB69))),"",AND(AM$51&gt;=$L69,AM$51&lt;=$O69),"○",TRUE,"")</f>
        <v/>
      </c>
      <c r="AN69" s="349" t="str" cm="1">
        <f t="array" ref="AN69">_xlfn.IFS(OR(AND(NOT(OR($R69="",$T69="")),AND(AN$51&gt;=$R69,AN$51&lt;$T69)),AND(NOT(OR($V69="",$X69="",)),AND(AN$51&gt;=$V69,AN$51&lt;$X69)),AND(NOT(OR($Z69="",$AB69="")),AND(AN$51&gt;=$Z69,AN$51&lt;$AB69))),"",AND(AN$51&gt;=$L69,AN$51&lt;=$O69),"○",TRUE,"")</f>
        <v/>
      </c>
      <c r="AO69" s="349" t="str" cm="1">
        <f t="array" ref="AO69">_xlfn.IFS(OR(AND(NOT(OR($R69="",$T69="")),AND(AO$51&gt;=$R69,AO$51&lt;$T69)),AND(NOT(OR($V69="",$X69="",)),AND(AO$51&gt;=$V69,AO$51&lt;$X69)),AND(NOT(OR($Z69="",$AB69="")),AND(AO$51&gt;=$Z69,AO$51&lt;$AB69))),"",AND(AO$51&gt;=$L69,AO$51&lt;=$O69),"○",TRUE,"")</f>
        <v/>
      </c>
      <c r="AP69" s="349" t="str" cm="1">
        <f t="array" ref="AP69">_xlfn.IFS(OR(AND(NOT(OR($R69="",$T69="")),AND(AP$51&gt;=$R69,AP$51&lt;$T69)),AND(NOT(OR($V69="",$X69="",)),AND(AP$51&gt;=$V69,AP$51&lt;$X69)),AND(NOT(OR($Z69="",$AB69="")),AND(AP$51&gt;=$Z69,AP$51&lt;$AB69))),"",AND(AP$51&gt;=$L69,AP$51&lt;=$O69),"○",TRUE,"")</f>
        <v/>
      </c>
      <c r="AQ69" s="349" t="str" cm="1">
        <f t="array" ref="AQ69">_xlfn.IFS(OR(AND(NOT(OR($R69="",$T69="")),AND(AQ$51&gt;=$R69,AQ$51&lt;$T69)),AND(NOT(OR($V69="",$X69="",)),AND(AQ$51&gt;=$V69,AQ$51&lt;$X69)),AND(NOT(OR($Z69="",$AB69="")),AND(AQ$51&gt;=$Z69,AQ$51&lt;$AB69))),"",AND(AQ$51&gt;=$L69,AQ$51&lt;=$O69),"○",TRUE,"")</f>
        <v/>
      </c>
      <c r="AR69" s="349" t="str" cm="1">
        <f t="array" ref="AR69">_xlfn.IFS(OR(AND(NOT(OR($R69="",$T69="")),AND(AR$51&gt;=$R69,AR$51&lt;$T69)),AND(NOT(OR($V69="",$X69="",)),AND(AR$51&gt;=$V69,AR$51&lt;$X69)),AND(NOT(OR($Z69="",$AB69="")),AND(AR$51&gt;=$Z69,AR$51&lt;$AB69))),"",AND(AR$51&gt;=$L69,AR$51&lt;=$O69),"○",TRUE,"")</f>
        <v/>
      </c>
      <c r="AS69" s="349" t="str" cm="1">
        <f t="array" ref="AS69">_xlfn.IFS(OR(AND(NOT(OR($R69="",$T69="")),AND(AS$51&gt;=$R69,AS$51&lt;$T69)),AND(NOT(OR($V69="",$X69="",)),AND(AS$51&gt;=$V69,AS$51&lt;$X69)),AND(NOT(OR($Z69="",$AB69="")),AND(AS$51&gt;=$Z69,AS$51&lt;$AB69))),"",AND(AS$51&gt;=$L69,AS$51&lt;=$O69),"○",TRUE,"")</f>
        <v/>
      </c>
      <c r="AT69" s="349" t="str" cm="1">
        <f t="array" ref="AT69">_xlfn.IFS(OR(AND(NOT(OR($R69="",$T69="")),AND(AT$51&gt;=$R69,AT$51&lt;$T69)),AND(NOT(OR($V69="",$X69="",)),AND(AT$51&gt;=$V69,AT$51&lt;$X69)),AND(NOT(OR($Z69="",$AB69="")),AND(AT$51&gt;=$Z69,AT$51&lt;$AB69))),"",AND(AT$51&gt;=$L69,AT$51&lt;=$O69),"○",TRUE,"")</f>
        <v/>
      </c>
      <c r="AU69" s="349" t="str" cm="1">
        <f t="array" ref="AU69">_xlfn.IFS(OR(AND(NOT(OR($R69="",$T69="")),AND(AU$51&gt;=$R69,AU$51&lt;$T69)),AND(NOT(OR($V69="",$X69="",)),AND(AU$51&gt;=$V69,AU$51&lt;$X69)),AND(NOT(OR($Z69="",$AB69="")),AND(AU$51&gt;=$Z69,AU$51&lt;$AB69))),"",AND(AU$51&gt;=$L69,AU$51&lt;=$O69),"○",TRUE,"")</f>
        <v/>
      </c>
      <c r="AV69" s="349" t="str" cm="1">
        <f t="array" ref="AV69">_xlfn.IFS(OR(AND(NOT(OR($R69="",$T69="")),AND(AV$51&gt;=$R69,AV$51&lt;$T69)),AND(NOT(OR($V69="",$X69="",)),AND(AV$51&gt;=$V69,AV$51&lt;$X69)),AND(NOT(OR($Z69="",$AB69="")),AND(AV$51&gt;=$Z69,AV$51&lt;$AB69))),"",AND(AV$51&gt;=$L69,AV$51&lt;=$O69),"○",TRUE,"")</f>
        <v/>
      </c>
      <c r="AW69" s="349" t="str" cm="1">
        <f t="array" ref="AW69">_xlfn.IFS(OR(AND(NOT(OR($R69="",$T69="")),AND(AW$51&gt;=$R69,AW$51&lt;$T69)),AND(NOT(OR($V69="",$X69="",)),AND(AW$51&gt;=$V69,AW$51&lt;$X69)),AND(NOT(OR($Z69="",$AB69="")),AND(AW$51&gt;=$Z69,AW$51&lt;$AB69))),"",AND(AW$51&gt;=$L69,AW$51&lt;=$O69),"○",TRUE,"")</f>
        <v/>
      </c>
      <c r="AX69" s="349" t="str" cm="1">
        <f t="array" ref="AX69">_xlfn.IFS(OR(AND(NOT(OR($R69="",$T69="")),AND(AX$51&gt;=$R69,AX$51&lt;$T69)),AND(NOT(OR($V69="",$X69="",)),AND(AX$51&gt;=$V69,AX$51&lt;$X69)),AND(NOT(OR($Z69="",$AB69="")),AND(AX$51&gt;=$Z69,AX$51&lt;$AB69))),"",AND(AX$51&gt;=$L69,AX$51&lt;=$O69),"○",TRUE,"")</f>
        <v/>
      </c>
      <c r="AY69" s="349" t="str" cm="1">
        <f t="array" ref="AY69">_xlfn.IFS(OR(AND(NOT(OR($R69="",$T69="")),AND(AY$51&gt;=$R69,AY$51&lt;$T69)),AND(NOT(OR($V69="",$X69="",)),AND(AY$51&gt;=$V69,AY$51&lt;$X69)),AND(NOT(OR($Z69="",$AB69="")),AND(AY$51&gt;=$Z69,AY$51&lt;$AB69))),"",AND(AY$51&gt;=$L69,AY$51&lt;=$O69),"○",TRUE,"")</f>
        <v/>
      </c>
      <c r="AZ69" s="349" t="str" cm="1">
        <f t="array" ref="AZ69">_xlfn.IFS(OR(AND(NOT(OR($R69="",$T69="")),AND(AZ$51&gt;=$R69,AZ$51&lt;$T69)),AND(NOT(OR($V69="",$X69="",)),AND(AZ$51&gt;=$V69,AZ$51&lt;$X69)),AND(NOT(OR($Z69="",$AB69="")),AND(AZ$51&gt;=$Z69,AZ$51&lt;$AB69))),"",AND(AZ$51&gt;=$L69,AZ$51&lt;=$O69),"○",TRUE,"")</f>
        <v/>
      </c>
      <c r="BA69" s="349" t="str" cm="1">
        <f t="array" ref="BA69">_xlfn.IFS(OR(AND(NOT(OR($R69="",$T69="")),AND(BA$51&gt;=$R69,BA$51&lt;$T69)),AND(NOT(OR($V69="",$X69="",)),AND(BA$51&gt;=$V69,BA$51&lt;$X69)),AND(NOT(OR($Z69="",$AB69="")),AND(BA$51&gt;=$Z69,BA$51&lt;$AB69))),"",AND(BA$51&gt;=$L69,BA$51&lt;=$O69),"○",TRUE,"")</f>
        <v/>
      </c>
      <c r="BB69" s="349" t="str" cm="1">
        <f t="array" ref="BB69">_xlfn.IFS(OR(AND(NOT(OR($R69="",$T69="")),AND(BB$51&gt;=$R69,BB$51&lt;$T69)),AND(NOT(OR($V69="",$X69="",)),AND(BB$51&gt;=$V69,BB$51&lt;$X69)),AND(NOT(OR($Z69="",$AB69="")),AND(BB$51&gt;=$Z69,BB$51&lt;$AB69))),"",AND(BB$51&gt;=$L69,BB$51&lt;=$O69),"○",TRUE,"")</f>
        <v/>
      </c>
      <c r="BC69" s="349" t="str" cm="1">
        <f t="array" ref="BC69">_xlfn.IFS(OR(AND(NOT(OR($R69="",$T69="")),AND(BC$51&gt;=$R69,BC$51&lt;$T69)),AND(NOT(OR($V69="",$X69="",)),AND(BC$51&gt;=$V69,BC$51&lt;$X69)),AND(NOT(OR($Z69="",$AB69="")),AND(BC$51&gt;=$Z69,BC$51&lt;$AB69))),"",AND(BC$51&gt;=$L69,BC$51&lt;=$O69),"○",TRUE,"")</f>
        <v/>
      </c>
    </row>
    <row r="70" spans="2:55" x14ac:dyDescent="0.3">
      <c r="B70" s="900"/>
      <c r="C70" s="901"/>
      <c r="D70" s="902"/>
      <c r="E70" s="900"/>
      <c r="F70" s="901"/>
      <c r="G70" s="901"/>
      <c r="H70" s="902"/>
      <c r="I70" s="901"/>
      <c r="J70" s="901"/>
      <c r="K70" s="901"/>
      <c r="L70" s="897"/>
      <c r="M70" s="897"/>
      <c r="N70" s="897"/>
      <c r="O70" s="897"/>
      <c r="P70" s="897"/>
      <c r="Q70" s="897"/>
      <c r="R70" s="897"/>
      <c r="S70" s="897"/>
      <c r="T70" s="897"/>
      <c r="U70" s="897"/>
      <c r="V70" s="897"/>
      <c r="W70" s="897"/>
      <c r="X70" s="897"/>
      <c r="Y70" s="897"/>
      <c r="Z70" s="897"/>
      <c r="AA70" s="897"/>
      <c r="AB70" s="898"/>
      <c r="AC70" s="899"/>
      <c r="AD70" s="350" t="str">
        <f t="shared" si="14"/>
        <v/>
      </c>
      <c r="AE70" s="349" t="str" cm="1">
        <f t="array" ref="AE70">_xlfn.IFS(OR(AND(NOT(OR($R70="",$T70="")),AND(AE$51&gt;=$R70,AE$51&lt;$T70)),AND(NOT(OR($V70="",$X70="",)),AND(AE$51&gt;=$V70,AE$51&lt;$X70)),AND(NOT(OR($Z70="",$AB70="")),AND(AE$51&gt;=$Z70,AE$51&lt;$AB70))),"",AND(AE$51&gt;=$L70,AE$51&lt;=$O70),"○",TRUE,"")</f>
        <v/>
      </c>
      <c r="AF70" s="349" t="str" cm="1">
        <f t="array" ref="AF70">_xlfn.IFS(OR(AND(NOT(OR($R70="",$T70="")),AND(AF$51&gt;=$R70,AF$51&lt;$T70)),AND(NOT(OR($V70="",$X70="",)),AND(AF$51&gt;=$V70,AF$51&lt;$X70)),AND(NOT(OR($Z70="",$AB70="")),AND(AF$51&gt;=$Z70,AF$51&lt;$AB70))),"",AND(AF$51&gt;=$L70,AF$51&lt;=$O70),"○",TRUE,"")</f>
        <v/>
      </c>
      <c r="AG70" s="349" t="str" cm="1">
        <f t="array" ref="AG70">_xlfn.IFS(OR(AND(NOT(OR($R70="",$T70="")),AND(AG$51&gt;=$R70,AG$51&lt;$T70)),AND(NOT(OR($V70="",$X70="",)),AND(AG$51&gt;=$V70,AG$51&lt;$X70)),AND(NOT(OR($Z70="",$AB70="")),AND(AG$51&gt;=$Z70,AG$51&lt;$AB70))),"",AND(AG$51&gt;=$L70,AG$51&lt;=$O70),"○",TRUE,"")</f>
        <v/>
      </c>
      <c r="AH70" s="349" t="str" cm="1">
        <f t="array" ref="AH70">_xlfn.IFS(OR(AND(NOT(OR($R70="",$T70="")),AND(AH$51&gt;=$R70,AH$51&lt;$T70)),AND(NOT(OR($V70="",$X70="",)),AND(AH$51&gt;=$V70,AH$51&lt;$X70)),AND(NOT(OR($Z70="",$AB70="")),AND(AH$51&gt;=$Z70,AH$51&lt;$AB70))),"",AND(AH$51&gt;=$L70,AH$51&lt;=$O70),"○",TRUE,"")</f>
        <v/>
      </c>
      <c r="AI70" s="349" t="str" cm="1">
        <f t="array" ref="AI70">_xlfn.IFS(OR(AND(NOT(OR($R70="",$T70="")),AND(AI$51&gt;=$R70,AI$51&lt;$T70)),AND(NOT(OR($V70="",$X70="",)),AND(AI$51&gt;=$V70,AI$51&lt;$X70)),AND(NOT(OR($Z70="",$AB70="")),AND(AI$51&gt;=$Z70,AI$51&lt;$AB70))),"",AND(AI$51&gt;=$L70,AI$51&lt;=$O70),"○",TRUE,"")</f>
        <v/>
      </c>
      <c r="AJ70" s="349" t="str" cm="1">
        <f t="array" ref="AJ70">_xlfn.IFS(OR(AND(NOT(OR($R70="",$T70="")),AND(AJ$51&gt;=$R70,AJ$51&lt;$T70)),AND(NOT(OR($V70="",$X70="",)),AND(AJ$51&gt;=$V70,AJ$51&lt;$X70)),AND(NOT(OR($Z70="",$AB70="")),AND(AJ$51&gt;=$Z70,AJ$51&lt;$AB70))),"",AND(AJ$51&gt;=$L70,AJ$51&lt;=$O70),"○",TRUE,"")</f>
        <v/>
      </c>
      <c r="AK70" s="349" t="str" cm="1">
        <f t="array" ref="AK70">_xlfn.IFS(OR(AND(NOT(OR($R70="",$T70="")),AND(AK$51&gt;=$R70,AK$51&lt;$T70)),AND(NOT(OR($V70="",$X70="",)),AND(AK$51&gt;=$V70,AK$51&lt;$X70)),AND(NOT(OR($Z70="",$AB70="")),AND(AK$51&gt;=$Z70,AK$51&lt;$AB70))),"",AND(AK$51&gt;=$L70,AK$51&lt;=$O70),"○",TRUE,"")</f>
        <v/>
      </c>
      <c r="AL70" s="349" t="str" cm="1">
        <f t="array" ref="AL70">_xlfn.IFS(OR(AND(NOT(OR($R70="",$T70="")),AND(AL$51&gt;=$R70,AL$51&lt;$T70)),AND(NOT(OR($V70="",$X70="",)),AND(AL$51&gt;=$V70,AL$51&lt;$X70)),AND(NOT(OR($Z70="",$AB70="")),AND(AL$51&gt;=$Z70,AL$51&lt;$AB70))),"",AND(AL$51&gt;=$L70,AL$51&lt;=$O70),"○",TRUE,"")</f>
        <v/>
      </c>
      <c r="AM70" s="349" t="str" cm="1">
        <f t="array" ref="AM70">_xlfn.IFS(OR(AND(NOT(OR($R70="",$T70="")),AND(AM$51&gt;=$R70,AM$51&lt;$T70)),AND(NOT(OR($V70="",$X70="",)),AND(AM$51&gt;=$V70,AM$51&lt;$X70)),AND(NOT(OR($Z70="",$AB70="")),AND(AM$51&gt;=$Z70,AM$51&lt;$AB70))),"",AND(AM$51&gt;=$L70,AM$51&lt;=$O70),"○",TRUE,"")</f>
        <v/>
      </c>
      <c r="AN70" s="349" t="str" cm="1">
        <f t="array" ref="AN70">_xlfn.IFS(OR(AND(NOT(OR($R70="",$T70="")),AND(AN$51&gt;=$R70,AN$51&lt;$T70)),AND(NOT(OR($V70="",$X70="",)),AND(AN$51&gt;=$V70,AN$51&lt;$X70)),AND(NOT(OR($Z70="",$AB70="")),AND(AN$51&gt;=$Z70,AN$51&lt;$AB70))),"",AND(AN$51&gt;=$L70,AN$51&lt;=$O70),"○",TRUE,"")</f>
        <v/>
      </c>
      <c r="AO70" s="349" t="str" cm="1">
        <f t="array" ref="AO70">_xlfn.IFS(OR(AND(NOT(OR($R70="",$T70="")),AND(AO$51&gt;=$R70,AO$51&lt;$T70)),AND(NOT(OR($V70="",$X70="",)),AND(AO$51&gt;=$V70,AO$51&lt;$X70)),AND(NOT(OR($Z70="",$AB70="")),AND(AO$51&gt;=$Z70,AO$51&lt;$AB70))),"",AND(AO$51&gt;=$L70,AO$51&lt;=$O70),"○",TRUE,"")</f>
        <v/>
      </c>
      <c r="AP70" s="349" t="str" cm="1">
        <f t="array" ref="AP70">_xlfn.IFS(OR(AND(NOT(OR($R70="",$T70="")),AND(AP$51&gt;=$R70,AP$51&lt;$T70)),AND(NOT(OR($V70="",$X70="",)),AND(AP$51&gt;=$V70,AP$51&lt;$X70)),AND(NOT(OR($Z70="",$AB70="")),AND(AP$51&gt;=$Z70,AP$51&lt;$AB70))),"",AND(AP$51&gt;=$L70,AP$51&lt;=$O70),"○",TRUE,"")</f>
        <v/>
      </c>
      <c r="AQ70" s="349" t="str" cm="1">
        <f t="array" ref="AQ70">_xlfn.IFS(OR(AND(NOT(OR($R70="",$T70="")),AND(AQ$51&gt;=$R70,AQ$51&lt;$T70)),AND(NOT(OR($V70="",$X70="",)),AND(AQ$51&gt;=$V70,AQ$51&lt;$X70)),AND(NOT(OR($Z70="",$AB70="")),AND(AQ$51&gt;=$Z70,AQ$51&lt;$AB70))),"",AND(AQ$51&gt;=$L70,AQ$51&lt;=$O70),"○",TRUE,"")</f>
        <v/>
      </c>
      <c r="AR70" s="349" t="str" cm="1">
        <f t="array" ref="AR70">_xlfn.IFS(OR(AND(NOT(OR($R70="",$T70="")),AND(AR$51&gt;=$R70,AR$51&lt;$T70)),AND(NOT(OR($V70="",$X70="",)),AND(AR$51&gt;=$V70,AR$51&lt;$X70)),AND(NOT(OR($Z70="",$AB70="")),AND(AR$51&gt;=$Z70,AR$51&lt;$AB70))),"",AND(AR$51&gt;=$L70,AR$51&lt;=$O70),"○",TRUE,"")</f>
        <v/>
      </c>
      <c r="AS70" s="349" t="str" cm="1">
        <f t="array" ref="AS70">_xlfn.IFS(OR(AND(NOT(OR($R70="",$T70="")),AND(AS$51&gt;=$R70,AS$51&lt;$T70)),AND(NOT(OR($V70="",$X70="",)),AND(AS$51&gt;=$V70,AS$51&lt;$X70)),AND(NOT(OR($Z70="",$AB70="")),AND(AS$51&gt;=$Z70,AS$51&lt;$AB70))),"",AND(AS$51&gt;=$L70,AS$51&lt;=$O70),"○",TRUE,"")</f>
        <v/>
      </c>
      <c r="AT70" s="349" t="str" cm="1">
        <f t="array" ref="AT70">_xlfn.IFS(OR(AND(NOT(OR($R70="",$T70="")),AND(AT$51&gt;=$R70,AT$51&lt;$T70)),AND(NOT(OR($V70="",$X70="",)),AND(AT$51&gt;=$V70,AT$51&lt;$X70)),AND(NOT(OR($Z70="",$AB70="")),AND(AT$51&gt;=$Z70,AT$51&lt;$AB70))),"",AND(AT$51&gt;=$L70,AT$51&lt;=$O70),"○",TRUE,"")</f>
        <v/>
      </c>
      <c r="AU70" s="349" t="str" cm="1">
        <f t="array" ref="AU70">_xlfn.IFS(OR(AND(NOT(OR($R70="",$T70="")),AND(AU$51&gt;=$R70,AU$51&lt;$T70)),AND(NOT(OR($V70="",$X70="",)),AND(AU$51&gt;=$V70,AU$51&lt;$X70)),AND(NOT(OR($Z70="",$AB70="")),AND(AU$51&gt;=$Z70,AU$51&lt;$AB70))),"",AND(AU$51&gt;=$L70,AU$51&lt;=$O70),"○",TRUE,"")</f>
        <v/>
      </c>
      <c r="AV70" s="349" t="str" cm="1">
        <f t="array" ref="AV70">_xlfn.IFS(OR(AND(NOT(OR($R70="",$T70="")),AND(AV$51&gt;=$R70,AV$51&lt;$T70)),AND(NOT(OR($V70="",$X70="",)),AND(AV$51&gt;=$V70,AV$51&lt;$X70)),AND(NOT(OR($Z70="",$AB70="")),AND(AV$51&gt;=$Z70,AV$51&lt;$AB70))),"",AND(AV$51&gt;=$L70,AV$51&lt;=$O70),"○",TRUE,"")</f>
        <v/>
      </c>
      <c r="AW70" s="349" t="str" cm="1">
        <f t="array" ref="AW70">_xlfn.IFS(OR(AND(NOT(OR($R70="",$T70="")),AND(AW$51&gt;=$R70,AW$51&lt;$T70)),AND(NOT(OR($V70="",$X70="",)),AND(AW$51&gt;=$V70,AW$51&lt;$X70)),AND(NOT(OR($Z70="",$AB70="")),AND(AW$51&gt;=$Z70,AW$51&lt;$AB70))),"",AND(AW$51&gt;=$L70,AW$51&lt;=$O70),"○",TRUE,"")</f>
        <v/>
      </c>
      <c r="AX70" s="349" t="str" cm="1">
        <f t="array" ref="AX70">_xlfn.IFS(OR(AND(NOT(OR($R70="",$T70="")),AND(AX$51&gt;=$R70,AX$51&lt;$T70)),AND(NOT(OR($V70="",$X70="",)),AND(AX$51&gt;=$V70,AX$51&lt;$X70)),AND(NOT(OR($Z70="",$AB70="")),AND(AX$51&gt;=$Z70,AX$51&lt;$AB70))),"",AND(AX$51&gt;=$L70,AX$51&lt;=$O70),"○",TRUE,"")</f>
        <v/>
      </c>
      <c r="AY70" s="349" t="str" cm="1">
        <f t="array" ref="AY70">_xlfn.IFS(OR(AND(NOT(OR($R70="",$T70="")),AND(AY$51&gt;=$R70,AY$51&lt;$T70)),AND(NOT(OR($V70="",$X70="",)),AND(AY$51&gt;=$V70,AY$51&lt;$X70)),AND(NOT(OR($Z70="",$AB70="")),AND(AY$51&gt;=$Z70,AY$51&lt;$AB70))),"",AND(AY$51&gt;=$L70,AY$51&lt;=$O70),"○",TRUE,"")</f>
        <v/>
      </c>
      <c r="AZ70" s="349" t="str" cm="1">
        <f t="array" ref="AZ70">_xlfn.IFS(OR(AND(NOT(OR($R70="",$T70="")),AND(AZ$51&gt;=$R70,AZ$51&lt;$T70)),AND(NOT(OR($V70="",$X70="",)),AND(AZ$51&gt;=$V70,AZ$51&lt;$X70)),AND(NOT(OR($Z70="",$AB70="")),AND(AZ$51&gt;=$Z70,AZ$51&lt;$AB70))),"",AND(AZ$51&gt;=$L70,AZ$51&lt;=$O70),"○",TRUE,"")</f>
        <v/>
      </c>
      <c r="BA70" s="349" t="str" cm="1">
        <f t="array" ref="BA70">_xlfn.IFS(OR(AND(NOT(OR($R70="",$T70="")),AND(BA$51&gt;=$R70,BA$51&lt;$T70)),AND(NOT(OR($V70="",$X70="",)),AND(BA$51&gt;=$V70,BA$51&lt;$X70)),AND(NOT(OR($Z70="",$AB70="")),AND(BA$51&gt;=$Z70,BA$51&lt;$AB70))),"",AND(BA$51&gt;=$L70,BA$51&lt;=$O70),"○",TRUE,"")</f>
        <v/>
      </c>
      <c r="BB70" s="349" t="str" cm="1">
        <f t="array" ref="BB70">_xlfn.IFS(OR(AND(NOT(OR($R70="",$T70="")),AND(BB$51&gt;=$R70,BB$51&lt;$T70)),AND(NOT(OR($V70="",$X70="",)),AND(BB$51&gt;=$V70,BB$51&lt;$X70)),AND(NOT(OR($Z70="",$AB70="")),AND(BB$51&gt;=$Z70,BB$51&lt;$AB70))),"",AND(BB$51&gt;=$L70,BB$51&lt;=$O70),"○",TRUE,"")</f>
        <v/>
      </c>
      <c r="BC70" s="349" t="str" cm="1">
        <f t="array" ref="BC70">_xlfn.IFS(OR(AND(NOT(OR($R70="",$T70="")),AND(BC$51&gt;=$R70,BC$51&lt;$T70)),AND(NOT(OR($V70="",$X70="",)),AND(BC$51&gt;=$V70,BC$51&lt;$X70)),AND(NOT(OR($Z70="",$AB70="")),AND(BC$51&gt;=$Z70,BC$51&lt;$AB70))),"",AND(BC$51&gt;=$L70,BC$51&lt;=$O70),"○",TRUE,"")</f>
        <v/>
      </c>
    </row>
    <row r="71" spans="2:55" x14ac:dyDescent="0.3">
      <c r="B71" s="900"/>
      <c r="C71" s="901"/>
      <c r="D71" s="902"/>
      <c r="E71" s="900"/>
      <c r="F71" s="901"/>
      <c r="G71" s="901"/>
      <c r="H71" s="902"/>
      <c r="I71" s="901"/>
      <c r="J71" s="901"/>
      <c r="K71" s="901"/>
      <c r="L71" s="897"/>
      <c r="M71" s="897"/>
      <c r="N71" s="897"/>
      <c r="O71" s="897"/>
      <c r="P71" s="897"/>
      <c r="Q71" s="897"/>
      <c r="R71" s="897"/>
      <c r="S71" s="897"/>
      <c r="T71" s="897"/>
      <c r="U71" s="897"/>
      <c r="V71" s="897"/>
      <c r="W71" s="897"/>
      <c r="X71" s="897"/>
      <c r="Y71" s="897"/>
      <c r="Z71" s="897"/>
      <c r="AA71" s="897"/>
      <c r="AB71" s="898"/>
      <c r="AC71" s="899"/>
      <c r="AD71" s="350" t="str">
        <f t="shared" si="14"/>
        <v/>
      </c>
      <c r="AE71" s="349" t="str" cm="1">
        <f t="array" ref="AE71">_xlfn.IFS(OR(AND(NOT(OR($R71="",$T71="")),AND(AE$51&gt;=$R71,AE$51&lt;$T71)),AND(NOT(OR($V71="",$X71="",)),AND(AE$51&gt;=$V71,AE$51&lt;$X71)),AND(NOT(OR($Z71="",$AB71="")),AND(AE$51&gt;=$Z71,AE$51&lt;$AB71))),"",AND(AE$51&gt;=$L71,AE$51&lt;=$O71),"○",TRUE,"")</f>
        <v/>
      </c>
      <c r="AF71" s="349" t="str" cm="1">
        <f t="array" ref="AF71">_xlfn.IFS(OR(AND(NOT(OR($R71="",$T71="")),AND(AF$51&gt;=$R71,AF$51&lt;$T71)),AND(NOT(OR($V71="",$X71="",)),AND(AF$51&gt;=$V71,AF$51&lt;$X71)),AND(NOT(OR($Z71="",$AB71="")),AND(AF$51&gt;=$Z71,AF$51&lt;$AB71))),"",AND(AF$51&gt;=$L71,AF$51&lt;=$O71),"○",TRUE,"")</f>
        <v/>
      </c>
      <c r="AG71" s="349" t="str" cm="1">
        <f t="array" ref="AG71">_xlfn.IFS(OR(AND(NOT(OR($R71="",$T71="")),AND(AG$51&gt;=$R71,AG$51&lt;$T71)),AND(NOT(OR($V71="",$X71="",)),AND(AG$51&gt;=$V71,AG$51&lt;$X71)),AND(NOT(OR($Z71="",$AB71="")),AND(AG$51&gt;=$Z71,AG$51&lt;$AB71))),"",AND(AG$51&gt;=$L71,AG$51&lt;=$O71),"○",TRUE,"")</f>
        <v/>
      </c>
      <c r="AH71" s="349" t="str" cm="1">
        <f t="array" ref="AH71">_xlfn.IFS(OR(AND(NOT(OR($R71="",$T71="")),AND(AH$51&gt;=$R71,AH$51&lt;$T71)),AND(NOT(OR($V71="",$X71="",)),AND(AH$51&gt;=$V71,AH$51&lt;$X71)),AND(NOT(OR($Z71="",$AB71="")),AND(AH$51&gt;=$Z71,AH$51&lt;$AB71))),"",AND(AH$51&gt;=$L71,AH$51&lt;=$O71),"○",TRUE,"")</f>
        <v/>
      </c>
      <c r="AI71" s="349" t="str" cm="1">
        <f t="array" ref="AI71">_xlfn.IFS(OR(AND(NOT(OR($R71="",$T71="")),AND(AI$51&gt;=$R71,AI$51&lt;$T71)),AND(NOT(OR($V71="",$X71="",)),AND(AI$51&gt;=$V71,AI$51&lt;$X71)),AND(NOT(OR($Z71="",$AB71="")),AND(AI$51&gt;=$Z71,AI$51&lt;$AB71))),"",AND(AI$51&gt;=$L71,AI$51&lt;=$O71),"○",TRUE,"")</f>
        <v/>
      </c>
      <c r="AJ71" s="349" t="str" cm="1">
        <f t="array" ref="AJ71">_xlfn.IFS(OR(AND(NOT(OR($R71="",$T71="")),AND(AJ$51&gt;=$R71,AJ$51&lt;$T71)),AND(NOT(OR($V71="",$X71="",)),AND(AJ$51&gt;=$V71,AJ$51&lt;$X71)),AND(NOT(OR($Z71="",$AB71="")),AND(AJ$51&gt;=$Z71,AJ$51&lt;$AB71))),"",AND(AJ$51&gt;=$L71,AJ$51&lt;=$O71),"○",TRUE,"")</f>
        <v/>
      </c>
      <c r="AK71" s="349" t="str" cm="1">
        <f t="array" ref="AK71">_xlfn.IFS(OR(AND(NOT(OR($R71="",$T71="")),AND(AK$51&gt;=$R71,AK$51&lt;$T71)),AND(NOT(OR($V71="",$X71="",)),AND(AK$51&gt;=$V71,AK$51&lt;$X71)),AND(NOT(OR($Z71="",$AB71="")),AND(AK$51&gt;=$Z71,AK$51&lt;$AB71))),"",AND(AK$51&gt;=$L71,AK$51&lt;=$O71),"○",TRUE,"")</f>
        <v/>
      </c>
      <c r="AL71" s="349" t="str" cm="1">
        <f t="array" ref="AL71">_xlfn.IFS(OR(AND(NOT(OR($R71="",$T71="")),AND(AL$51&gt;=$R71,AL$51&lt;$T71)),AND(NOT(OR($V71="",$X71="",)),AND(AL$51&gt;=$V71,AL$51&lt;$X71)),AND(NOT(OR($Z71="",$AB71="")),AND(AL$51&gt;=$Z71,AL$51&lt;$AB71))),"",AND(AL$51&gt;=$L71,AL$51&lt;=$O71),"○",TRUE,"")</f>
        <v/>
      </c>
      <c r="AM71" s="349" t="str" cm="1">
        <f t="array" ref="AM71">_xlfn.IFS(OR(AND(NOT(OR($R71="",$T71="")),AND(AM$51&gt;=$R71,AM$51&lt;$T71)),AND(NOT(OR($V71="",$X71="",)),AND(AM$51&gt;=$V71,AM$51&lt;$X71)),AND(NOT(OR($Z71="",$AB71="")),AND(AM$51&gt;=$Z71,AM$51&lt;$AB71))),"",AND(AM$51&gt;=$L71,AM$51&lt;=$O71),"○",TRUE,"")</f>
        <v/>
      </c>
      <c r="AN71" s="349" t="str" cm="1">
        <f t="array" ref="AN71">_xlfn.IFS(OR(AND(NOT(OR($R71="",$T71="")),AND(AN$51&gt;=$R71,AN$51&lt;$T71)),AND(NOT(OR($V71="",$X71="",)),AND(AN$51&gt;=$V71,AN$51&lt;$X71)),AND(NOT(OR($Z71="",$AB71="")),AND(AN$51&gt;=$Z71,AN$51&lt;$AB71))),"",AND(AN$51&gt;=$L71,AN$51&lt;=$O71),"○",TRUE,"")</f>
        <v/>
      </c>
      <c r="AO71" s="349" t="str" cm="1">
        <f t="array" ref="AO71">_xlfn.IFS(OR(AND(NOT(OR($R71="",$T71="")),AND(AO$51&gt;=$R71,AO$51&lt;$T71)),AND(NOT(OR($V71="",$X71="",)),AND(AO$51&gt;=$V71,AO$51&lt;$X71)),AND(NOT(OR($Z71="",$AB71="")),AND(AO$51&gt;=$Z71,AO$51&lt;$AB71))),"",AND(AO$51&gt;=$L71,AO$51&lt;=$O71),"○",TRUE,"")</f>
        <v/>
      </c>
      <c r="AP71" s="349" t="str" cm="1">
        <f t="array" ref="AP71">_xlfn.IFS(OR(AND(NOT(OR($R71="",$T71="")),AND(AP$51&gt;=$R71,AP$51&lt;$T71)),AND(NOT(OR($V71="",$X71="",)),AND(AP$51&gt;=$V71,AP$51&lt;$X71)),AND(NOT(OR($Z71="",$AB71="")),AND(AP$51&gt;=$Z71,AP$51&lt;$AB71))),"",AND(AP$51&gt;=$L71,AP$51&lt;=$O71),"○",TRUE,"")</f>
        <v/>
      </c>
      <c r="AQ71" s="349" t="str" cm="1">
        <f t="array" ref="AQ71">_xlfn.IFS(OR(AND(NOT(OR($R71="",$T71="")),AND(AQ$51&gt;=$R71,AQ$51&lt;$T71)),AND(NOT(OR($V71="",$X71="",)),AND(AQ$51&gt;=$V71,AQ$51&lt;$X71)),AND(NOT(OR($Z71="",$AB71="")),AND(AQ$51&gt;=$Z71,AQ$51&lt;$AB71))),"",AND(AQ$51&gt;=$L71,AQ$51&lt;=$O71),"○",TRUE,"")</f>
        <v/>
      </c>
      <c r="AR71" s="349" t="str" cm="1">
        <f t="array" ref="AR71">_xlfn.IFS(OR(AND(NOT(OR($R71="",$T71="")),AND(AR$51&gt;=$R71,AR$51&lt;$T71)),AND(NOT(OR($V71="",$X71="",)),AND(AR$51&gt;=$V71,AR$51&lt;$X71)),AND(NOT(OR($Z71="",$AB71="")),AND(AR$51&gt;=$Z71,AR$51&lt;$AB71))),"",AND(AR$51&gt;=$L71,AR$51&lt;=$O71),"○",TRUE,"")</f>
        <v/>
      </c>
      <c r="AS71" s="349" t="str" cm="1">
        <f t="array" ref="AS71">_xlfn.IFS(OR(AND(NOT(OR($R71="",$T71="")),AND(AS$51&gt;=$R71,AS$51&lt;$T71)),AND(NOT(OR($V71="",$X71="",)),AND(AS$51&gt;=$V71,AS$51&lt;$X71)),AND(NOT(OR($Z71="",$AB71="")),AND(AS$51&gt;=$Z71,AS$51&lt;$AB71))),"",AND(AS$51&gt;=$L71,AS$51&lt;=$O71),"○",TRUE,"")</f>
        <v/>
      </c>
      <c r="AT71" s="349" t="str" cm="1">
        <f t="array" ref="AT71">_xlfn.IFS(OR(AND(NOT(OR($R71="",$T71="")),AND(AT$51&gt;=$R71,AT$51&lt;$T71)),AND(NOT(OR($V71="",$X71="",)),AND(AT$51&gt;=$V71,AT$51&lt;$X71)),AND(NOT(OR($Z71="",$AB71="")),AND(AT$51&gt;=$Z71,AT$51&lt;$AB71))),"",AND(AT$51&gt;=$L71,AT$51&lt;=$O71),"○",TRUE,"")</f>
        <v/>
      </c>
      <c r="AU71" s="349" t="str" cm="1">
        <f t="array" ref="AU71">_xlfn.IFS(OR(AND(NOT(OR($R71="",$T71="")),AND(AU$51&gt;=$R71,AU$51&lt;$T71)),AND(NOT(OR($V71="",$X71="",)),AND(AU$51&gt;=$V71,AU$51&lt;$X71)),AND(NOT(OR($Z71="",$AB71="")),AND(AU$51&gt;=$Z71,AU$51&lt;$AB71))),"",AND(AU$51&gt;=$L71,AU$51&lt;=$O71),"○",TRUE,"")</f>
        <v/>
      </c>
      <c r="AV71" s="349" t="str" cm="1">
        <f t="array" ref="AV71">_xlfn.IFS(OR(AND(NOT(OR($R71="",$T71="")),AND(AV$51&gt;=$R71,AV$51&lt;$T71)),AND(NOT(OR($V71="",$X71="",)),AND(AV$51&gt;=$V71,AV$51&lt;$X71)),AND(NOT(OR($Z71="",$AB71="")),AND(AV$51&gt;=$Z71,AV$51&lt;$AB71))),"",AND(AV$51&gt;=$L71,AV$51&lt;=$O71),"○",TRUE,"")</f>
        <v/>
      </c>
      <c r="AW71" s="349" t="str" cm="1">
        <f t="array" ref="AW71">_xlfn.IFS(OR(AND(NOT(OR($R71="",$T71="")),AND(AW$51&gt;=$R71,AW$51&lt;$T71)),AND(NOT(OR($V71="",$X71="",)),AND(AW$51&gt;=$V71,AW$51&lt;$X71)),AND(NOT(OR($Z71="",$AB71="")),AND(AW$51&gt;=$Z71,AW$51&lt;$AB71))),"",AND(AW$51&gt;=$L71,AW$51&lt;=$O71),"○",TRUE,"")</f>
        <v/>
      </c>
      <c r="AX71" s="349" t="str" cm="1">
        <f t="array" ref="AX71">_xlfn.IFS(OR(AND(NOT(OR($R71="",$T71="")),AND(AX$51&gt;=$R71,AX$51&lt;$T71)),AND(NOT(OR($V71="",$X71="",)),AND(AX$51&gt;=$V71,AX$51&lt;$X71)),AND(NOT(OR($Z71="",$AB71="")),AND(AX$51&gt;=$Z71,AX$51&lt;$AB71))),"",AND(AX$51&gt;=$L71,AX$51&lt;=$O71),"○",TRUE,"")</f>
        <v/>
      </c>
      <c r="AY71" s="349" t="str" cm="1">
        <f t="array" ref="AY71">_xlfn.IFS(OR(AND(NOT(OR($R71="",$T71="")),AND(AY$51&gt;=$R71,AY$51&lt;$T71)),AND(NOT(OR($V71="",$X71="",)),AND(AY$51&gt;=$V71,AY$51&lt;$X71)),AND(NOT(OR($Z71="",$AB71="")),AND(AY$51&gt;=$Z71,AY$51&lt;$AB71))),"",AND(AY$51&gt;=$L71,AY$51&lt;=$O71),"○",TRUE,"")</f>
        <v/>
      </c>
      <c r="AZ71" s="349" t="str" cm="1">
        <f t="array" ref="AZ71">_xlfn.IFS(OR(AND(NOT(OR($R71="",$T71="")),AND(AZ$51&gt;=$R71,AZ$51&lt;$T71)),AND(NOT(OR($V71="",$X71="",)),AND(AZ$51&gt;=$V71,AZ$51&lt;$X71)),AND(NOT(OR($Z71="",$AB71="")),AND(AZ$51&gt;=$Z71,AZ$51&lt;$AB71))),"",AND(AZ$51&gt;=$L71,AZ$51&lt;=$O71),"○",TRUE,"")</f>
        <v/>
      </c>
      <c r="BA71" s="349" t="str" cm="1">
        <f t="array" ref="BA71">_xlfn.IFS(OR(AND(NOT(OR($R71="",$T71="")),AND(BA$51&gt;=$R71,BA$51&lt;$T71)),AND(NOT(OR($V71="",$X71="",)),AND(BA$51&gt;=$V71,BA$51&lt;$X71)),AND(NOT(OR($Z71="",$AB71="")),AND(BA$51&gt;=$Z71,BA$51&lt;$AB71))),"",AND(BA$51&gt;=$L71,BA$51&lt;=$O71),"○",TRUE,"")</f>
        <v/>
      </c>
      <c r="BB71" s="349" t="str" cm="1">
        <f t="array" ref="BB71">_xlfn.IFS(OR(AND(NOT(OR($R71="",$T71="")),AND(BB$51&gt;=$R71,BB$51&lt;$T71)),AND(NOT(OR($V71="",$X71="",)),AND(BB$51&gt;=$V71,BB$51&lt;$X71)),AND(NOT(OR($Z71="",$AB71="")),AND(BB$51&gt;=$Z71,BB$51&lt;$AB71))),"",AND(BB$51&gt;=$L71,BB$51&lt;=$O71),"○",TRUE,"")</f>
        <v/>
      </c>
      <c r="BC71" s="349" t="str" cm="1">
        <f t="array" ref="BC71">_xlfn.IFS(OR(AND(NOT(OR($R71="",$T71="")),AND(BC$51&gt;=$R71,BC$51&lt;$T71)),AND(NOT(OR($V71="",$X71="",)),AND(BC$51&gt;=$V71,BC$51&lt;$X71)),AND(NOT(OR($Z71="",$AB71="")),AND(BC$51&gt;=$Z71,BC$51&lt;$AB71))),"",AND(BC$51&gt;=$L71,BC$51&lt;=$O71),"○",TRUE,"")</f>
        <v/>
      </c>
    </row>
    <row r="72" spans="2:55" x14ac:dyDescent="0.3">
      <c r="B72" s="900"/>
      <c r="C72" s="901"/>
      <c r="D72" s="902"/>
      <c r="E72" s="900"/>
      <c r="F72" s="901"/>
      <c r="G72" s="901"/>
      <c r="H72" s="902"/>
      <c r="I72" s="901"/>
      <c r="J72" s="901"/>
      <c r="K72" s="901"/>
      <c r="L72" s="897"/>
      <c r="M72" s="897"/>
      <c r="N72" s="897"/>
      <c r="O72" s="897"/>
      <c r="P72" s="897"/>
      <c r="Q72" s="897"/>
      <c r="R72" s="897"/>
      <c r="S72" s="897"/>
      <c r="T72" s="897"/>
      <c r="U72" s="897"/>
      <c r="V72" s="897"/>
      <c r="W72" s="897"/>
      <c r="X72" s="897"/>
      <c r="Y72" s="897"/>
      <c r="Z72" s="897"/>
      <c r="AA72" s="897"/>
      <c r="AB72" s="898"/>
      <c r="AC72" s="899"/>
      <c r="AD72" s="350" t="str">
        <f t="shared" si="14"/>
        <v/>
      </c>
      <c r="AE72" s="349" t="str" cm="1">
        <f t="array" ref="AE72">_xlfn.IFS(OR(AND(NOT(OR($R72="",$T72="")),AND(AE$51&gt;=$R72,AE$51&lt;$T72)),AND(NOT(OR($V72="",$X72="",)),AND(AE$51&gt;=$V72,AE$51&lt;$X72)),AND(NOT(OR($Z72="",$AB72="")),AND(AE$51&gt;=$Z72,AE$51&lt;$AB72))),"",AND(AE$51&gt;=$L72,AE$51&lt;=$O72),"○",TRUE,"")</f>
        <v/>
      </c>
      <c r="AF72" s="349" t="str" cm="1">
        <f t="array" ref="AF72">_xlfn.IFS(OR(AND(NOT(OR($R72="",$T72="")),AND(AF$51&gt;=$R72,AF$51&lt;$T72)),AND(NOT(OR($V72="",$X72="",)),AND(AF$51&gt;=$V72,AF$51&lt;$X72)),AND(NOT(OR($Z72="",$AB72="")),AND(AF$51&gt;=$Z72,AF$51&lt;$AB72))),"",AND(AF$51&gt;=$L72,AF$51&lt;=$O72),"○",TRUE,"")</f>
        <v/>
      </c>
      <c r="AG72" s="349" t="str" cm="1">
        <f t="array" ref="AG72">_xlfn.IFS(OR(AND(NOT(OR($R72="",$T72="")),AND(AG$51&gt;=$R72,AG$51&lt;$T72)),AND(NOT(OR($V72="",$X72="",)),AND(AG$51&gt;=$V72,AG$51&lt;$X72)),AND(NOT(OR($Z72="",$AB72="")),AND(AG$51&gt;=$Z72,AG$51&lt;$AB72))),"",AND(AG$51&gt;=$L72,AG$51&lt;=$O72),"○",TRUE,"")</f>
        <v/>
      </c>
      <c r="AH72" s="349" t="str" cm="1">
        <f t="array" ref="AH72">_xlfn.IFS(OR(AND(NOT(OR($R72="",$T72="")),AND(AH$51&gt;=$R72,AH$51&lt;$T72)),AND(NOT(OR($V72="",$X72="",)),AND(AH$51&gt;=$V72,AH$51&lt;$X72)),AND(NOT(OR($Z72="",$AB72="")),AND(AH$51&gt;=$Z72,AH$51&lt;$AB72))),"",AND(AH$51&gt;=$L72,AH$51&lt;=$O72),"○",TRUE,"")</f>
        <v/>
      </c>
      <c r="AI72" s="349" t="str" cm="1">
        <f t="array" ref="AI72">_xlfn.IFS(OR(AND(NOT(OR($R72="",$T72="")),AND(AI$51&gt;=$R72,AI$51&lt;$T72)),AND(NOT(OR($V72="",$X72="",)),AND(AI$51&gt;=$V72,AI$51&lt;$X72)),AND(NOT(OR($Z72="",$AB72="")),AND(AI$51&gt;=$Z72,AI$51&lt;$AB72))),"",AND(AI$51&gt;=$L72,AI$51&lt;=$O72),"○",TRUE,"")</f>
        <v/>
      </c>
      <c r="AJ72" s="349" t="str" cm="1">
        <f t="array" ref="AJ72">_xlfn.IFS(OR(AND(NOT(OR($R72="",$T72="")),AND(AJ$51&gt;=$R72,AJ$51&lt;$T72)),AND(NOT(OR($V72="",$X72="",)),AND(AJ$51&gt;=$V72,AJ$51&lt;$X72)),AND(NOT(OR($Z72="",$AB72="")),AND(AJ$51&gt;=$Z72,AJ$51&lt;$AB72))),"",AND(AJ$51&gt;=$L72,AJ$51&lt;=$O72),"○",TRUE,"")</f>
        <v/>
      </c>
      <c r="AK72" s="349" t="str" cm="1">
        <f t="array" ref="AK72">_xlfn.IFS(OR(AND(NOT(OR($R72="",$T72="")),AND(AK$51&gt;=$R72,AK$51&lt;$T72)),AND(NOT(OR($V72="",$X72="",)),AND(AK$51&gt;=$V72,AK$51&lt;$X72)),AND(NOT(OR($Z72="",$AB72="")),AND(AK$51&gt;=$Z72,AK$51&lt;$AB72))),"",AND(AK$51&gt;=$L72,AK$51&lt;=$O72),"○",TRUE,"")</f>
        <v/>
      </c>
      <c r="AL72" s="349" t="str" cm="1">
        <f t="array" ref="AL72">_xlfn.IFS(OR(AND(NOT(OR($R72="",$T72="")),AND(AL$51&gt;=$R72,AL$51&lt;$T72)),AND(NOT(OR($V72="",$X72="",)),AND(AL$51&gt;=$V72,AL$51&lt;$X72)),AND(NOT(OR($Z72="",$AB72="")),AND(AL$51&gt;=$Z72,AL$51&lt;$AB72))),"",AND(AL$51&gt;=$L72,AL$51&lt;=$O72),"○",TRUE,"")</f>
        <v/>
      </c>
      <c r="AM72" s="349" t="str" cm="1">
        <f t="array" ref="AM72">_xlfn.IFS(OR(AND(NOT(OR($R72="",$T72="")),AND(AM$51&gt;=$R72,AM$51&lt;$T72)),AND(NOT(OR($V72="",$X72="",)),AND(AM$51&gt;=$V72,AM$51&lt;$X72)),AND(NOT(OR($Z72="",$AB72="")),AND(AM$51&gt;=$Z72,AM$51&lt;$AB72))),"",AND(AM$51&gt;=$L72,AM$51&lt;=$O72),"○",TRUE,"")</f>
        <v/>
      </c>
      <c r="AN72" s="349" t="str" cm="1">
        <f t="array" ref="AN72">_xlfn.IFS(OR(AND(NOT(OR($R72="",$T72="")),AND(AN$51&gt;=$R72,AN$51&lt;$T72)),AND(NOT(OR($V72="",$X72="",)),AND(AN$51&gt;=$V72,AN$51&lt;$X72)),AND(NOT(OR($Z72="",$AB72="")),AND(AN$51&gt;=$Z72,AN$51&lt;$AB72))),"",AND(AN$51&gt;=$L72,AN$51&lt;=$O72),"○",TRUE,"")</f>
        <v/>
      </c>
      <c r="AO72" s="349" t="str" cm="1">
        <f t="array" ref="AO72">_xlfn.IFS(OR(AND(NOT(OR($R72="",$T72="")),AND(AO$51&gt;=$R72,AO$51&lt;$T72)),AND(NOT(OR($V72="",$X72="",)),AND(AO$51&gt;=$V72,AO$51&lt;$X72)),AND(NOT(OR($Z72="",$AB72="")),AND(AO$51&gt;=$Z72,AO$51&lt;$AB72))),"",AND(AO$51&gt;=$L72,AO$51&lt;=$O72),"○",TRUE,"")</f>
        <v/>
      </c>
      <c r="AP72" s="349" t="str" cm="1">
        <f t="array" ref="AP72">_xlfn.IFS(OR(AND(NOT(OR($R72="",$T72="")),AND(AP$51&gt;=$R72,AP$51&lt;$T72)),AND(NOT(OR($V72="",$X72="",)),AND(AP$51&gt;=$V72,AP$51&lt;$X72)),AND(NOT(OR($Z72="",$AB72="")),AND(AP$51&gt;=$Z72,AP$51&lt;$AB72))),"",AND(AP$51&gt;=$L72,AP$51&lt;=$O72),"○",TRUE,"")</f>
        <v/>
      </c>
      <c r="AQ72" s="349" t="str" cm="1">
        <f t="array" ref="AQ72">_xlfn.IFS(OR(AND(NOT(OR($R72="",$T72="")),AND(AQ$51&gt;=$R72,AQ$51&lt;$T72)),AND(NOT(OR($V72="",$X72="",)),AND(AQ$51&gt;=$V72,AQ$51&lt;$X72)),AND(NOT(OR($Z72="",$AB72="")),AND(AQ$51&gt;=$Z72,AQ$51&lt;$AB72))),"",AND(AQ$51&gt;=$L72,AQ$51&lt;=$O72),"○",TRUE,"")</f>
        <v/>
      </c>
      <c r="AR72" s="349" t="str" cm="1">
        <f t="array" ref="AR72">_xlfn.IFS(OR(AND(NOT(OR($R72="",$T72="")),AND(AR$51&gt;=$R72,AR$51&lt;$T72)),AND(NOT(OR($V72="",$X72="",)),AND(AR$51&gt;=$V72,AR$51&lt;$X72)),AND(NOT(OR($Z72="",$AB72="")),AND(AR$51&gt;=$Z72,AR$51&lt;$AB72))),"",AND(AR$51&gt;=$L72,AR$51&lt;=$O72),"○",TRUE,"")</f>
        <v/>
      </c>
      <c r="AS72" s="349" t="str" cm="1">
        <f t="array" ref="AS72">_xlfn.IFS(OR(AND(NOT(OR($R72="",$T72="")),AND(AS$51&gt;=$R72,AS$51&lt;$T72)),AND(NOT(OR($V72="",$X72="",)),AND(AS$51&gt;=$V72,AS$51&lt;$X72)),AND(NOT(OR($Z72="",$AB72="")),AND(AS$51&gt;=$Z72,AS$51&lt;$AB72))),"",AND(AS$51&gt;=$L72,AS$51&lt;=$O72),"○",TRUE,"")</f>
        <v/>
      </c>
      <c r="AT72" s="349" t="str" cm="1">
        <f t="array" ref="AT72">_xlfn.IFS(OR(AND(NOT(OR($R72="",$T72="")),AND(AT$51&gt;=$R72,AT$51&lt;$T72)),AND(NOT(OR($V72="",$X72="",)),AND(AT$51&gt;=$V72,AT$51&lt;$X72)),AND(NOT(OR($Z72="",$AB72="")),AND(AT$51&gt;=$Z72,AT$51&lt;$AB72))),"",AND(AT$51&gt;=$L72,AT$51&lt;=$O72),"○",TRUE,"")</f>
        <v/>
      </c>
      <c r="AU72" s="349" t="str" cm="1">
        <f t="array" ref="AU72">_xlfn.IFS(OR(AND(NOT(OR($R72="",$T72="")),AND(AU$51&gt;=$R72,AU$51&lt;$T72)),AND(NOT(OR($V72="",$X72="",)),AND(AU$51&gt;=$V72,AU$51&lt;$X72)),AND(NOT(OR($Z72="",$AB72="")),AND(AU$51&gt;=$Z72,AU$51&lt;$AB72))),"",AND(AU$51&gt;=$L72,AU$51&lt;=$O72),"○",TRUE,"")</f>
        <v/>
      </c>
      <c r="AV72" s="349" t="str" cm="1">
        <f t="array" ref="AV72">_xlfn.IFS(OR(AND(NOT(OR($R72="",$T72="")),AND(AV$51&gt;=$R72,AV$51&lt;$T72)),AND(NOT(OR($V72="",$X72="",)),AND(AV$51&gt;=$V72,AV$51&lt;$X72)),AND(NOT(OR($Z72="",$AB72="")),AND(AV$51&gt;=$Z72,AV$51&lt;$AB72))),"",AND(AV$51&gt;=$L72,AV$51&lt;=$O72),"○",TRUE,"")</f>
        <v/>
      </c>
      <c r="AW72" s="349" t="str" cm="1">
        <f t="array" ref="AW72">_xlfn.IFS(OR(AND(NOT(OR($R72="",$T72="")),AND(AW$51&gt;=$R72,AW$51&lt;$T72)),AND(NOT(OR($V72="",$X72="",)),AND(AW$51&gt;=$V72,AW$51&lt;$X72)),AND(NOT(OR($Z72="",$AB72="")),AND(AW$51&gt;=$Z72,AW$51&lt;$AB72))),"",AND(AW$51&gt;=$L72,AW$51&lt;=$O72),"○",TRUE,"")</f>
        <v/>
      </c>
      <c r="AX72" s="349" t="str" cm="1">
        <f t="array" ref="AX72">_xlfn.IFS(OR(AND(NOT(OR($R72="",$T72="")),AND(AX$51&gt;=$R72,AX$51&lt;$T72)),AND(NOT(OR($V72="",$X72="",)),AND(AX$51&gt;=$V72,AX$51&lt;$X72)),AND(NOT(OR($Z72="",$AB72="")),AND(AX$51&gt;=$Z72,AX$51&lt;$AB72))),"",AND(AX$51&gt;=$L72,AX$51&lt;=$O72),"○",TRUE,"")</f>
        <v/>
      </c>
      <c r="AY72" s="349" t="str" cm="1">
        <f t="array" ref="AY72">_xlfn.IFS(OR(AND(NOT(OR($R72="",$T72="")),AND(AY$51&gt;=$R72,AY$51&lt;$T72)),AND(NOT(OR($V72="",$X72="",)),AND(AY$51&gt;=$V72,AY$51&lt;$X72)),AND(NOT(OR($Z72="",$AB72="")),AND(AY$51&gt;=$Z72,AY$51&lt;$AB72))),"",AND(AY$51&gt;=$L72,AY$51&lt;=$O72),"○",TRUE,"")</f>
        <v/>
      </c>
      <c r="AZ72" s="349" t="str" cm="1">
        <f t="array" ref="AZ72">_xlfn.IFS(OR(AND(NOT(OR($R72="",$T72="")),AND(AZ$51&gt;=$R72,AZ$51&lt;$T72)),AND(NOT(OR($V72="",$X72="",)),AND(AZ$51&gt;=$V72,AZ$51&lt;$X72)),AND(NOT(OR($Z72="",$AB72="")),AND(AZ$51&gt;=$Z72,AZ$51&lt;$AB72))),"",AND(AZ$51&gt;=$L72,AZ$51&lt;=$O72),"○",TRUE,"")</f>
        <v/>
      </c>
      <c r="BA72" s="349" t="str" cm="1">
        <f t="array" ref="BA72">_xlfn.IFS(OR(AND(NOT(OR($R72="",$T72="")),AND(BA$51&gt;=$R72,BA$51&lt;$T72)),AND(NOT(OR($V72="",$X72="",)),AND(BA$51&gt;=$V72,BA$51&lt;$X72)),AND(NOT(OR($Z72="",$AB72="")),AND(BA$51&gt;=$Z72,BA$51&lt;$AB72))),"",AND(BA$51&gt;=$L72,BA$51&lt;=$O72),"○",TRUE,"")</f>
        <v/>
      </c>
      <c r="BB72" s="349" t="str" cm="1">
        <f t="array" ref="BB72">_xlfn.IFS(OR(AND(NOT(OR($R72="",$T72="")),AND(BB$51&gt;=$R72,BB$51&lt;$T72)),AND(NOT(OR($V72="",$X72="",)),AND(BB$51&gt;=$V72,BB$51&lt;$X72)),AND(NOT(OR($Z72="",$AB72="")),AND(BB$51&gt;=$Z72,BB$51&lt;$AB72))),"",AND(BB$51&gt;=$L72,BB$51&lt;=$O72),"○",TRUE,"")</f>
        <v/>
      </c>
      <c r="BC72" s="349" t="str" cm="1">
        <f t="array" ref="BC72">_xlfn.IFS(OR(AND(NOT(OR($R72="",$T72="")),AND(BC$51&gt;=$R72,BC$51&lt;$T72)),AND(NOT(OR($V72="",$X72="",)),AND(BC$51&gt;=$V72,BC$51&lt;$X72)),AND(NOT(OR($Z72="",$AB72="")),AND(BC$51&gt;=$Z72,BC$51&lt;$AB72))),"",AND(BC$51&gt;=$L72,BC$51&lt;=$O72),"○",TRUE,"")</f>
        <v/>
      </c>
    </row>
    <row r="73" spans="2:55" x14ac:dyDescent="0.3">
      <c r="B73" s="900"/>
      <c r="C73" s="901"/>
      <c r="D73" s="902"/>
      <c r="E73" s="900"/>
      <c r="F73" s="901"/>
      <c r="G73" s="901"/>
      <c r="H73" s="902"/>
      <c r="I73" s="901"/>
      <c r="J73" s="901"/>
      <c r="K73" s="901"/>
      <c r="L73" s="897"/>
      <c r="M73" s="897"/>
      <c r="N73" s="897"/>
      <c r="O73" s="897"/>
      <c r="P73" s="897"/>
      <c r="Q73" s="897"/>
      <c r="R73" s="897"/>
      <c r="S73" s="897"/>
      <c r="T73" s="897"/>
      <c r="U73" s="897"/>
      <c r="V73" s="897"/>
      <c r="W73" s="897"/>
      <c r="X73" s="897"/>
      <c r="Y73" s="897"/>
      <c r="Z73" s="897"/>
      <c r="AA73" s="897"/>
      <c r="AB73" s="898"/>
      <c r="AC73" s="899"/>
      <c r="AD73" s="350" t="str">
        <f t="shared" si="14"/>
        <v/>
      </c>
      <c r="AE73" s="349" t="str" cm="1">
        <f t="array" ref="AE73">_xlfn.IFS(OR(AND(NOT(OR($R73="",$T73="")),AND(AE$51&gt;=$R73,AE$51&lt;$T73)),AND(NOT(OR($V73="",$X73="",)),AND(AE$51&gt;=$V73,AE$51&lt;$X73)),AND(NOT(OR($Z73="",$AB73="")),AND(AE$51&gt;=$Z73,AE$51&lt;$AB73))),"",AND(AE$51&gt;=$L73,AE$51&lt;=$O73),"○",TRUE,"")</f>
        <v/>
      </c>
      <c r="AF73" s="349" t="str" cm="1">
        <f t="array" ref="AF73">_xlfn.IFS(OR(AND(NOT(OR($R73="",$T73="")),AND(AF$51&gt;=$R73,AF$51&lt;$T73)),AND(NOT(OR($V73="",$X73="",)),AND(AF$51&gt;=$V73,AF$51&lt;$X73)),AND(NOT(OR($Z73="",$AB73="")),AND(AF$51&gt;=$Z73,AF$51&lt;$AB73))),"",AND(AF$51&gt;=$L73,AF$51&lt;=$O73),"○",TRUE,"")</f>
        <v/>
      </c>
      <c r="AG73" s="349" t="str" cm="1">
        <f t="array" ref="AG73">_xlfn.IFS(OR(AND(NOT(OR($R73="",$T73="")),AND(AG$51&gt;=$R73,AG$51&lt;$T73)),AND(NOT(OR($V73="",$X73="",)),AND(AG$51&gt;=$V73,AG$51&lt;$X73)),AND(NOT(OR($Z73="",$AB73="")),AND(AG$51&gt;=$Z73,AG$51&lt;$AB73))),"",AND(AG$51&gt;=$L73,AG$51&lt;=$O73),"○",TRUE,"")</f>
        <v/>
      </c>
      <c r="AH73" s="349" t="str" cm="1">
        <f t="array" ref="AH73">_xlfn.IFS(OR(AND(NOT(OR($R73="",$T73="")),AND(AH$51&gt;=$R73,AH$51&lt;$T73)),AND(NOT(OR($V73="",$X73="",)),AND(AH$51&gt;=$V73,AH$51&lt;$X73)),AND(NOT(OR($Z73="",$AB73="")),AND(AH$51&gt;=$Z73,AH$51&lt;$AB73))),"",AND(AH$51&gt;=$L73,AH$51&lt;=$O73),"○",TRUE,"")</f>
        <v/>
      </c>
      <c r="AI73" s="349" t="str" cm="1">
        <f t="array" ref="AI73">_xlfn.IFS(OR(AND(NOT(OR($R73="",$T73="")),AND(AI$51&gt;=$R73,AI$51&lt;$T73)),AND(NOT(OR($V73="",$X73="",)),AND(AI$51&gt;=$V73,AI$51&lt;$X73)),AND(NOT(OR($Z73="",$AB73="")),AND(AI$51&gt;=$Z73,AI$51&lt;$AB73))),"",AND(AI$51&gt;=$L73,AI$51&lt;=$O73),"○",TRUE,"")</f>
        <v/>
      </c>
      <c r="AJ73" s="349" t="str" cm="1">
        <f t="array" ref="AJ73">_xlfn.IFS(OR(AND(NOT(OR($R73="",$T73="")),AND(AJ$51&gt;=$R73,AJ$51&lt;$T73)),AND(NOT(OR($V73="",$X73="",)),AND(AJ$51&gt;=$V73,AJ$51&lt;$X73)),AND(NOT(OR($Z73="",$AB73="")),AND(AJ$51&gt;=$Z73,AJ$51&lt;$AB73))),"",AND(AJ$51&gt;=$L73,AJ$51&lt;=$O73),"○",TRUE,"")</f>
        <v/>
      </c>
      <c r="AK73" s="349" t="str" cm="1">
        <f t="array" ref="AK73">_xlfn.IFS(OR(AND(NOT(OR($R73="",$T73="")),AND(AK$51&gt;=$R73,AK$51&lt;$T73)),AND(NOT(OR($V73="",$X73="",)),AND(AK$51&gt;=$V73,AK$51&lt;$X73)),AND(NOT(OR($Z73="",$AB73="")),AND(AK$51&gt;=$Z73,AK$51&lt;$AB73))),"",AND(AK$51&gt;=$L73,AK$51&lt;=$O73),"○",TRUE,"")</f>
        <v/>
      </c>
      <c r="AL73" s="349" t="str" cm="1">
        <f t="array" ref="AL73">_xlfn.IFS(OR(AND(NOT(OR($R73="",$T73="")),AND(AL$51&gt;=$R73,AL$51&lt;$T73)),AND(NOT(OR($V73="",$X73="",)),AND(AL$51&gt;=$V73,AL$51&lt;$X73)),AND(NOT(OR($Z73="",$AB73="")),AND(AL$51&gt;=$Z73,AL$51&lt;$AB73))),"",AND(AL$51&gt;=$L73,AL$51&lt;=$O73),"○",TRUE,"")</f>
        <v/>
      </c>
      <c r="AM73" s="349" t="str" cm="1">
        <f t="array" ref="AM73">_xlfn.IFS(OR(AND(NOT(OR($R73="",$T73="")),AND(AM$51&gt;=$R73,AM$51&lt;$T73)),AND(NOT(OR($V73="",$X73="",)),AND(AM$51&gt;=$V73,AM$51&lt;$X73)),AND(NOT(OR($Z73="",$AB73="")),AND(AM$51&gt;=$Z73,AM$51&lt;$AB73))),"",AND(AM$51&gt;=$L73,AM$51&lt;=$O73),"○",TRUE,"")</f>
        <v/>
      </c>
      <c r="AN73" s="349" t="str" cm="1">
        <f t="array" ref="AN73">_xlfn.IFS(OR(AND(NOT(OR($R73="",$T73="")),AND(AN$51&gt;=$R73,AN$51&lt;$T73)),AND(NOT(OR($V73="",$X73="",)),AND(AN$51&gt;=$V73,AN$51&lt;$X73)),AND(NOT(OR($Z73="",$AB73="")),AND(AN$51&gt;=$Z73,AN$51&lt;$AB73))),"",AND(AN$51&gt;=$L73,AN$51&lt;=$O73),"○",TRUE,"")</f>
        <v/>
      </c>
      <c r="AO73" s="349" t="str" cm="1">
        <f t="array" ref="AO73">_xlfn.IFS(OR(AND(NOT(OR($R73="",$T73="")),AND(AO$51&gt;=$R73,AO$51&lt;$T73)),AND(NOT(OR($V73="",$X73="",)),AND(AO$51&gt;=$V73,AO$51&lt;$X73)),AND(NOT(OR($Z73="",$AB73="")),AND(AO$51&gt;=$Z73,AO$51&lt;$AB73))),"",AND(AO$51&gt;=$L73,AO$51&lt;=$O73),"○",TRUE,"")</f>
        <v/>
      </c>
      <c r="AP73" s="349" t="str" cm="1">
        <f t="array" ref="AP73">_xlfn.IFS(OR(AND(NOT(OR($R73="",$T73="")),AND(AP$51&gt;=$R73,AP$51&lt;$T73)),AND(NOT(OR($V73="",$X73="",)),AND(AP$51&gt;=$V73,AP$51&lt;$X73)),AND(NOT(OR($Z73="",$AB73="")),AND(AP$51&gt;=$Z73,AP$51&lt;$AB73))),"",AND(AP$51&gt;=$L73,AP$51&lt;=$O73),"○",TRUE,"")</f>
        <v/>
      </c>
      <c r="AQ73" s="349" t="str" cm="1">
        <f t="array" ref="AQ73">_xlfn.IFS(OR(AND(NOT(OR($R73="",$T73="")),AND(AQ$51&gt;=$R73,AQ$51&lt;$T73)),AND(NOT(OR($V73="",$X73="",)),AND(AQ$51&gt;=$V73,AQ$51&lt;$X73)),AND(NOT(OR($Z73="",$AB73="")),AND(AQ$51&gt;=$Z73,AQ$51&lt;$AB73))),"",AND(AQ$51&gt;=$L73,AQ$51&lt;=$O73),"○",TRUE,"")</f>
        <v/>
      </c>
      <c r="AR73" s="349" t="str" cm="1">
        <f t="array" ref="AR73">_xlfn.IFS(OR(AND(NOT(OR($R73="",$T73="")),AND(AR$51&gt;=$R73,AR$51&lt;$T73)),AND(NOT(OR($V73="",$X73="",)),AND(AR$51&gt;=$V73,AR$51&lt;$X73)),AND(NOT(OR($Z73="",$AB73="")),AND(AR$51&gt;=$Z73,AR$51&lt;$AB73))),"",AND(AR$51&gt;=$L73,AR$51&lt;=$O73),"○",TRUE,"")</f>
        <v/>
      </c>
      <c r="AS73" s="349" t="str" cm="1">
        <f t="array" ref="AS73">_xlfn.IFS(OR(AND(NOT(OR($R73="",$T73="")),AND(AS$51&gt;=$R73,AS$51&lt;$T73)),AND(NOT(OR($V73="",$X73="",)),AND(AS$51&gt;=$V73,AS$51&lt;$X73)),AND(NOT(OR($Z73="",$AB73="")),AND(AS$51&gt;=$Z73,AS$51&lt;$AB73))),"",AND(AS$51&gt;=$L73,AS$51&lt;=$O73),"○",TRUE,"")</f>
        <v/>
      </c>
      <c r="AT73" s="349" t="str" cm="1">
        <f t="array" ref="AT73">_xlfn.IFS(OR(AND(NOT(OR($R73="",$T73="")),AND(AT$51&gt;=$R73,AT$51&lt;$T73)),AND(NOT(OR($V73="",$X73="",)),AND(AT$51&gt;=$V73,AT$51&lt;$X73)),AND(NOT(OR($Z73="",$AB73="")),AND(AT$51&gt;=$Z73,AT$51&lt;$AB73))),"",AND(AT$51&gt;=$L73,AT$51&lt;=$O73),"○",TRUE,"")</f>
        <v/>
      </c>
      <c r="AU73" s="349" t="str" cm="1">
        <f t="array" ref="AU73">_xlfn.IFS(OR(AND(NOT(OR($R73="",$T73="")),AND(AU$51&gt;=$R73,AU$51&lt;$T73)),AND(NOT(OR($V73="",$X73="",)),AND(AU$51&gt;=$V73,AU$51&lt;$X73)),AND(NOT(OR($Z73="",$AB73="")),AND(AU$51&gt;=$Z73,AU$51&lt;$AB73))),"",AND(AU$51&gt;=$L73,AU$51&lt;=$O73),"○",TRUE,"")</f>
        <v/>
      </c>
      <c r="AV73" s="349" t="str" cm="1">
        <f t="array" ref="AV73">_xlfn.IFS(OR(AND(NOT(OR($R73="",$T73="")),AND(AV$51&gt;=$R73,AV$51&lt;$T73)),AND(NOT(OR($V73="",$X73="",)),AND(AV$51&gt;=$V73,AV$51&lt;$X73)),AND(NOT(OR($Z73="",$AB73="")),AND(AV$51&gt;=$Z73,AV$51&lt;$AB73))),"",AND(AV$51&gt;=$L73,AV$51&lt;=$O73),"○",TRUE,"")</f>
        <v/>
      </c>
      <c r="AW73" s="349" t="str" cm="1">
        <f t="array" ref="AW73">_xlfn.IFS(OR(AND(NOT(OR($R73="",$T73="")),AND(AW$51&gt;=$R73,AW$51&lt;$T73)),AND(NOT(OR($V73="",$X73="",)),AND(AW$51&gt;=$V73,AW$51&lt;$X73)),AND(NOT(OR($Z73="",$AB73="")),AND(AW$51&gt;=$Z73,AW$51&lt;$AB73))),"",AND(AW$51&gt;=$L73,AW$51&lt;=$O73),"○",TRUE,"")</f>
        <v/>
      </c>
      <c r="AX73" s="349" t="str" cm="1">
        <f t="array" ref="AX73">_xlfn.IFS(OR(AND(NOT(OR($R73="",$T73="")),AND(AX$51&gt;=$R73,AX$51&lt;$T73)),AND(NOT(OR($V73="",$X73="",)),AND(AX$51&gt;=$V73,AX$51&lt;$X73)),AND(NOT(OR($Z73="",$AB73="")),AND(AX$51&gt;=$Z73,AX$51&lt;$AB73))),"",AND(AX$51&gt;=$L73,AX$51&lt;=$O73),"○",TRUE,"")</f>
        <v/>
      </c>
      <c r="AY73" s="349" t="str" cm="1">
        <f t="array" ref="AY73">_xlfn.IFS(OR(AND(NOT(OR($R73="",$T73="")),AND(AY$51&gt;=$R73,AY$51&lt;$T73)),AND(NOT(OR($V73="",$X73="",)),AND(AY$51&gt;=$V73,AY$51&lt;$X73)),AND(NOT(OR($Z73="",$AB73="")),AND(AY$51&gt;=$Z73,AY$51&lt;$AB73))),"",AND(AY$51&gt;=$L73,AY$51&lt;=$O73),"○",TRUE,"")</f>
        <v/>
      </c>
      <c r="AZ73" s="349" t="str" cm="1">
        <f t="array" ref="AZ73">_xlfn.IFS(OR(AND(NOT(OR($R73="",$T73="")),AND(AZ$51&gt;=$R73,AZ$51&lt;$T73)),AND(NOT(OR($V73="",$X73="",)),AND(AZ$51&gt;=$V73,AZ$51&lt;$X73)),AND(NOT(OR($Z73="",$AB73="")),AND(AZ$51&gt;=$Z73,AZ$51&lt;$AB73))),"",AND(AZ$51&gt;=$L73,AZ$51&lt;=$O73),"○",TRUE,"")</f>
        <v/>
      </c>
      <c r="BA73" s="349" t="str" cm="1">
        <f t="array" ref="BA73">_xlfn.IFS(OR(AND(NOT(OR($R73="",$T73="")),AND(BA$51&gt;=$R73,BA$51&lt;$T73)),AND(NOT(OR($V73="",$X73="",)),AND(BA$51&gt;=$V73,BA$51&lt;$X73)),AND(NOT(OR($Z73="",$AB73="")),AND(BA$51&gt;=$Z73,BA$51&lt;$AB73))),"",AND(BA$51&gt;=$L73,BA$51&lt;=$O73),"○",TRUE,"")</f>
        <v/>
      </c>
      <c r="BB73" s="349" t="str" cm="1">
        <f t="array" ref="BB73">_xlfn.IFS(OR(AND(NOT(OR($R73="",$T73="")),AND(BB$51&gt;=$R73,BB$51&lt;$T73)),AND(NOT(OR($V73="",$X73="",)),AND(BB$51&gt;=$V73,BB$51&lt;$X73)),AND(NOT(OR($Z73="",$AB73="")),AND(BB$51&gt;=$Z73,BB$51&lt;$AB73))),"",AND(BB$51&gt;=$L73,BB$51&lt;=$O73),"○",TRUE,"")</f>
        <v/>
      </c>
      <c r="BC73" s="349" t="str" cm="1">
        <f t="array" ref="BC73">_xlfn.IFS(OR(AND(NOT(OR($R73="",$T73="")),AND(BC$51&gt;=$R73,BC$51&lt;$T73)),AND(NOT(OR($V73="",$X73="",)),AND(BC$51&gt;=$V73,BC$51&lt;$X73)),AND(NOT(OR($Z73="",$AB73="")),AND(BC$51&gt;=$Z73,BC$51&lt;$AB73))),"",AND(BC$51&gt;=$L73,BC$51&lt;=$O73),"○",TRUE,"")</f>
        <v/>
      </c>
    </row>
    <row r="74" spans="2:55" x14ac:dyDescent="0.3">
      <c r="B74" s="900"/>
      <c r="C74" s="901"/>
      <c r="D74" s="902"/>
      <c r="E74" s="900"/>
      <c r="F74" s="901"/>
      <c r="G74" s="901"/>
      <c r="H74" s="902"/>
      <c r="I74" s="901"/>
      <c r="J74" s="901"/>
      <c r="K74" s="901"/>
      <c r="L74" s="897"/>
      <c r="M74" s="897"/>
      <c r="N74" s="897"/>
      <c r="O74" s="897"/>
      <c r="P74" s="897"/>
      <c r="Q74" s="897"/>
      <c r="R74" s="897"/>
      <c r="S74" s="897"/>
      <c r="T74" s="897"/>
      <c r="U74" s="897"/>
      <c r="V74" s="897"/>
      <c r="W74" s="897"/>
      <c r="X74" s="897"/>
      <c r="Y74" s="897"/>
      <c r="Z74" s="897"/>
      <c r="AA74" s="897"/>
      <c r="AB74" s="898"/>
      <c r="AC74" s="899"/>
      <c r="AD74" s="350" t="str">
        <f t="shared" si="14"/>
        <v/>
      </c>
      <c r="AE74" s="349" t="str" cm="1">
        <f t="array" ref="AE74">_xlfn.IFS(OR(AND(NOT(OR($R74="",$T74="")),AND(AE$51&gt;=$R74,AE$51&lt;$T74)),AND(NOT(OR($V74="",$X74="",)),AND(AE$51&gt;=$V74,AE$51&lt;$X74)),AND(NOT(OR($Z74="",$AB74="")),AND(AE$51&gt;=$Z74,AE$51&lt;$AB74))),"",AND(AE$51&gt;=$L74,AE$51&lt;=$O74),"○",TRUE,"")</f>
        <v/>
      </c>
      <c r="AF74" s="349" t="str" cm="1">
        <f t="array" ref="AF74">_xlfn.IFS(OR(AND(NOT(OR($R74="",$T74="")),AND(AF$51&gt;=$R74,AF$51&lt;$T74)),AND(NOT(OR($V74="",$X74="",)),AND(AF$51&gt;=$V74,AF$51&lt;$X74)),AND(NOT(OR($Z74="",$AB74="")),AND(AF$51&gt;=$Z74,AF$51&lt;$AB74))),"",AND(AF$51&gt;=$L74,AF$51&lt;=$O74),"○",TRUE,"")</f>
        <v/>
      </c>
      <c r="AG74" s="349" t="str" cm="1">
        <f t="array" ref="AG74">_xlfn.IFS(OR(AND(NOT(OR($R74="",$T74="")),AND(AG$51&gt;=$R74,AG$51&lt;$T74)),AND(NOT(OR($V74="",$X74="",)),AND(AG$51&gt;=$V74,AG$51&lt;$X74)),AND(NOT(OR($Z74="",$AB74="")),AND(AG$51&gt;=$Z74,AG$51&lt;$AB74))),"",AND(AG$51&gt;=$L74,AG$51&lt;=$O74),"○",TRUE,"")</f>
        <v/>
      </c>
      <c r="AH74" s="349" t="str" cm="1">
        <f t="array" ref="AH74">_xlfn.IFS(OR(AND(NOT(OR($R74="",$T74="")),AND(AH$51&gt;=$R74,AH$51&lt;$T74)),AND(NOT(OR($V74="",$X74="",)),AND(AH$51&gt;=$V74,AH$51&lt;$X74)),AND(NOT(OR($Z74="",$AB74="")),AND(AH$51&gt;=$Z74,AH$51&lt;$AB74))),"",AND(AH$51&gt;=$L74,AH$51&lt;=$O74),"○",TRUE,"")</f>
        <v/>
      </c>
      <c r="AI74" s="349" t="str" cm="1">
        <f t="array" ref="AI74">_xlfn.IFS(OR(AND(NOT(OR($R74="",$T74="")),AND(AI$51&gt;=$R74,AI$51&lt;$T74)),AND(NOT(OR($V74="",$X74="",)),AND(AI$51&gt;=$V74,AI$51&lt;$X74)),AND(NOT(OR($Z74="",$AB74="")),AND(AI$51&gt;=$Z74,AI$51&lt;$AB74))),"",AND(AI$51&gt;=$L74,AI$51&lt;=$O74),"○",TRUE,"")</f>
        <v/>
      </c>
      <c r="AJ74" s="349" t="str" cm="1">
        <f t="array" ref="AJ74">_xlfn.IFS(OR(AND(NOT(OR($R74="",$T74="")),AND(AJ$51&gt;=$R74,AJ$51&lt;$T74)),AND(NOT(OR($V74="",$X74="",)),AND(AJ$51&gt;=$V74,AJ$51&lt;$X74)),AND(NOT(OR($Z74="",$AB74="")),AND(AJ$51&gt;=$Z74,AJ$51&lt;$AB74))),"",AND(AJ$51&gt;=$L74,AJ$51&lt;=$O74),"○",TRUE,"")</f>
        <v/>
      </c>
      <c r="AK74" s="349" t="str" cm="1">
        <f t="array" ref="AK74">_xlfn.IFS(OR(AND(NOT(OR($R74="",$T74="")),AND(AK$51&gt;=$R74,AK$51&lt;$T74)),AND(NOT(OR($V74="",$X74="",)),AND(AK$51&gt;=$V74,AK$51&lt;$X74)),AND(NOT(OR($Z74="",$AB74="")),AND(AK$51&gt;=$Z74,AK$51&lt;$AB74))),"",AND(AK$51&gt;=$L74,AK$51&lt;=$O74),"○",TRUE,"")</f>
        <v/>
      </c>
      <c r="AL74" s="349" t="str" cm="1">
        <f t="array" ref="AL74">_xlfn.IFS(OR(AND(NOT(OR($R74="",$T74="")),AND(AL$51&gt;=$R74,AL$51&lt;$T74)),AND(NOT(OR($V74="",$X74="",)),AND(AL$51&gt;=$V74,AL$51&lt;$X74)),AND(NOT(OR($Z74="",$AB74="")),AND(AL$51&gt;=$Z74,AL$51&lt;$AB74))),"",AND(AL$51&gt;=$L74,AL$51&lt;=$O74),"○",TRUE,"")</f>
        <v/>
      </c>
      <c r="AM74" s="349" t="str" cm="1">
        <f t="array" ref="AM74">_xlfn.IFS(OR(AND(NOT(OR($R74="",$T74="")),AND(AM$51&gt;=$R74,AM$51&lt;$T74)),AND(NOT(OR($V74="",$X74="",)),AND(AM$51&gt;=$V74,AM$51&lt;$X74)),AND(NOT(OR($Z74="",$AB74="")),AND(AM$51&gt;=$Z74,AM$51&lt;$AB74))),"",AND(AM$51&gt;=$L74,AM$51&lt;=$O74),"○",TRUE,"")</f>
        <v/>
      </c>
      <c r="AN74" s="349" t="str" cm="1">
        <f t="array" ref="AN74">_xlfn.IFS(OR(AND(NOT(OR($R74="",$T74="")),AND(AN$51&gt;=$R74,AN$51&lt;$T74)),AND(NOT(OR($V74="",$X74="",)),AND(AN$51&gt;=$V74,AN$51&lt;$X74)),AND(NOT(OR($Z74="",$AB74="")),AND(AN$51&gt;=$Z74,AN$51&lt;$AB74))),"",AND(AN$51&gt;=$L74,AN$51&lt;=$O74),"○",TRUE,"")</f>
        <v/>
      </c>
      <c r="AO74" s="349" t="str" cm="1">
        <f t="array" ref="AO74">_xlfn.IFS(OR(AND(NOT(OR($R74="",$T74="")),AND(AO$51&gt;=$R74,AO$51&lt;$T74)),AND(NOT(OR($V74="",$X74="",)),AND(AO$51&gt;=$V74,AO$51&lt;$X74)),AND(NOT(OR($Z74="",$AB74="")),AND(AO$51&gt;=$Z74,AO$51&lt;$AB74))),"",AND(AO$51&gt;=$L74,AO$51&lt;=$O74),"○",TRUE,"")</f>
        <v/>
      </c>
      <c r="AP74" s="349" t="str" cm="1">
        <f t="array" ref="AP74">_xlfn.IFS(OR(AND(NOT(OR($R74="",$T74="")),AND(AP$51&gt;=$R74,AP$51&lt;$T74)),AND(NOT(OR($V74="",$X74="",)),AND(AP$51&gt;=$V74,AP$51&lt;$X74)),AND(NOT(OR($Z74="",$AB74="")),AND(AP$51&gt;=$Z74,AP$51&lt;$AB74))),"",AND(AP$51&gt;=$L74,AP$51&lt;=$O74),"○",TRUE,"")</f>
        <v/>
      </c>
      <c r="AQ74" s="349" t="str" cm="1">
        <f t="array" ref="AQ74">_xlfn.IFS(OR(AND(NOT(OR($R74="",$T74="")),AND(AQ$51&gt;=$R74,AQ$51&lt;$T74)),AND(NOT(OR($V74="",$X74="",)),AND(AQ$51&gt;=$V74,AQ$51&lt;$X74)),AND(NOT(OR($Z74="",$AB74="")),AND(AQ$51&gt;=$Z74,AQ$51&lt;$AB74))),"",AND(AQ$51&gt;=$L74,AQ$51&lt;=$O74),"○",TRUE,"")</f>
        <v/>
      </c>
      <c r="AR74" s="349" t="str" cm="1">
        <f t="array" ref="AR74">_xlfn.IFS(OR(AND(NOT(OR($R74="",$T74="")),AND(AR$51&gt;=$R74,AR$51&lt;$T74)),AND(NOT(OR($V74="",$X74="",)),AND(AR$51&gt;=$V74,AR$51&lt;$X74)),AND(NOT(OR($Z74="",$AB74="")),AND(AR$51&gt;=$Z74,AR$51&lt;$AB74))),"",AND(AR$51&gt;=$L74,AR$51&lt;=$O74),"○",TRUE,"")</f>
        <v/>
      </c>
      <c r="AS74" s="349" t="str" cm="1">
        <f t="array" ref="AS74">_xlfn.IFS(OR(AND(NOT(OR($R74="",$T74="")),AND(AS$51&gt;=$R74,AS$51&lt;$T74)),AND(NOT(OR($V74="",$X74="",)),AND(AS$51&gt;=$V74,AS$51&lt;$X74)),AND(NOT(OR($Z74="",$AB74="")),AND(AS$51&gt;=$Z74,AS$51&lt;$AB74))),"",AND(AS$51&gt;=$L74,AS$51&lt;=$O74),"○",TRUE,"")</f>
        <v/>
      </c>
      <c r="AT74" s="349" t="str" cm="1">
        <f t="array" ref="AT74">_xlfn.IFS(OR(AND(NOT(OR($R74="",$T74="")),AND(AT$51&gt;=$R74,AT$51&lt;$T74)),AND(NOT(OR($V74="",$X74="",)),AND(AT$51&gt;=$V74,AT$51&lt;$X74)),AND(NOT(OR($Z74="",$AB74="")),AND(AT$51&gt;=$Z74,AT$51&lt;$AB74))),"",AND(AT$51&gt;=$L74,AT$51&lt;=$O74),"○",TRUE,"")</f>
        <v/>
      </c>
      <c r="AU74" s="349" t="str" cm="1">
        <f t="array" ref="AU74">_xlfn.IFS(OR(AND(NOT(OR($R74="",$T74="")),AND(AU$51&gt;=$R74,AU$51&lt;$T74)),AND(NOT(OR($V74="",$X74="",)),AND(AU$51&gt;=$V74,AU$51&lt;$X74)),AND(NOT(OR($Z74="",$AB74="")),AND(AU$51&gt;=$Z74,AU$51&lt;$AB74))),"",AND(AU$51&gt;=$L74,AU$51&lt;=$O74),"○",TRUE,"")</f>
        <v/>
      </c>
      <c r="AV74" s="349" t="str" cm="1">
        <f t="array" ref="AV74">_xlfn.IFS(OR(AND(NOT(OR($R74="",$T74="")),AND(AV$51&gt;=$R74,AV$51&lt;$T74)),AND(NOT(OR($V74="",$X74="",)),AND(AV$51&gt;=$V74,AV$51&lt;$X74)),AND(NOT(OR($Z74="",$AB74="")),AND(AV$51&gt;=$Z74,AV$51&lt;$AB74))),"",AND(AV$51&gt;=$L74,AV$51&lt;=$O74),"○",TRUE,"")</f>
        <v/>
      </c>
      <c r="AW74" s="349" t="str" cm="1">
        <f t="array" ref="AW74">_xlfn.IFS(OR(AND(NOT(OR($R74="",$T74="")),AND(AW$51&gt;=$R74,AW$51&lt;$T74)),AND(NOT(OR($V74="",$X74="",)),AND(AW$51&gt;=$V74,AW$51&lt;$X74)),AND(NOT(OR($Z74="",$AB74="")),AND(AW$51&gt;=$Z74,AW$51&lt;$AB74))),"",AND(AW$51&gt;=$L74,AW$51&lt;=$O74),"○",TRUE,"")</f>
        <v/>
      </c>
      <c r="AX74" s="349" t="str" cm="1">
        <f t="array" ref="AX74">_xlfn.IFS(OR(AND(NOT(OR($R74="",$T74="")),AND(AX$51&gt;=$R74,AX$51&lt;$T74)),AND(NOT(OR($V74="",$X74="",)),AND(AX$51&gt;=$V74,AX$51&lt;$X74)),AND(NOT(OR($Z74="",$AB74="")),AND(AX$51&gt;=$Z74,AX$51&lt;$AB74))),"",AND(AX$51&gt;=$L74,AX$51&lt;=$O74),"○",TRUE,"")</f>
        <v/>
      </c>
      <c r="AY74" s="349" t="str" cm="1">
        <f t="array" ref="AY74">_xlfn.IFS(OR(AND(NOT(OR($R74="",$T74="")),AND(AY$51&gt;=$R74,AY$51&lt;$T74)),AND(NOT(OR($V74="",$X74="",)),AND(AY$51&gt;=$V74,AY$51&lt;$X74)),AND(NOT(OR($Z74="",$AB74="")),AND(AY$51&gt;=$Z74,AY$51&lt;$AB74))),"",AND(AY$51&gt;=$L74,AY$51&lt;=$O74),"○",TRUE,"")</f>
        <v/>
      </c>
      <c r="AZ74" s="349" t="str" cm="1">
        <f t="array" ref="AZ74">_xlfn.IFS(OR(AND(NOT(OR($R74="",$T74="")),AND(AZ$51&gt;=$R74,AZ$51&lt;$T74)),AND(NOT(OR($V74="",$X74="",)),AND(AZ$51&gt;=$V74,AZ$51&lt;$X74)),AND(NOT(OR($Z74="",$AB74="")),AND(AZ$51&gt;=$Z74,AZ$51&lt;$AB74))),"",AND(AZ$51&gt;=$L74,AZ$51&lt;=$O74),"○",TRUE,"")</f>
        <v/>
      </c>
      <c r="BA74" s="349" t="str" cm="1">
        <f t="array" ref="BA74">_xlfn.IFS(OR(AND(NOT(OR($R74="",$T74="")),AND(BA$51&gt;=$R74,BA$51&lt;$T74)),AND(NOT(OR($V74="",$X74="",)),AND(BA$51&gt;=$V74,BA$51&lt;$X74)),AND(NOT(OR($Z74="",$AB74="")),AND(BA$51&gt;=$Z74,BA$51&lt;$AB74))),"",AND(BA$51&gt;=$L74,BA$51&lt;=$O74),"○",TRUE,"")</f>
        <v/>
      </c>
      <c r="BB74" s="349" t="str" cm="1">
        <f t="array" ref="BB74">_xlfn.IFS(OR(AND(NOT(OR($R74="",$T74="")),AND(BB$51&gt;=$R74,BB$51&lt;$T74)),AND(NOT(OR($V74="",$X74="",)),AND(BB$51&gt;=$V74,BB$51&lt;$X74)),AND(NOT(OR($Z74="",$AB74="")),AND(BB$51&gt;=$Z74,BB$51&lt;$AB74))),"",AND(BB$51&gt;=$L74,BB$51&lt;=$O74),"○",TRUE,"")</f>
        <v/>
      </c>
      <c r="BC74" s="349" t="str" cm="1">
        <f t="array" ref="BC74">_xlfn.IFS(OR(AND(NOT(OR($R74="",$T74="")),AND(BC$51&gt;=$R74,BC$51&lt;$T74)),AND(NOT(OR($V74="",$X74="",)),AND(BC$51&gt;=$V74,BC$51&lt;$X74)),AND(NOT(OR($Z74="",$AB74="")),AND(BC$51&gt;=$Z74,BC$51&lt;$AB74))),"",AND(BC$51&gt;=$L74,BC$51&lt;=$O74),"○",TRUE,"")</f>
        <v/>
      </c>
    </row>
    <row r="75" spans="2:55" x14ac:dyDescent="0.3">
      <c r="B75" s="900"/>
      <c r="C75" s="901"/>
      <c r="D75" s="902"/>
      <c r="E75" s="900"/>
      <c r="F75" s="901"/>
      <c r="G75" s="901"/>
      <c r="H75" s="902"/>
      <c r="I75" s="901"/>
      <c r="J75" s="901"/>
      <c r="K75" s="901"/>
      <c r="L75" s="897"/>
      <c r="M75" s="897"/>
      <c r="N75" s="897"/>
      <c r="O75" s="897"/>
      <c r="P75" s="897"/>
      <c r="Q75" s="897"/>
      <c r="R75" s="897"/>
      <c r="S75" s="897"/>
      <c r="T75" s="897"/>
      <c r="U75" s="897"/>
      <c r="V75" s="897"/>
      <c r="W75" s="897"/>
      <c r="X75" s="897"/>
      <c r="Y75" s="897"/>
      <c r="Z75" s="897"/>
      <c r="AA75" s="897"/>
      <c r="AB75" s="898"/>
      <c r="AC75" s="899"/>
      <c r="AD75" s="350" t="str">
        <f t="shared" si="14"/>
        <v/>
      </c>
      <c r="AE75" s="349" t="str" cm="1">
        <f t="array" ref="AE75">_xlfn.IFS(OR(AND(NOT(OR($R75="",$T75="")),AND(AE$51&gt;=$R75,AE$51&lt;$T75)),AND(NOT(OR($V75="",$X75="",)),AND(AE$51&gt;=$V75,AE$51&lt;$X75)),AND(NOT(OR($Z75="",$AB75="")),AND(AE$51&gt;=$Z75,AE$51&lt;$AB75))),"",AND(AE$51&gt;=$L75,AE$51&lt;=$O75),"○",TRUE,"")</f>
        <v/>
      </c>
      <c r="AF75" s="349" t="str" cm="1">
        <f t="array" ref="AF75">_xlfn.IFS(OR(AND(NOT(OR($R75="",$T75="")),AND(AF$51&gt;=$R75,AF$51&lt;$T75)),AND(NOT(OR($V75="",$X75="",)),AND(AF$51&gt;=$V75,AF$51&lt;$X75)),AND(NOT(OR($Z75="",$AB75="")),AND(AF$51&gt;=$Z75,AF$51&lt;$AB75))),"",AND(AF$51&gt;=$L75,AF$51&lt;=$O75),"○",TRUE,"")</f>
        <v/>
      </c>
      <c r="AG75" s="349" t="str" cm="1">
        <f t="array" ref="AG75">_xlfn.IFS(OR(AND(NOT(OR($R75="",$T75="")),AND(AG$51&gt;=$R75,AG$51&lt;$T75)),AND(NOT(OR($V75="",$X75="",)),AND(AG$51&gt;=$V75,AG$51&lt;$X75)),AND(NOT(OR($Z75="",$AB75="")),AND(AG$51&gt;=$Z75,AG$51&lt;$AB75))),"",AND(AG$51&gt;=$L75,AG$51&lt;=$O75),"○",TRUE,"")</f>
        <v/>
      </c>
      <c r="AH75" s="349" t="str" cm="1">
        <f t="array" ref="AH75">_xlfn.IFS(OR(AND(NOT(OR($R75="",$T75="")),AND(AH$51&gt;=$R75,AH$51&lt;$T75)),AND(NOT(OR($V75="",$X75="",)),AND(AH$51&gt;=$V75,AH$51&lt;$X75)),AND(NOT(OR($Z75="",$AB75="")),AND(AH$51&gt;=$Z75,AH$51&lt;$AB75))),"",AND(AH$51&gt;=$L75,AH$51&lt;=$O75),"○",TRUE,"")</f>
        <v/>
      </c>
      <c r="AI75" s="349" t="str" cm="1">
        <f t="array" ref="AI75">_xlfn.IFS(OR(AND(NOT(OR($R75="",$T75="")),AND(AI$51&gt;=$R75,AI$51&lt;$T75)),AND(NOT(OR($V75="",$X75="",)),AND(AI$51&gt;=$V75,AI$51&lt;$X75)),AND(NOT(OR($Z75="",$AB75="")),AND(AI$51&gt;=$Z75,AI$51&lt;$AB75))),"",AND(AI$51&gt;=$L75,AI$51&lt;=$O75),"○",TRUE,"")</f>
        <v/>
      </c>
      <c r="AJ75" s="349" t="str" cm="1">
        <f t="array" ref="AJ75">_xlfn.IFS(OR(AND(NOT(OR($R75="",$T75="")),AND(AJ$51&gt;=$R75,AJ$51&lt;$T75)),AND(NOT(OR($V75="",$X75="",)),AND(AJ$51&gt;=$V75,AJ$51&lt;$X75)),AND(NOT(OR($Z75="",$AB75="")),AND(AJ$51&gt;=$Z75,AJ$51&lt;$AB75))),"",AND(AJ$51&gt;=$L75,AJ$51&lt;=$O75),"○",TRUE,"")</f>
        <v/>
      </c>
      <c r="AK75" s="349" t="str" cm="1">
        <f t="array" ref="AK75">_xlfn.IFS(OR(AND(NOT(OR($R75="",$T75="")),AND(AK$51&gt;=$R75,AK$51&lt;$T75)),AND(NOT(OR($V75="",$X75="",)),AND(AK$51&gt;=$V75,AK$51&lt;$X75)),AND(NOT(OR($Z75="",$AB75="")),AND(AK$51&gt;=$Z75,AK$51&lt;$AB75))),"",AND(AK$51&gt;=$L75,AK$51&lt;=$O75),"○",TRUE,"")</f>
        <v/>
      </c>
      <c r="AL75" s="349" t="str" cm="1">
        <f t="array" ref="AL75">_xlfn.IFS(OR(AND(NOT(OR($R75="",$T75="")),AND(AL$51&gt;=$R75,AL$51&lt;$T75)),AND(NOT(OR($V75="",$X75="",)),AND(AL$51&gt;=$V75,AL$51&lt;$X75)),AND(NOT(OR($Z75="",$AB75="")),AND(AL$51&gt;=$Z75,AL$51&lt;$AB75))),"",AND(AL$51&gt;=$L75,AL$51&lt;=$O75),"○",TRUE,"")</f>
        <v/>
      </c>
      <c r="AM75" s="349" t="str" cm="1">
        <f t="array" ref="AM75">_xlfn.IFS(OR(AND(NOT(OR($R75="",$T75="")),AND(AM$51&gt;=$R75,AM$51&lt;$T75)),AND(NOT(OR($V75="",$X75="",)),AND(AM$51&gt;=$V75,AM$51&lt;$X75)),AND(NOT(OR($Z75="",$AB75="")),AND(AM$51&gt;=$Z75,AM$51&lt;$AB75))),"",AND(AM$51&gt;=$L75,AM$51&lt;=$O75),"○",TRUE,"")</f>
        <v/>
      </c>
      <c r="AN75" s="349" t="str" cm="1">
        <f t="array" ref="AN75">_xlfn.IFS(OR(AND(NOT(OR($R75="",$T75="")),AND(AN$51&gt;=$R75,AN$51&lt;$T75)),AND(NOT(OR($V75="",$X75="",)),AND(AN$51&gt;=$V75,AN$51&lt;$X75)),AND(NOT(OR($Z75="",$AB75="")),AND(AN$51&gt;=$Z75,AN$51&lt;$AB75))),"",AND(AN$51&gt;=$L75,AN$51&lt;=$O75),"○",TRUE,"")</f>
        <v/>
      </c>
      <c r="AO75" s="349" t="str" cm="1">
        <f t="array" ref="AO75">_xlfn.IFS(OR(AND(NOT(OR($R75="",$T75="")),AND(AO$51&gt;=$R75,AO$51&lt;$T75)),AND(NOT(OR($V75="",$X75="",)),AND(AO$51&gt;=$V75,AO$51&lt;$X75)),AND(NOT(OR($Z75="",$AB75="")),AND(AO$51&gt;=$Z75,AO$51&lt;$AB75))),"",AND(AO$51&gt;=$L75,AO$51&lt;=$O75),"○",TRUE,"")</f>
        <v/>
      </c>
      <c r="AP75" s="349" t="str" cm="1">
        <f t="array" ref="AP75">_xlfn.IFS(OR(AND(NOT(OR($R75="",$T75="")),AND(AP$51&gt;=$R75,AP$51&lt;$T75)),AND(NOT(OR($V75="",$X75="",)),AND(AP$51&gt;=$V75,AP$51&lt;$X75)),AND(NOT(OR($Z75="",$AB75="")),AND(AP$51&gt;=$Z75,AP$51&lt;$AB75))),"",AND(AP$51&gt;=$L75,AP$51&lt;=$O75),"○",TRUE,"")</f>
        <v/>
      </c>
      <c r="AQ75" s="349" t="str" cm="1">
        <f t="array" ref="AQ75">_xlfn.IFS(OR(AND(NOT(OR($R75="",$T75="")),AND(AQ$51&gt;=$R75,AQ$51&lt;$T75)),AND(NOT(OR($V75="",$X75="",)),AND(AQ$51&gt;=$V75,AQ$51&lt;$X75)),AND(NOT(OR($Z75="",$AB75="")),AND(AQ$51&gt;=$Z75,AQ$51&lt;$AB75))),"",AND(AQ$51&gt;=$L75,AQ$51&lt;=$O75),"○",TRUE,"")</f>
        <v/>
      </c>
      <c r="AR75" s="349" t="str" cm="1">
        <f t="array" ref="AR75">_xlfn.IFS(OR(AND(NOT(OR($R75="",$T75="")),AND(AR$51&gt;=$R75,AR$51&lt;$T75)),AND(NOT(OR($V75="",$X75="",)),AND(AR$51&gt;=$V75,AR$51&lt;$X75)),AND(NOT(OR($Z75="",$AB75="")),AND(AR$51&gt;=$Z75,AR$51&lt;$AB75))),"",AND(AR$51&gt;=$L75,AR$51&lt;=$O75),"○",TRUE,"")</f>
        <v/>
      </c>
      <c r="AS75" s="349" t="str" cm="1">
        <f t="array" ref="AS75">_xlfn.IFS(OR(AND(NOT(OR($R75="",$T75="")),AND(AS$51&gt;=$R75,AS$51&lt;$T75)),AND(NOT(OR($V75="",$X75="",)),AND(AS$51&gt;=$V75,AS$51&lt;$X75)),AND(NOT(OR($Z75="",$AB75="")),AND(AS$51&gt;=$Z75,AS$51&lt;$AB75))),"",AND(AS$51&gt;=$L75,AS$51&lt;=$O75),"○",TRUE,"")</f>
        <v/>
      </c>
      <c r="AT75" s="349" t="str" cm="1">
        <f t="array" ref="AT75">_xlfn.IFS(OR(AND(NOT(OR($R75="",$T75="")),AND(AT$51&gt;=$R75,AT$51&lt;$T75)),AND(NOT(OR($V75="",$X75="",)),AND(AT$51&gt;=$V75,AT$51&lt;$X75)),AND(NOT(OR($Z75="",$AB75="")),AND(AT$51&gt;=$Z75,AT$51&lt;$AB75))),"",AND(AT$51&gt;=$L75,AT$51&lt;=$O75),"○",TRUE,"")</f>
        <v/>
      </c>
      <c r="AU75" s="349" t="str" cm="1">
        <f t="array" ref="AU75">_xlfn.IFS(OR(AND(NOT(OR($R75="",$T75="")),AND(AU$51&gt;=$R75,AU$51&lt;$T75)),AND(NOT(OR($V75="",$X75="",)),AND(AU$51&gt;=$V75,AU$51&lt;$X75)),AND(NOT(OR($Z75="",$AB75="")),AND(AU$51&gt;=$Z75,AU$51&lt;$AB75))),"",AND(AU$51&gt;=$L75,AU$51&lt;=$O75),"○",TRUE,"")</f>
        <v/>
      </c>
      <c r="AV75" s="349" t="str" cm="1">
        <f t="array" ref="AV75">_xlfn.IFS(OR(AND(NOT(OR($R75="",$T75="")),AND(AV$51&gt;=$R75,AV$51&lt;$T75)),AND(NOT(OR($V75="",$X75="",)),AND(AV$51&gt;=$V75,AV$51&lt;$X75)),AND(NOT(OR($Z75="",$AB75="")),AND(AV$51&gt;=$Z75,AV$51&lt;$AB75))),"",AND(AV$51&gt;=$L75,AV$51&lt;=$O75),"○",TRUE,"")</f>
        <v/>
      </c>
      <c r="AW75" s="349" t="str" cm="1">
        <f t="array" ref="AW75">_xlfn.IFS(OR(AND(NOT(OR($R75="",$T75="")),AND(AW$51&gt;=$R75,AW$51&lt;$T75)),AND(NOT(OR($V75="",$X75="",)),AND(AW$51&gt;=$V75,AW$51&lt;$X75)),AND(NOT(OR($Z75="",$AB75="")),AND(AW$51&gt;=$Z75,AW$51&lt;$AB75))),"",AND(AW$51&gt;=$L75,AW$51&lt;=$O75),"○",TRUE,"")</f>
        <v/>
      </c>
      <c r="AX75" s="349" t="str" cm="1">
        <f t="array" ref="AX75">_xlfn.IFS(OR(AND(NOT(OR($R75="",$T75="")),AND(AX$51&gt;=$R75,AX$51&lt;$T75)),AND(NOT(OR($V75="",$X75="",)),AND(AX$51&gt;=$V75,AX$51&lt;$X75)),AND(NOT(OR($Z75="",$AB75="")),AND(AX$51&gt;=$Z75,AX$51&lt;$AB75))),"",AND(AX$51&gt;=$L75,AX$51&lt;=$O75),"○",TRUE,"")</f>
        <v/>
      </c>
      <c r="AY75" s="349" t="str" cm="1">
        <f t="array" ref="AY75">_xlfn.IFS(OR(AND(NOT(OR($R75="",$T75="")),AND(AY$51&gt;=$R75,AY$51&lt;$T75)),AND(NOT(OR($V75="",$X75="",)),AND(AY$51&gt;=$V75,AY$51&lt;$X75)),AND(NOT(OR($Z75="",$AB75="")),AND(AY$51&gt;=$Z75,AY$51&lt;$AB75))),"",AND(AY$51&gt;=$L75,AY$51&lt;=$O75),"○",TRUE,"")</f>
        <v/>
      </c>
      <c r="AZ75" s="349" t="str" cm="1">
        <f t="array" ref="AZ75">_xlfn.IFS(OR(AND(NOT(OR($R75="",$T75="")),AND(AZ$51&gt;=$R75,AZ$51&lt;$T75)),AND(NOT(OR($V75="",$X75="",)),AND(AZ$51&gt;=$V75,AZ$51&lt;$X75)),AND(NOT(OR($Z75="",$AB75="")),AND(AZ$51&gt;=$Z75,AZ$51&lt;$AB75))),"",AND(AZ$51&gt;=$L75,AZ$51&lt;=$O75),"○",TRUE,"")</f>
        <v/>
      </c>
      <c r="BA75" s="349" t="str" cm="1">
        <f t="array" ref="BA75">_xlfn.IFS(OR(AND(NOT(OR($R75="",$T75="")),AND(BA$51&gt;=$R75,BA$51&lt;$T75)),AND(NOT(OR($V75="",$X75="",)),AND(BA$51&gt;=$V75,BA$51&lt;$X75)),AND(NOT(OR($Z75="",$AB75="")),AND(BA$51&gt;=$Z75,BA$51&lt;$AB75))),"",AND(BA$51&gt;=$L75,BA$51&lt;=$O75),"○",TRUE,"")</f>
        <v/>
      </c>
      <c r="BB75" s="349" t="str" cm="1">
        <f t="array" ref="BB75">_xlfn.IFS(OR(AND(NOT(OR($R75="",$T75="")),AND(BB$51&gt;=$R75,BB$51&lt;$T75)),AND(NOT(OR($V75="",$X75="",)),AND(BB$51&gt;=$V75,BB$51&lt;$X75)),AND(NOT(OR($Z75="",$AB75="")),AND(BB$51&gt;=$Z75,BB$51&lt;$AB75))),"",AND(BB$51&gt;=$L75,BB$51&lt;=$O75),"○",TRUE,"")</f>
        <v/>
      </c>
      <c r="BC75" s="349" t="str" cm="1">
        <f t="array" ref="BC75">_xlfn.IFS(OR(AND(NOT(OR($R75="",$T75="")),AND(BC$51&gt;=$R75,BC$51&lt;$T75)),AND(NOT(OR($V75="",$X75="",)),AND(BC$51&gt;=$V75,BC$51&lt;$X75)),AND(NOT(OR($Z75="",$AB75="")),AND(BC$51&gt;=$Z75,BC$51&lt;$AB75))),"",AND(BC$51&gt;=$L75,BC$51&lt;=$O75),"○",TRUE,"")</f>
        <v/>
      </c>
    </row>
    <row r="76" spans="2:55" x14ac:dyDescent="0.3">
      <c r="B76" s="900"/>
      <c r="C76" s="901"/>
      <c r="D76" s="902"/>
      <c r="E76" s="900"/>
      <c r="F76" s="901"/>
      <c r="G76" s="901"/>
      <c r="H76" s="902"/>
      <c r="I76" s="901"/>
      <c r="J76" s="901"/>
      <c r="K76" s="901"/>
      <c r="L76" s="897"/>
      <c r="M76" s="897"/>
      <c r="N76" s="897"/>
      <c r="O76" s="897"/>
      <c r="P76" s="897"/>
      <c r="Q76" s="897"/>
      <c r="R76" s="897"/>
      <c r="S76" s="897"/>
      <c r="T76" s="897"/>
      <c r="U76" s="897"/>
      <c r="V76" s="897"/>
      <c r="W76" s="897"/>
      <c r="X76" s="897"/>
      <c r="Y76" s="897"/>
      <c r="Z76" s="897"/>
      <c r="AA76" s="897"/>
      <c r="AB76" s="898"/>
      <c r="AC76" s="899"/>
      <c r="AD76" s="350" t="str">
        <f t="shared" si="14"/>
        <v/>
      </c>
      <c r="AE76" s="349" t="str" cm="1">
        <f t="array" ref="AE76">_xlfn.IFS(OR(AND(NOT(OR($R76="",$T76="")),AND(AE$51&gt;=$R76,AE$51&lt;$T76)),AND(NOT(OR($V76="",$X76="",)),AND(AE$51&gt;=$V76,AE$51&lt;$X76)),AND(NOT(OR($Z76="",$AB76="")),AND(AE$51&gt;=$Z76,AE$51&lt;$AB76))),"",AND(AE$51&gt;=$L76,AE$51&lt;=$O76),"○",TRUE,"")</f>
        <v/>
      </c>
      <c r="AF76" s="349" t="str" cm="1">
        <f t="array" ref="AF76">_xlfn.IFS(OR(AND(NOT(OR($R76="",$T76="")),AND(AF$51&gt;=$R76,AF$51&lt;$T76)),AND(NOT(OR($V76="",$X76="",)),AND(AF$51&gt;=$V76,AF$51&lt;$X76)),AND(NOT(OR($Z76="",$AB76="")),AND(AF$51&gt;=$Z76,AF$51&lt;$AB76))),"",AND(AF$51&gt;=$L76,AF$51&lt;=$O76),"○",TRUE,"")</f>
        <v/>
      </c>
      <c r="AG76" s="349" t="str" cm="1">
        <f t="array" ref="AG76">_xlfn.IFS(OR(AND(NOT(OR($R76="",$T76="")),AND(AG$51&gt;=$R76,AG$51&lt;$T76)),AND(NOT(OR($V76="",$X76="",)),AND(AG$51&gt;=$V76,AG$51&lt;$X76)),AND(NOT(OR($Z76="",$AB76="")),AND(AG$51&gt;=$Z76,AG$51&lt;$AB76))),"",AND(AG$51&gt;=$L76,AG$51&lt;=$O76),"○",TRUE,"")</f>
        <v/>
      </c>
      <c r="AH76" s="349" t="str" cm="1">
        <f t="array" ref="AH76">_xlfn.IFS(OR(AND(NOT(OR($R76="",$T76="")),AND(AH$51&gt;=$R76,AH$51&lt;$T76)),AND(NOT(OR($V76="",$X76="",)),AND(AH$51&gt;=$V76,AH$51&lt;$X76)),AND(NOT(OR($Z76="",$AB76="")),AND(AH$51&gt;=$Z76,AH$51&lt;$AB76))),"",AND(AH$51&gt;=$L76,AH$51&lt;=$O76),"○",TRUE,"")</f>
        <v/>
      </c>
      <c r="AI76" s="349" t="str" cm="1">
        <f t="array" ref="AI76">_xlfn.IFS(OR(AND(NOT(OR($R76="",$T76="")),AND(AI$51&gt;=$R76,AI$51&lt;$T76)),AND(NOT(OR($V76="",$X76="",)),AND(AI$51&gt;=$V76,AI$51&lt;$X76)),AND(NOT(OR($Z76="",$AB76="")),AND(AI$51&gt;=$Z76,AI$51&lt;$AB76))),"",AND(AI$51&gt;=$L76,AI$51&lt;=$O76),"○",TRUE,"")</f>
        <v/>
      </c>
      <c r="AJ76" s="349" t="str" cm="1">
        <f t="array" ref="AJ76">_xlfn.IFS(OR(AND(NOT(OR($R76="",$T76="")),AND(AJ$51&gt;=$R76,AJ$51&lt;$T76)),AND(NOT(OR($V76="",$X76="",)),AND(AJ$51&gt;=$V76,AJ$51&lt;$X76)),AND(NOT(OR($Z76="",$AB76="")),AND(AJ$51&gt;=$Z76,AJ$51&lt;$AB76))),"",AND(AJ$51&gt;=$L76,AJ$51&lt;=$O76),"○",TRUE,"")</f>
        <v/>
      </c>
      <c r="AK76" s="349" t="str" cm="1">
        <f t="array" ref="AK76">_xlfn.IFS(OR(AND(NOT(OR($R76="",$T76="")),AND(AK$51&gt;=$R76,AK$51&lt;$T76)),AND(NOT(OR($V76="",$X76="",)),AND(AK$51&gt;=$V76,AK$51&lt;$X76)),AND(NOT(OR($Z76="",$AB76="")),AND(AK$51&gt;=$Z76,AK$51&lt;$AB76))),"",AND(AK$51&gt;=$L76,AK$51&lt;=$O76),"○",TRUE,"")</f>
        <v/>
      </c>
      <c r="AL76" s="349" t="str" cm="1">
        <f t="array" ref="AL76">_xlfn.IFS(OR(AND(NOT(OR($R76="",$T76="")),AND(AL$51&gt;=$R76,AL$51&lt;$T76)),AND(NOT(OR($V76="",$X76="",)),AND(AL$51&gt;=$V76,AL$51&lt;$X76)),AND(NOT(OR($Z76="",$AB76="")),AND(AL$51&gt;=$Z76,AL$51&lt;$AB76))),"",AND(AL$51&gt;=$L76,AL$51&lt;=$O76),"○",TRUE,"")</f>
        <v/>
      </c>
      <c r="AM76" s="349" t="str" cm="1">
        <f t="array" ref="AM76">_xlfn.IFS(OR(AND(NOT(OR($R76="",$T76="")),AND(AM$51&gt;=$R76,AM$51&lt;$T76)),AND(NOT(OR($V76="",$X76="",)),AND(AM$51&gt;=$V76,AM$51&lt;$X76)),AND(NOT(OR($Z76="",$AB76="")),AND(AM$51&gt;=$Z76,AM$51&lt;$AB76))),"",AND(AM$51&gt;=$L76,AM$51&lt;=$O76),"○",TRUE,"")</f>
        <v/>
      </c>
      <c r="AN76" s="349" t="str" cm="1">
        <f t="array" ref="AN76">_xlfn.IFS(OR(AND(NOT(OR($R76="",$T76="")),AND(AN$51&gt;=$R76,AN$51&lt;$T76)),AND(NOT(OR($V76="",$X76="",)),AND(AN$51&gt;=$V76,AN$51&lt;$X76)),AND(NOT(OR($Z76="",$AB76="")),AND(AN$51&gt;=$Z76,AN$51&lt;$AB76))),"",AND(AN$51&gt;=$L76,AN$51&lt;=$O76),"○",TRUE,"")</f>
        <v/>
      </c>
      <c r="AO76" s="349" t="str" cm="1">
        <f t="array" ref="AO76">_xlfn.IFS(OR(AND(NOT(OR($R76="",$T76="")),AND(AO$51&gt;=$R76,AO$51&lt;$T76)),AND(NOT(OR($V76="",$X76="",)),AND(AO$51&gt;=$V76,AO$51&lt;$X76)),AND(NOT(OR($Z76="",$AB76="")),AND(AO$51&gt;=$Z76,AO$51&lt;$AB76))),"",AND(AO$51&gt;=$L76,AO$51&lt;=$O76),"○",TRUE,"")</f>
        <v/>
      </c>
      <c r="AP76" s="349" t="str" cm="1">
        <f t="array" ref="AP76">_xlfn.IFS(OR(AND(NOT(OR($R76="",$T76="")),AND(AP$51&gt;=$R76,AP$51&lt;$T76)),AND(NOT(OR($V76="",$X76="",)),AND(AP$51&gt;=$V76,AP$51&lt;$X76)),AND(NOT(OR($Z76="",$AB76="")),AND(AP$51&gt;=$Z76,AP$51&lt;$AB76))),"",AND(AP$51&gt;=$L76,AP$51&lt;=$O76),"○",TRUE,"")</f>
        <v/>
      </c>
      <c r="AQ76" s="349" t="str" cm="1">
        <f t="array" ref="AQ76">_xlfn.IFS(OR(AND(NOT(OR($R76="",$T76="")),AND(AQ$51&gt;=$R76,AQ$51&lt;$T76)),AND(NOT(OR($V76="",$X76="",)),AND(AQ$51&gt;=$V76,AQ$51&lt;$X76)),AND(NOT(OR($Z76="",$AB76="")),AND(AQ$51&gt;=$Z76,AQ$51&lt;$AB76))),"",AND(AQ$51&gt;=$L76,AQ$51&lt;=$O76),"○",TRUE,"")</f>
        <v/>
      </c>
      <c r="AR76" s="349" t="str" cm="1">
        <f t="array" ref="AR76">_xlfn.IFS(OR(AND(NOT(OR($R76="",$T76="")),AND(AR$51&gt;=$R76,AR$51&lt;$T76)),AND(NOT(OR($V76="",$X76="",)),AND(AR$51&gt;=$V76,AR$51&lt;$X76)),AND(NOT(OR($Z76="",$AB76="")),AND(AR$51&gt;=$Z76,AR$51&lt;$AB76))),"",AND(AR$51&gt;=$L76,AR$51&lt;=$O76),"○",TRUE,"")</f>
        <v/>
      </c>
      <c r="AS76" s="349" t="str" cm="1">
        <f t="array" ref="AS76">_xlfn.IFS(OR(AND(NOT(OR($R76="",$T76="")),AND(AS$51&gt;=$R76,AS$51&lt;$T76)),AND(NOT(OR($V76="",$X76="",)),AND(AS$51&gt;=$V76,AS$51&lt;$X76)),AND(NOT(OR($Z76="",$AB76="")),AND(AS$51&gt;=$Z76,AS$51&lt;$AB76))),"",AND(AS$51&gt;=$L76,AS$51&lt;=$O76),"○",TRUE,"")</f>
        <v/>
      </c>
      <c r="AT76" s="349" t="str" cm="1">
        <f t="array" ref="AT76">_xlfn.IFS(OR(AND(NOT(OR($R76="",$T76="")),AND(AT$51&gt;=$R76,AT$51&lt;$T76)),AND(NOT(OR($V76="",$X76="",)),AND(AT$51&gt;=$V76,AT$51&lt;$X76)),AND(NOT(OR($Z76="",$AB76="")),AND(AT$51&gt;=$Z76,AT$51&lt;$AB76))),"",AND(AT$51&gt;=$L76,AT$51&lt;=$O76),"○",TRUE,"")</f>
        <v/>
      </c>
      <c r="AU76" s="349" t="str" cm="1">
        <f t="array" ref="AU76">_xlfn.IFS(OR(AND(NOT(OR($R76="",$T76="")),AND(AU$51&gt;=$R76,AU$51&lt;$T76)),AND(NOT(OR($V76="",$X76="",)),AND(AU$51&gt;=$V76,AU$51&lt;$X76)),AND(NOT(OR($Z76="",$AB76="")),AND(AU$51&gt;=$Z76,AU$51&lt;$AB76))),"",AND(AU$51&gt;=$L76,AU$51&lt;=$O76),"○",TRUE,"")</f>
        <v/>
      </c>
      <c r="AV76" s="349" t="str" cm="1">
        <f t="array" ref="AV76">_xlfn.IFS(OR(AND(NOT(OR($R76="",$T76="")),AND(AV$51&gt;=$R76,AV$51&lt;$T76)),AND(NOT(OR($V76="",$X76="",)),AND(AV$51&gt;=$V76,AV$51&lt;$X76)),AND(NOT(OR($Z76="",$AB76="")),AND(AV$51&gt;=$Z76,AV$51&lt;$AB76))),"",AND(AV$51&gt;=$L76,AV$51&lt;=$O76),"○",TRUE,"")</f>
        <v/>
      </c>
      <c r="AW76" s="349" t="str" cm="1">
        <f t="array" ref="AW76">_xlfn.IFS(OR(AND(NOT(OR($R76="",$T76="")),AND(AW$51&gt;=$R76,AW$51&lt;$T76)),AND(NOT(OR($V76="",$X76="",)),AND(AW$51&gt;=$V76,AW$51&lt;$X76)),AND(NOT(OR($Z76="",$AB76="")),AND(AW$51&gt;=$Z76,AW$51&lt;$AB76))),"",AND(AW$51&gt;=$L76,AW$51&lt;=$O76),"○",TRUE,"")</f>
        <v/>
      </c>
      <c r="AX76" s="349" t="str" cm="1">
        <f t="array" ref="AX76">_xlfn.IFS(OR(AND(NOT(OR($R76="",$T76="")),AND(AX$51&gt;=$R76,AX$51&lt;$T76)),AND(NOT(OR($V76="",$X76="",)),AND(AX$51&gt;=$V76,AX$51&lt;$X76)),AND(NOT(OR($Z76="",$AB76="")),AND(AX$51&gt;=$Z76,AX$51&lt;$AB76))),"",AND(AX$51&gt;=$L76,AX$51&lt;=$O76),"○",TRUE,"")</f>
        <v/>
      </c>
      <c r="AY76" s="349" t="str" cm="1">
        <f t="array" ref="AY76">_xlfn.IFS(OR(AND(NOT(OR($R76="",$T76="")),AND(AY$51&gt;=$R76,AY$51&lt;$T76)),AND(NOT(OR($V76="",$X76="",)),AND(AY$51&gt;=$V76,AY$51&lt;$X76)),AND(NOT(OR($Z76="",$AB76="")),AND(AY$51&gt;=$Z76,AY$51&lt;$AB76))),"",AND(AY$51&gt;=$L76,AY$51&lt;=$O76),"○",TRUE,"")</f>
        <v/>
      </c>
      <c r="AZ76" s="349" t="str" cm="1">
        <f t="array" ref="AZ76">_xlfn.IFS(OR(AND(NOT(OR($R76="",$T76="")),AND(AZ$51&gt;=$R76,AZ$51&lt;$T76)),AND(NOT(OR($V76="",$X76="",)),AND(AZ$51&gt;=$V76,AZ$51&lt;$X76)),AND(NOT(OR($Z76="",$AB76="")),AND(AZ$51&gt;=$Z76,AZ$51&lt;$AB76))),"",AND(AZ$51&gt;=$L76,AZ$51&lt;=$O76),"○",TRUE,"")</f>
        <v/>
      </c>
      <c r="BA76" s="349" t="str" cm="1">
        <f t="array" ref="BA76">_xlfn.IFS(OR(AND(NOT(OR($R76="",$T76="")),AND(BA$51&gt;=$R76,BA$51&lt;$T76)),AND(NOT(OR($V76="",$X76="",)),AND(BA$51&gt;=$V76,BA$51&lt;$X76)),AND(NOT(OR($Z76="",$AB76="")),AND(BA$51&gt;=$Z76,BA$51&lt;$AB76))),"",AND(BA$51&gt;=$L76,BA$51&lt;=$O76),"○",TRUE,"")</f>
        <v/>
      </c>
      <c r="BB76" s="349" t="str" cm="1">
        <f t="array" ref="BB76">_xlfn.IFS(OR(AND(NOT(OR($R76="",$T76="")),AND(BB$51&gt;=$R76,BB$51&lt;$T76)),AND(NOT(OR($V76="",$X76="",)),AND(BB$51&gt;=$V76,BB$51&lt;$X76)),AND(NOT(OR($Z76="",$AB76="")),AND(BB$51&gt;=$Z76,BB$51&lt;$AB76))),"",AND(BB$51&gt;=$L76,BB$51&lt;=$O76),"○",TRUE,"")</f>
        <v/>
      </c>
      <c r="BC76" s="349" t="str" cm="1">
        <f t="array" ref="BC76">_xlfn.IFS(OR(AND(NOT(OR($R76="",$T76="")),AND(BC$51&gt;=$R76,BC$51&lt;$T76)),AND(NOT(OR($V76="",$X76="",)),AND(BC$51&gt;=$V76,BC$51&lt;$X76)),AND(NOT(OR($Z76="",$AB76="")),AND(BC$51&gt;=$Z76,BC$51&lt;$AB76))),"",AND(BC$51&gt;=$L76,BC$51&lt;=$O76),"○",TRUE,"")</f>
        <v/>
      </c>
    </row>
    <row r="77" spans="2:55" x14ac:dyDescent="0.3">
      <c r="B77" s="900"/>
      <c r="C77" s="901"/>
      <c r="D77" s="902"/>
      <c r="E77" s="900"/>
      <c r="F77" s="901"/>
      <c r="G77" s="901"/>
      <c r="H77" s="902"/>
      <c r="I77" s="901"/>
      <c r="J77" s="901"/>
      <c r="K77" s="901"/>
      <c r="L77" s="897"/>
      <c r="M77" s="897"/>
      <c r="N77" s="897"/>
      <c r="O77" s="897"/>
      <c r="P77" s="897"/>
      <c r="Q77" s="897"/>
      <c r="R77" s="897"/>
      <c r="S77" s="897"/>
      <c r="T77" s="897"/>
      <c r="U77" s="897"/>
      <c r="V77" s="897"/>
      <c r="W77" s="897"/>
      <c r="X77" s="897"/>
      <c r="Y77" s="897"/>
      <c r="Z77" s="897"/>
      <c r="AA77" s="897"/>
      <c r="AB77" s="898"/>
      <c r="AC77" s="899"/>
      <c r="AD77" s="350" t="str">
        <f t="shared" si="14"/>
        <v/>
      </c>
      <c r="AE77" s="349" t="str" cm="1">
        <f t="array" ref="AE77">_xlfn.IFS(OR(AND(NOT(OR($R77="",$T77="")),AND(AE$51&gt;=$R77,AE$51&lt;$T77)),AND(NOT(OR($V77="",$X77="",)),AND(AE$51&gt;=$V77,AE$51&lt;$X77)),AND(NOT(OR($Z77="",$AB77="")),AND(AE$51&gt;=$Z77,AE$51&lt;$AB77))),"",AND(AE$51&gt;=$L77,AE$51&lt;=$O77),"○",TRUE,"")</f>
        <v/>
      </c>
      <c r="AF77" s="349" t="str" cm="1">
        <f t="array" ref="AF77">_xlfn.IFS(OR(AND(NOT(OR($R77="",$T77="")),AND(AF$51&gt;=$R77,AF$51&lt;$T77)),AND(NOT(OR($V77="",$X77="",)),AND(AF$51&gt;=$V77,AF$51&lt;$X77)),AND(NOT(OR($Z77="",$AB77="")),AND(AF$51&gt;=$Z77,AF$51&lt;$AB77))),"",AND(AF$51&gt;=$L77,AF$51&lt;=$O77),"○",TRUE,"")</f>
        <v/>
      </c>
      <c r="AG77" s="349" t="str" cm="1">
        <f t="array" ref="AG77">_xlfn.IFS(OR(AND(NOT(OR($R77="",$T77="")),AND(AG$51&gt;=$R77,AG$51&lt;$T77)),AND(NOT(OR($V77="",$X77="",)),AND(AG$51&gt;=$V77,AG$51&lt;$X77)),AND(NOT(OR($Z77="",$AB77="")),AND(AG$51&gt;=$Z77,AG$51&lt;$AB77))),"",AND(AG$51&gt;=$L77,AG$51&lt;=$O77),"○",TRUE,"")</f>
        <v/>
      </c>
      <c r="AH77" s="349" t="str" cm="1">
        <f t="array" ref="AH77">_xlfn.IFS(OR(AND(NOT(OR($R77="",$T77="")),AND(AH$51&gt;=$R77,AH$51&lt;$T77)),AND(NOT(OR($V77="",$X77="",)),AND(AH$51&gt;=$V77,AH$51&lt;$X77)),AND(NOT(OR($Z77="",$AB77="")),AND(AH$51&gt;=$Z77,AH$51&lt;$AB77))),"",AND(AH$51&gt;=$L77,AH$51&lt;=$O77),"○",TRUE,"")</f>
        <v/>
      </c>
      <c r="AI77" s="349" t="str" cm="1">
        <f t="array" ref="AI77">_xlfn.IFS(OR(AND(NOT(OR($R77="",$T77="")),AND(AI$51&gt;=$R77,AI$51&lt;$T77)),AND(NOT(OR($V77="",$X77="",)),AND(AI$51&gt;=$V77,AI$51&lt;$X77)),AND(NOT(OR($Z77="",$AB77="")),AND(AI$51&gt;=$Z77,AI$51&lt;$AB77))),"",AND(AI$51&gt;=$L77,AI$51&lt;=$O77),"○",TRUE,"")</f>
        <v/>
      </c>
      <c r="AJ77" s="349" t="str" cm="1">
        <f t="array" ref="AJ77">_xlfn.IFS(OR(AND(NOT(OR($R77="",$T77="")),AND(AJ$51&gt;=$R77,AJ$51&lt;$T77)),AND(NOT(OR($V77="",$X77="",)),AND(AJ$51&gt;=$V77,AJ$51&lt;$X77)),AND(NOT(OR($Z77="",$AB77="")),AND(AJ$51&gt;=$Z77,AJ$51&lt;$AB77))),"",AND(AJ$51&gt;=$L77,AJ$51&lt;=$O77),"○",TRUE,"")</f>
        <v/>
      </c>
      <c r="AK77" s="349" t="str" cm="1">
        <f t="array" ref="AK77">_xlfn.IFS(OR(AND(NOT(OR($R77="",$T77="")),AND(AK$51&gt;=$R77,AK$51&lt;$T77)),AND(NOT(OR($V77="",$X77="",)),AND(AK$51&gt;=$V77,AK$51&lt;$X77)),AND(NOT(OR($Z77="",$AB77="")),AND(AK$51&gt;=$Z77,AK$51&lt;$AB77))),"",AND(AK$51&gt;=$L77,AK$51&lt;=$O77),"○",TRUE,"")</f>
        <v/>
      </c>
      <c r="AL77" s="349" t="str" cm="1">
        <f t="array" ref="AL77">_xlfn.IFS(OR(AND(NOT(OR($R77="",$T77="")),AND(AL$51&gt;=$R77,AL$51&lt;$T77)),AND(NOT(OR($V77="",$X77="",)),AND(AL$51&gt;=$V77,AL$51&lt;$X77)),AND(NOT(OR($Z77="",$AB77="")),AND(AL$51&gt;=$Z77,AL$51&lt;$AB77))),"",AND(AL$51&gt;=$L77,AL$51&lt;=$O77),"○",TRUE,"")</f>
        <v/>
      </c>
      <c r="AM77" s="349" t="str" cm="1">
        <f t="array" ref="AM77">_xlfn.IFS(OR(AND(NOT(OR($R77="",$T77="")),AND(AM$51&gt;=$R77,AM$51&lt;$T77)),AND(NOT(OR($V77="",$X77="",)),AND(AM$51&gt;=$V77,AM$51&lt;$X77)),AND(NOT(OR($Z77="",$AB77="")),AND(AM$51&gt;=$Z77,AM$51&lt;$AB77))),"",AND(AM$51&gt;=$L77,AM$51&lt;=$O77),"○",TRUE,"")</f>
        <v/>
      </c>
      <c r="AN77" s="349" t="str" cm="1">
        <f t="array" ref="AN77">_xlfn.IFS(OR(AND(NOT(OR($R77="",$T77="")),AND(AN$51&gt;=$R77,AN$51&lt;$T77)),AND(NOT(OR($V77="",$X77="",)),AND(AN$51&gt;=$V77,AN$51&lt;$X77)),AND(NOT(OR($Z77="",$AB77="")),AND(AN$51&gt;=$Z77,AN$51&lt;$AB77))),"",AND(AN$51&gt;=$L77,AN$51&lt;=$O77),"○",TRUE,"")</f>
        <v/>
      </c>
      <c r="AO77" s="349" t="str" cm="1">
        <f t="array" ref="AO77">_xlfn.IFS(OR(AND(NOT(OR($R77="",$T77="")),AND(AO$51&gt;=$R77,AO$51&lt;$T77)),AND(NOT(OR($V77="",$X77="",)),AND(AO$51&gt;=$V77,AO$51&lt;$X77)),AND(NOT(OR($Z77="",$AB77="")),AND(AO$51&gt;=$Z77,AO$51&lt;$AB77))),"",AND(AO$51&gt;=$L77,AO$51&lt;=$O77),"○",TRUE,"")</f>
        <v/>
      </c>
      <c r="AP77" s="349" t="str" cm="1">
        <f t="array" ref="AP77">_xlfn.IFS(OR(AND(NOT(OR($R77="",$T77="")),AND(AP$51&gt;=$R77,AP$51&lt;$T77)),AND(NOT(OR($V77="",$X77="",)),AND(AP$51&gt;=$V77,AP$51&lt;$X77)),AND(NOT(OR($Z77="",$AB77="")),AND(AP$51&gt;=$Z77,AP$51&lt;$AB77))),"",AND(AP$51&gt;=$L77,AP$51&lt;=$O77),"○",TRUE,"")</f>
        <v/>
      </c>
      <c r="AQ77" s="349" t="str" cm="1">
        <f t="array" ref="AQ77">_xlfn.IFS(OR(AND(NOT(OR($R77="",$T77="")),AND(AQ$51&gt;=$R77,AQ$51&lt;$T77)),AND(NOT(OR($V77="",$X77="",)),AND(AQ$51&gt;=$V77,AQ$51&lt;$X77)),AND(NOT(OR($Z77="",$AB77="")),AND(AQ$51&gt;=$Z77,AQ$51&lt;$AB77))),"",AND(AQ$51&gt;=$L77,AQ$51&lt;=$O77),"○",TRUE,"")</f>
        <v/>
      </c>
      <c r="AR77" s="349" t="str" cm="1">
        <f t="array" ref="AR77">_xlfn.IFS(OR(AND(NOT(OR($R77="",$T77="")),AND(AR$51&gt;=$R77,AR$51&lt;$T77)),AND(NOT(OR($V77="",$X77="",)),AND(AR$51&gt;=$V77,AR$51&lt;$X77)),AND(NOT(OR($Z77="",$AB77="")),AND(AR$51&gt;=$Z77,AR$51&lt;$AB77))),"",AND(AR$51&gt;=$L77,AR$51&lt;=$O77),"○",TRUE,"")</f>
        <v/>
      </c>
      <c r="AS77" s="349" t="str" cm="1">
        <f t="array" ref="AS77">_xlfn.IFS(OR(AND(NOT(OR($R77="",$T77="")),AND(AS$51&gt;=$R77,AS$51&lt;$T77)),AND(NOT(OR($V77="",$X77="",)),AND(AS$51&gt;=$V77,AS$51&lt;$X77)),AND(NOT(OR($Z77="",$AB77="")),AND(AS$51&gt;=$Z77,AS$51&lt;$AB77))),"",AND(AS$51&gt;=$L77,AS$51&lt;=$O77),"○",TRUE,"")</f>
        <v/>
      </c>
      <c r="AT77" s="349" t="str" cm="1">
        <f t="array" ref="AT77">_xlfn.IFS(OR(AND(NOT(OR($R77="",$T77="")),AND(AT$51&gt;=$R77,AT$51&lt;$T77)),AND(NOT(OR($V77="",$X77="",)),AND(AT$51&gt;=$V77,AT$51&lt;$X77)),AND(NOT(OR($Z77="",$AB77="")),AND(AT$51&gt;=$Z77,AT$51&lt;$AB77))),"",AND(AT$51&gt;=$L77,AT$51&lt;=$O77),"○",TRUE,"")</f>
        <v/>
      </c>
      <c r="AU77" s="349" t="str" cm="1">
        <f t="array" ref="AU77">_xlfn.IFS(OR(AND(NOT(OR($R77="",$T77="")),AND(AU$51&gt;=$R77,AU$51&lt;$T77)),AND(NOT(OR($V77="",$X77="",)),AND(AU$51&gt;=$V77,AU$51&lt;$X77)),AND(NOT(OR($Z77="",$AB77="")),AND(AU$51&gt;=$Z77,AU$51&lt;$AB77))),"",AND(AU$51&gt;=$L77,AU$51&lt;=$O77),"○",TRUE,"")</f>
        <v/>
      </c>
      <c r="AV77" s="349" t="str" cm="1">
        <f t="array" ref="AV77">_xlfn.IFS(OR(AND(NOT(OR($R77="",$T77="")),AND(AV$51&gt;=$R77,AV$51&lt;$T77)),AND(NOT(OR($V77="",$X77="",)),AND(AV$51&gt;=$V77,AV$51&lt;$X77)),AND(NOT(OR($Z77="",$AB77="")),AND(AV$51&gt;=$Z77,AV$51&lt;$AB77))),"",AND(AV$51&gt;=$L77,AV$51&lt;=$O77),"○",TRUE,"")</f>
        <v/>
      </c>
      <c r="AW77" s="349" t="str" cm="1">
        <f t="array" ref="AW77">_xlfn.IFS(OR(AND(NOT(OR($R77="",$T77="")),AND(AW$51&gt;=$R77,AW$51&lt;$T77)),AND(NOT(OR($V77="",$X77="",)),AND(AW$51&gt;=$V77,AW$51&lt;$X77)),AND(NOT(OR($Z77="",$AB77="")),AND(AW$51&gt;=$Z77,AW$51&lt;$AB77))),"",AND(AW$51&gt;=$L77,AW$51&lt;=$O77),"○",TRUE,"")</f>
        <v/>
      </c>
      <c r="AX77" s="349" t="str" cm="1">
        <f t="array" ref="AX77">_xlfn.IFS(OR(AND(NOT(OR($R77="",$T77="")),AND(AX$51&gt;=$R77,AX$51&lt;$T77)),AND(NOT(OR($V77="",$X77="",)),AND(AX$51&gt;=$V77,AX$51&lt;$X77)),AND(NOT(OR($Z77="",$AB77="")),AND(AX$51&gt;=$Z77,AX$51&lt;$AB77))),"",AND(AX$51&gt;=$L77,AX$51&lt;=$O77),"○",TRUE,"")</f>
        <v/>
      </c>
      <c r="AY77" s="349" t="str" cm="1">
        <f t="array" ref="AY77">_xlfn.IFS(OR(AND(NOT(OR($R77="",$T77="")),AND(AY$51&gt;=$R77,AY$51&lt;$T77)),AND(NOT(OR($V77="",$X77="",)),AND(AY$51&gt;=$V77,AY$51&lt;$X77)),AND(NOT(OR($Z77="",$AB77="")),AND(AY$51&gt;=$Z77,AY$51&lt;$AB77))),"",AND(AY$51&gt;=$L77,AY$51&lt;=$O77),"○",TRUE,"")</f>
        <v/>
      </c>
      <c r="AZ77" s="349" t="str" cm="1">
        <f t="array" ref="AZ77">_xlfn.IFS(OR(AND(NOT(OR($R77="",$T77="")),AND(AZ$51&gt;=$R77,AZ$51&lt;$T77)),AND(NOT(OR($V77="",$X77="",)),AND(AZ$51&gt;=$V77,AZ$51&lt;$X77)),AND(NOT(OR($Z77="",$AB77="")),AND(AZ$51&gt;=$Z77,AZ$51&lt;$AB77))),"",AND(AZ$51&gt;=$L77,AZ$51&lt;=$O77),"○",TRUE,"")</f>
        <v/>
      </c>
      <c r="BA77" s="349" t="str" cm="1">
        <f t="array" ref="BA77">_xlfn.IFS(OR(AND(NOT(OR($R77="",$T77="")),AND(BA$51&gt;=$R77,BA$51&lt;$T77)),AND(NOT(OR($V77="",$X77="",)),AND(BA$51&gt;=$V77,BA$51&lt;$X77)),AND(NOT(OR($Z77="",$AB77="")),AND(BA$51&gt;=$Z77,BA$51&lt;$AB77))),"",AND(BA$51&gt;=$L77,BA$51&lt;=$O77),"○",TRUE,"")</f>
        <v/>
      </c>
      <c r="BB77" s="349" t="str" cm="1">
        <f t="array" ref="BB77">_xlfn.IFS(OR(AND(NOT(OR($R77="",$T77="")),AND(BB$51&gt;=$R77,BB$51&lt;$T77)),AND(NOT(OR($V77="",$X77="",)),AND(BB$51&gt;=$V77,BB$51&lt;$X77)),AND(NOT(OR($Z77="",$AB77="")),AND(BB$51&gt;=$Z77,BB$51&lt;$AB77))),"",AND(BB$51&gt;=$L77,BB$51&lt;=$O77),"○",TRUE,"")</f>
        <v/>
      </c>
      <c r="BC77" s="349" t="str" cm="1">
        <f t="array" ref="BC77">_xlfn.IFS(OR(AND(NOT(OR($R77="",$T77="")),AND(BC$51&gt;=$R77,BC$51&lt;$T77)),AND(NOT(OR($V77="",$X77="",)),AND(BC$51&gt;=$V77,BC$51&lt;$X77)),AND(NOT(OR($Z77="",$AB77="")),AND(BC$51&gt;=$Z77,BC$51&lt;$AB77))),"",AND(BC$51&gt;=$L77,BC$51&lt;=$O77),"○",TRUE,"")</f>
        <v/>
      </c>
    </row>
    <row r="78" spans="2:55" x14ac:dyDescent="0.3">
      <c r="B78" s="900"/>
      <c r="C78" s="901"/>
      <c r="D78" s="902"/>
      <c r="E78" s="900"/>
      <c r="F78" s="901"/>
      <c r="G78" s="901"/>
      <c r="H78" s="902"/>
      <c r="I78" s="901"/>
      <c r="J78" s="901"/>
      <c r="K78" s="901"/>
      <c r="L78" s="897"/>
      <c r="M78" s="897"/>
      <c r="N78" s="897"/>
      <c r="O78" s="897"/>
      <c r="P78" s="897"/>
      <c r="Q78" s="897"/>
      <c r="R78" s="897"/>
      <c r="S78" s="897"/>
      <c r="T78" s="897"/>
      <c r="U78" s="897"/>
      <c r="V78" s="897"/>
      <c r="W78" s="897"/>
      <c r="X78" s="897"/>
      <c r="Y78" s="897"/>
      <c r="Z78" s="897"/>
      <c r="AA78" s="897"/>
      <c r="AB78" s="898"/>
      <c r="AC78" s="899"/>
      <c r="AD78" s="350" t="str">
        <f t="shared" si="14"/>
        <v/>
      </c>
      <c r="AE78" s="349" t="str" cm="1">
        <f t="array" ref="AE78">_xlfn.IFS(OR(AND(NOT(OR($R78="",$T78="")),AND(AE$51&gt;=$R78,AE$51&lt;$T78)),AND(NOT(OR($V78="",$X78="",)),AND(AE$51&gt;=$V78,AE$51&lt;$X78)),AND(NOT(OR($Z78="",$AB78="")),AND(AE$51&gt;=$Z78,AE$51&lt;$AB78))),"",AND(AE$51&gt;=$L78,AE$51&lt;=$O78),"○",TRUE,"")</f>
        <v/>
      </c>
      <c r="AF78" s="349" t="str" cm="1">
        <f t="array" ref="AF78">_xlfn.IFS(OR(AND(NOT(OR($R78="",$T78="")),AND(AF$51&gt;=$R78,AF$51&lt;$T78)),AND(NOT(OR($V78="",$X78="",)),AND(AF$51&gt;=$V78,AF$51&lt;$X78)),AND(NOT(OR($Z78="",$AB78="")),AND(AF$51&gt;=$Z78,AF$51&lt;$AB78))),"",AND(AF$51&gt;=$L78,AF$51&lt;=$O78),"○",TRUE,"")</f>
        <v/>
      </c>
      <c r="AG78" s="349" t="str" cm="1">
        <f t="array" ref="AG78">_xlfn.IFS(OR(AND(NOT(OR($R78="",$T78="")),AND(AG$51&gt;=$R78,AG$51&lt;$T78)),AND(NOT(OR($V78="",$X78="",)),AND(AG$51&gt;=$V78,AG$51&lt;$X78)),AND(NOT(OR($Z78="",$AB78="")),AND(AG$51&gt;=$Z78,AG$51&lt;$AB78))),"",AND(AG$51&gt;=$L78,AG$51&lt;=$O78),"○",TRUE,"")</f>
        <v/>
      </c>
      <c r="AH78" s="349" t="str" cm="1">
        <f t="array" ref="AH78">_xlfn.IFS(OR(AND(NOT(OR($R78="",$T78="")),AND(AH$51&gt;=$R78,AH$51&lt;$T78)),AND(NOT(OR($V78="",$X78="",)),AND(AH$51&gt;=$V78,AH$51&lt;$X78)),AND(NOT(OR($Z78="",$AB78="")),AND(AH$51&gt;=$Z78,AH$51&lt;$AB78))),"",AND(AH$51&gt;=$L78,AH$51&lt;=$O78),"○",TRUE,"")</f>
        <v/>
      </c>
      <c r="AI78" s="349" t="str" cm="1">
        <f t="array" ref="AI78">_xlfn.IFS(OR(AND(NOT(OR($R78="",$T78="")),AND(AI$51&gt;=$R78,AI$51&lt;$T78)),AND(NOT(OR($V78="",$X78="",)),AND(AI$51&gt;=$V78,AI$51&lt;$X78)),AND(NOT(OR($Z78="",$AB78="")),AND(AI$51&gt;=$Z78,AI$51&lt;$AB78))),"",AND(AI$51&gt;=$L78,AI$51&lt;=$O78),"○",TRUE,"")</f>
        <v/>
      </c>
      <c r="AJ78" s="349" t="str" cm="1">
        <f t="array" ref="AJ78">_xlfn.IFS(OR(AND(NOT(OR($R78="",$T78="")),AND(AJ$51&gt;=$R78,AJ$51&lt;$T78)),AND(NOT(OR($V78="",$X78="",)),AND(AJ$51&gt;=$V78,AJ$51&lt;$X78)),AND(NOT(OR($Z78="",$AB78="")),AND(AJ$51&gt;=$Z78,AJ$51&lt;$AB78))),"",AND(AJ$51&gt;=$L78,AJ$51&lt;=$O78),"○",TRUE,"")</f>
        <v/>
      </c>
      <c r="AK78" s="349" t="str" cm="1">
        <f t="array" ref="AK78">_xlfn.IFS(OR(AND(NOT(OR($R78="",$T78="")),AND(AK$51&gt;=$R78,AK$51&lt;$T78)),AND(NOT(OR($V78="",$X78="",)),AND(AK$51&gt;=$V78,AK$51&lt;$X78)),AND(NOT(OR($Z78="",$AB78="")),AND(AK$51&gt;=$Z78,AK$51&lt;$AB78))),"",AND(AK$51&gt;=$L78,AK$51&lt;=$O78),"○",TRUE,"")</f>
        <v/>
      </c>
      <c r="AL78" s="349" t="str" cm="1">
        <f t="array" ref="AL78">_xlfn.IFS(OR(AND(NOT(OR($R78="",$T78="")),AND(AL$51&gt;=$R78,AL$51&lt;$T78)),AND(NOT(OR($V78="",$X78="",)),AND(AL$51&gt;=$V78,AL$51&lt;$X78)),AND(NOT(OR($Z78="",$AB78="")),AND(AL$51&gt;=$Z78,AL$51&lt;$AB78))),"",AND(AL$51&gt;=$L78,AL$51&lt;=$O78),"○",TRUE,"")</f>
        <v/>
      </c>
      <c r="AM78" s="349" t="str" cm="1">
        <f t="array" ref="AM78">_xlfn.IFS(OR(AND(NOT(OR($R78="",$T78="")),AND(AM$51&gt;=$R78,AM$51&lt;$T78)),AND(NOT(OR($V78="",$X78="",)),AND(AM$51&gt;=$V78,AM$51&lt;$X78)),AND(NOT(OR($Z78="",$AB78="")),AND(AM$51&gt;=$Z78,AM$51&lt;$AB78))),"",AND(AM$51&gt;=$L78,AM$51&lt;=$O78),"○",TRUE,"")</f>
        <v/>
      </c>
      <c r="AN78" s="349" t="str" cm="1">
        <f t="array" ref="AN78">_xlfn.IFS(OR(AND(NOT(OR($R78="",$T78="")),AND(AN$51&gt;=$R78,AN$51&lt;$T78)),AND(NOT(OR($V78="",$X78="",)),AND(AN$51&gt;=$V78,AN$51&lt;$X78)),AND(NOT(OR($Z78="",$AB78="")),AND(AN$51&gt;=$Z78,AN$51&lt;$AB78))),"",AND(AN$51&gt;=$L78,AN$51&lt;=$O78),"○",TRUE,"")</f>
        <v/>
      </c>
      <c r="AO78" s="349" t="str" cm="1">
        <f t="array" ref="AO78">_xlfn.IFS(OR(AND(NOT(OR($R78="",$T78="")),AND(AO$51&gt;=$R78,AO$51&lt;$T78)),AND(NOT(OR($V78="",$X78="",)),AND(AO$51&gt;=$V78,AO$51&lt;$X78)),AND(NOT(OR($Z78="",$AB78="")),AND(AO$51&gt;=$Z78,AO$51&lt;$AB78))),"",AND(AO$51&gt;=$L78,AO$51&lt;=$O78),"○",TRUE,"")</f>
        <v/>
      </c>
      <c r="AP78" s="349" t="str" cm="1">
        <f t="array" ref="AP78">_xlfn.IFS(OR(AND(NOT(OR($R78="",$T78="")),AND(AP$51&gt;=$R78,AP$51&lt;$T78)),AND(NOT(OR($V78="",$X78="",)),AND(AP$51&gt;=$V78,AP$51&lt;$X78)),AND(NOT(OR($Z78="",$AB78="")),AND(AP$51&gt;=$Z78,AP$51&lt;$AB78))),"",AND(AP$51&gt;=$L78,AP$51&lt;=$O78),"○",TRUE,"")</f>
        <v/>
      </c>
      <c r="AQ78" s="349" t="str" cm="1">
        <f t="array" ref="AQ78">_xlfn.IFS(OR(AND(NOT(OR($R78="",$T78="")),AND(AQ$51&gt;=$R78,AQ$51&lt;$T78)),AND(NOT(OR($V78="",$X78="",)),AND(AQ$51&gt;=$V78,AQ$51&lt;$X78)),AND(NOT(OR($Z78="",$AB78="")),AND(AQ$51&gt;=$Z78,AQ$51&lt;$AB78))),"",AND(AQ$51&gt;=$L78,AQ$51&lt;=$O78),"○",TRUE,"")</f>
        <v/>
      </c>
      <c r="AR78" s="349" t="str" cm="1">
        <f t="array" ref="AR78">_xlfn.IFS(OR(AND(NOT(OR($R78="",$T78="")),AND(AR$51&gt;=$R78,AR$51&lt;$T78)),AND(NOT(OR($V78="",$X78="",)),AND(AR$51&gt;=$V78,AR$51&lt;$X78)),AND(NOT(OR($Z78="",$AB78="")),AND(AR$51&gt;=$Z78,AR$51&lt;$AB78))),"",AND(AR$51&gt;=$L78,AR$51&lt;=$O78),"○",TRUE,"")</f>
        <v/>
      </c>
      <c r="AS78" s="349" t="str" cm="1">
        <f t="array" ref="AS78">_xlfn.IFS(OR(AND(NOT(OR($R78="",$T78="")),AND(AS$51&gt;=$R78,AS$51&lt;$T78)),AND(NOT(OR($V78="",$X78="",)),AND(AS$51&gt;=$V78,AS$51&lt;$X78)),AND(NOT(OR($Z78="",$AB78="")),AND(AS$51&gt;=$Z78,AS$51&lt;$AB78))),"",AND(AS$51&gt;=$L78,AS$51&lt;=$O78),"○",TRUE,"")</f>
        <v/>
      </c>
      <c r="AT78" s="349" t="str" cm="1">
        <f t="array" ref="AT78">_xlfn.IFS(OR(AND(NOT(OR($R78="",$T78="")),AND(AT$51&gt;=$R78,AT$51&lt;$T78)),AND(NOT(OR($V78="",$X78="",)),AND(AT$51&gt;=$V78,AT$51&lt;$X78)),AND(NOT(OR($Z78="",$AB78="")),AND(AT$51&gt;=$Z78,AT$51&lt;$AB78))),"",AND(AT$51&gt;=$L78,AT$51&lt;=$O78),"○",TRUE,"")</f>
        <v/>
      </c>
      <c r="AU78" s="349" t="str" cm="1">
        <f t="array" ref="AU78">_xlfn.IFS(OR(AND(NOT(OR($R78="",$T78="")),AND(AU$51&gt;=$R78,AU$51&lt;$T78)),AND(NOT(OR($V78="",$X78="",)),AND(AU$51&gt;=$V78,AU$51&lt;$X78)),AND(NOT(OR($Z78="",$AB78="")),AND(AU$51&gt;=$Z78,AU$51&lt;$AB78))),"",AND(AU$51&gt;=$L78,AU$51&lt;=$O78),"○",TRUE,"")</f>
        <v/>
      </c>
      <c r="AV78" s="349" t="str" cm="1">
        <f t="array" ref="AV78">_xlfn.IFS(OR(AND(NOT(OR($R78="",$T78="")),AND(AV$51&gt;=$R78,AV$51&lt;$T78)),AND(NOT(OR($V78="",$X78="",)),AND(AV$51&gt;=$V78,AV$51&lt;$X78)),AND(NOT(OR($Z78="",$AB78="")),AND(AV$51&gt;=$Z78,AV$51&lt;$AB78))),"",AND(AV$51&gt;=$L78,AV$51&lt;=$O78),"○",TRUE,"")</f>
        <v/>
      </c>
      <c r="AW78" s="349" t="str" cm="1">
        <f t="array" ref="AW78">_xlfn.IFS(OR(AND(NOT(OR($R78="",$T78="")),AND(AW$51&gt;=$R78,AW$51&lt;$T78)),AND(NOT(OR($V78="",$X78="",)),AND(AW$51&gt;=$V78,AW$51&lt;$X78)),AND(NOT(OR($Z78="",$AB78="")),AND(AW$51&gt;=$Z78,AW$51&lt;$AB78))),"",AND(AW$51&gt;=$L78,AW$51&lt;=$O78),"○",TRUE,"")</f>
        <v/>
      </c>
      <c r="AX78" s="349" t="str" cm="1">
        <f t="array" ref="AX78">_xlfn.IFS(OR(AND(NOT(OR($R78="",$T78="")),AND(AX$51&gt;=$R78,AX$51&lt;$T78)),AND(NOT(OR($V78="",$X78="",)),AND(AX$51&gt;=$V78,AX$51&lt;$X78)),AND(NOT(OR($Z78="",$AB78="")),AND(AX$51&gt;=$Z78,AX$51&lt;$AB78))),"",AND(AX$51&gt;=$L78,AX$51&lt;=$O78),"○",TRUE,"")</f>
        <v/>
      </c>
      <c r="AY78" s="349" t="str" cm="1">
        <f t="array" ref="AY78">_xlfn.IFS(OR(AND(NOT(OR($R78="",$T78="")),AND(AY$51&gt;=$R78,AY$51&lt;$T78)),AND(NOT(OR($V78="",$X78="",)),AND(AY$51&gt;=$V78,AY$51&lt;$X78)),AND(NOT(OR($Z78="",$AB78="")),AND(AY$51&gt;=$Z78,AY$51&lt;$AB78))),"",AND(AY$51&gt;=$L78,AY$51&lt;=$O78),"○",TRUE,"")</f>
        <v/>
      </c>
      <c r="AZ78" s="349" t="str" cm="1">
        <f t="array" ref="AZ78">_xlfn.IFS(OR(AND(NOT(OR($R78="",$T78="")),AND(AZ$51&gt;=$R78,AZ$51&lt;$T78)),AND(NOT(OR($V78="",$X78="",)),AND(AZ$51&gt;=$V78,AZ$51&lt;$X78)),AND(NOT(OR($Z78="",$AB78="")),AND(AZ$51&gt;=$Z78,AZ$51&lt;$AB78))),"",AND(AZ$51&gt;=$L78,AZ$51&lt;=$O78),"○",TRUE,"")</f>
        <v/>
      </c>
      <c r="BA78" s="349" t="str" cm="1">
        <f t="array" ref="BA78">_xlfn.IFS(OR(AND(NOT(OR($R78="",$T78="")),AND(BA$51&gt;=$R78,BA$51&lt;$T78)),AND(NOT(OR($V78="",$X78="",)),AND(BA$51&gt;=$V78,BA$51&lt;$X78)),AND(NOT(OR($Z78="",$AB78="")),AND(BA$51&gt;=$Z78,BA$51&lt;$AB78))),"",AND(BA$51&gt;=$L78,BA$51&lt;=$O78),"○",TRUE,"")</f>
        <v/>
      </c>
      <c r="BB78" s="349" t="str" cm="1">
        <f t="array" ref="BB78">_xlfn.IFS(OR(AND(NOT(OR($R78="",$T78="")),AND(BB$51&gt;=$R78,BB$51&lt;$T78)),AND(NOT(OR($V78="",$X78="",)),AND(BB$51&gt;=$V78,BB$51&lt;$X78)),AND(NOT(OR($Z78="",$AB78="")),AND(BB$51&gt;=$Z78,BB$51&lt;$AB78))),"",AND(BB$51&gt;=$L78,BB$51&lt;=$O78),"○",TRUE,"")</f>
        <v/>
      </c>
      <c r="BC78" s="349" t="str" cm="1">
        <f t="array" ref="BC78">_xlfn.IFS(OR(AND(NOT(OR($R78="",$T78="")),AND(BC$51&gt;=$R78,BC$51&lt;$T78)),AND(NOT(OR($V78="",$X78="",)),AND(BC$51&gt;=$V78,BC$51&lt;$X78)),AND(NOT(OR($Z78="",$AB78="")),AND(BC$51&gt;=$Z78,BC$51&lt;$AB78))),"",AND(BC$51&gt;=$L78,BC$51&lt;=$O78),"○",TRUE,"")</f>
        <v/>
      </c>
    </row>
    <row r="79" spans="2:55" x14ac:dyDescent="0.3">
      <c r="B79" s="900"/>
      <c r="C79" s="901"/>
      <c r="D79" s="902"/>
      <c r="E79" s="900"/>
      <c r="F79" s="901"/>
      <c r="G79" s="901"/>
      <c r="H79" s="902"/>
      <c r="I79" s="901"/>
      <c r="J79" s="901"/>
      <c r="K79" s="901"/>
      <c r="L79" s="897"/>
      <c r="M79" s="897"/>
      <c r="N79" s="897"/>
      <c r="O79" s="897"/>
      <c r="P79" s="897"/>
      <c r="Q79" s="897"/>
      <c r="R79" s="897"/>
      <c r="S79" s="897"/>
      <c r="T79" s="897"/>
      <c r="U79" s="897"/>
      <c r="V79" s="897"/>
      <c r="W79" s="897"/>
      <c r="X79" s="897"/>
      <c r="Y79" s="897"/>
      <c r="Z79" s="897"/>
      <c r="AA79" s="897"/>
      <c r="AB79" s="898"/>
      <c r="AC79" s="899"/>
      <c r="AD79" s="350" t="str">
        <f t="shared" si="14"/>
        <v/>
      </c>
      <c r="AE79" s="349" t="str" cm="1">
        <f t="array" ref="AE79">_xlfn.IFS(OR(AND(NOT(OR($R79="",$T79="")),AND(AE$51&gt;=$R79,AE$51&lt;$T79)),AND(NOT(OR($V79="",$X79="",)),AND(AE$51&gt;=$V79,AE$51&lt;$X79)),AND(NOT(OR($Z79="",$AB79="")),AND(AE$51&gt;=$Z79,AE$51&lt;$AB79))),"",AND(AE$51&gt;=$L79,AE$51&lt;=$O79),"○",TRUE,"")</f>
        <v/>
      </c>
      <c r="AF79" s="349" t="str" cm="1">
        <f t="array" ref="AF79">_xlfn.IFS(OR(AND(NOT(OR($R79="",$T79="")),AND(AF$51&gt;=$R79,AF$51&lt;$T79)),AND(NOT(OR($V79="",$X79="",)),AND(AF$51&gt;=$V79,AF$51&lt;$X79)),AND(NOT(OR($Z79="",$AB79="")),AND(AF$51&gt;=$Z79,AF$51&lt;$AB79))),"",AND(AF$51&gt;=$L79,AF$51&lt;=$O79),"○",TRUE,"")</f>
        <v/>
      </c>
      <c r="AG79" s="349" t="str" cm="1">
        <f t="array" ref="AG79">_xlfn.IFS(OR(AND(NOT(OR($R79="",$T79="")),AND(AG$51&gt;=$R79,AG$51&lt;$T79)),AND(NOT(OR($V79="",$X79="",)),AND(AG$51&gt;=$V79,AG$51&lt;$X79)),AND(NOT(OR($Z79="",$AB79="")),AND(AG$51&gt;=$Z79,AG$51&lt;$AB79))),"",AND(AG$51&gt;=$L79,AG$51&lt;=$O79),"○",TRUE,"")</f>
        <v/>
      </c>
      <c r="AH79" s="349" t="str" cm="1">
        <f t="array" ref="AH79">_xlfn.IFS(OR(AND(NOT(OR($R79="",$T79="")),AND(AH$51&gt;=$R79,AH$51&lt;$T79)),AND(NOT(OR($V79="",$X79="",)),AND(AH$51&gt;=$V79,AH$51&lt;$X79)),AND(NOT(OR($Z79="",$AB79="")),AND(AH$51&gt;=$Z79,AH$51&lt;$AB79))),"",AND(AH$51&gt;=$L79,AH$51&lt;=$O79),"○",TRUE,"")</f>
        <v/>
      </c>
      <c r="AI79" s="349" t="str" cm="1">
        <f t="array" ref="AI79">_xlfn.IFS(OR(AND(NOT(OR($R79="",$T79="")),AND(AI$51&gt;=$R79,AI$51&lt;$T79)),AND(NOT(OR($V79="",$X79="",)),AND(AI$51&gt;=$V79,AI$51&lt;$X79)),AND(NOT(OR($Z79="",$AB79="")),AND(AI$51&gt;=$Z79,AI$51&lt;$AB79))),"",AND(AI$51&gt;=$L79,AI$51&lt;=$O79),"○",TRUE,"")</f>
        <v/>
      </c>
      <c r="AJ79" s="349" t="str" cm="1">
        <f t="array" ref="AJ79">_xlfn.IFS(OR(AND(NOT(OR($R79="",$T79="")),AND(AJ$51&gt;=$R79,AJ$51&lt;$T79)),AND(NOT(OR($V79="",$X79="",)),AND(AJ$51&gt;=$V79,AJ$51&lt;$X79)),AND(NOT(OR($Z79="",$AB79="")),AND(AJ$51&gt;=$Z79,AJ$51&lt;$AB79))),"",AND(AJ$51&gt;=$L79,AJ$51&lt;=$O79),"○",TRUE,"")</f>
        <v/>
      </c>
      <c r="AK79" s="349" t="str" cm="1">
        <f t="array" ref="AK79">_xlfn.IFS(OR(AND(NOT(OR($R79="",$T79="")),AND(AK$51&gt;=$R79,AK$51&lt;$T79)),AND(NOT(OR($V79="",$X79="",)),AND(AK$51&gt;=$V79,AK$51&lt;$X79)),AND(NOT(OR($Z79="",$AB79="")),AND(AK$51&gt;=$Z79,AK$51&lt;$AB79))),"",AND(AK$51&gt;=$L79,AK$51&lt;=$O79),"○",TRUE,"")</f>
        <v/>
      </c>
      <c r="AL79" s="349" t="str" cm="1">
        <f t="array" ref="AL79">_xlfn.IFS(OR(AND(NOT(OR($R79="",$T79="")),AND(AL$51&gt;=$R79,AL$51&lt;$T79)),AND(NOT(OR($V79="",$X79="",)),AND(AL$51&gt;=$V79,AL$51&lt;$X79)),AND(NOT(OR($Z79="",$AB79="")),AND(AL$51&gt;=$Z79,AL$51&lt;$AB79))),"",AND(AL$51&gt;=$L79,AL$51&lt;=$O79),"○",TRUE,"")</f>
        <v/>
      </c>
      <c r="AM79" s="349" t="str" cm="1">
        <f t="array" ref="AM79">_xlfn.IFS(OR(AND(NOT(OR($R79="",$T79="")),AND(AM$51&gt;=$R79,AM$51&lt;$T79)),AND(NOT(OR($V79="",$X79="",)),AND(AM$51&gt;=$V79,AM$51&lt;$X79)),AND(NOT(OR($Z79="",$AB79="")),AND(AM$51&gt;=$Z79,AM$51&lt;$AB79))),"",AND(AM$51&gt;=$L79,AM$51&lt;=$O79),"○",TRUE,"")</f>
        <v/>
      </c>
      <c r="AN79" s="349" t="str" cm="1">
        <f t="array" ref="AN79">_xlfn.IFS(OR(AND(NOT(OR($R79="",$T79="")),AND(AN$51&gt;=$R79,AN$51&lt;$T79)),AND(NOT(OR($V79="",$X79="",)),AND(AN$51&gt;=$V79,AN$51&lt;$X79)),AND(NOT(OR($Z79="",$AB79="")),AND(AN$51&gt;=$Z79,AN$51&lt;$AB79))),"",AND(AN$51&gt;=$L79,AN$51&lt;=$O79),"○",TRUE,"")</f>
        <v/>
      </c>
      <c r="AO79" s="349" t="str" cm="1">
        <f t="array" ref="AO79">_xlfn.IFS(OR(AND(NOT(OR($R79="",$T79="")),AND(AO$51&gt;=$R79,AO$51&lt;$T79)),AND(NOT(OR($V79="",$X79="",)),AND(AO$51&gt;=$V79,AO$51&lt;$X79)),AND(NOT(OR($Z79="",$AB79="")),AND(AO$51&gt;=$Z79,AO$51&lt;$AB79))),"",AND(AO$51&gt;=$L79,AO$51&lt;=$O79),"○",TRUE,"")</f>
        <v/>
      </c>
      <c r="AP79" s="349" t="str" cm="1">
        <f t="array" ref="AP79">_xlfn.IFS(OR(AND(NOT(OR($R79="",$T79="")),AND(AP$51&gt;=$R79,AP$51&lt;$T79)),AND(NOT(OR($V79="",$X79="",)),AND(AP$51&gt;=$V79,AP$51&lt;$X79)),AND(NOT(OR($Z79="",$AB79="")),AND(AP$51&gt;=$Z79,AP$51&lt;$AB79))),"",AND(AP$51&gt;=$L79,AP$51&lt;=$O79),"○",TRUE,"")</f>
        <v/>
      </c>
      <c r="AQ79" s="349" t="str" cm="1">
        <f t="array" ref="AQ79">_xlfn.IFS(OR(AND(NOT(OR($R79="",$T79="")),AND(AQ$51&gt;=$R79,AQ$51&lt;$T79)),AND(NOT(OR($V79="",$X79="",)),AND(AQ$51&gt;=$V79,AQ$51&lt;$X79)),AND(NOT(OR($Z79="",$AB79="")),AND(AQ$51&gt;=$Z79,AQ$51&lt;$AB79))),"",AND(AQ$51&gt;=$L79,AQ$51&lt;=$O79),"○",TRUE,"")</f>
        <v/>
      </c>
      <c r="AR79" s="349" t="str" cm="1">
        <f t="array" ref="AR79">_xlfn.IFS(OR(AND(NOT(OR($R79="",$T79="")),AND(AR$51&gt;=$R79,AR$51&lt;$T79)),AND(NOT(OR($V79="",$X79="",)),AND(AR$51&gt;=$V79,AR$51&lt;$X79)),AND(NOT(OR($Z79="",$AB79="")),AND(AR$51&gt;=$Z79,AR$51&lt;$AB79))),"",AND(AR$51&gt;=$L79,AR$51&lt;=$O79),"○",TRUE,"")</f>
        <v/>
      </c>
      <c r="AS79" s="349" t="str" cm="1">
        <f t="array" ref="AS79">_xlfn.IFS(OR(AND(NOT(OR($R79="",$T79="")),AND(AS$51&gt;=$R79,AS$51&lt;$T79)),AND(NOT(OR($V79="",$X79="",)),AND(AS$51&gt;=$V79,AS$51&lt;$X79)),AND(NOT(OR($Z79="",$AB79="")),AND(AS$51&gt;=$Z79,AS$51&lt;$AB79))),"",AND(AS$51&gt;=$L79,AS$51&lt;=$O79),"○",TRUE,"")</f>
        <v/>
      </c>
      <c r="AT79" s="349" t="str" cm="1">
        <f t="array" ref="AT79">_xlfn.IFS(OR(AND(NOT(OR($R79="",$T79="")),AND(AT$51&gt;=$R79,AT$51&lt;$T79)),AND(NOT(OR($V79="",$X79="",)),AND(AT$51&gt;=$V79,AT$51&lt;$X79)),AND(NOT(OR($Z79="",$AB79="")),AND(AT$51&gt;=$Z79,AT$51&lt;$AB79))),"",AND(AT$51&gt;=$L79,AT$51&lt;=$O79),"○",TRUE,"")</f>
        <v/>
      </c>
      <c r="AU79" s="349" t="str" cm="1">
        <f t="array" ref="AU79">_xlfn.IFS(OR(AND(NOT(OR($R79="",$T79="")),AND(AU$51&gt;=$R79,AU$51&lt;$T79)),AND(NOT(OR($V79="",$X79="",)),AND(AU$51&gt;=$V79,AU$51&lt;$X79)),AND(NOT(OR($Z79="",$AB79="")),AND(AU$51&gt;=$Z79,AU$51&lt;$AB79))),"",AND(AU$51&gt;=$L79,AU$51&lt;=$O79),"○",TRUE,"")</f>
        <v/>
      </c>
      <c r="AV79" s="349" t="str" cm="1">
        <f t="array" ref="AV79">_xlfn.IFS(OR(AND(NOT(OR($R79="",$T79="")),AND(AV$51&gt;=$R79,AV$51&lt;$T79)),AND(NOT(OR($V79="",$X79="",)),AND(AV$51&gt;=$V79,AV$51&lt;$X79)),AND(NOT(OR($Z79="",$AB79="")),AND(AV$51&gt;=$Z79,AV$51&lt;$AB79))),"",AND(AV$51&gt;=$L79,AV$51&lt;=$O79),"○",TRUE,"")</f>
        <v/>
      </c>
      <c r="AW79" s="349" t="str" cm="1">
        <f t="array" ref="AW79">_xlfn.IFS(OR(AND(NOT(OR($R79="",$T79="")),AND(AW$51&gt;=$R79,AW$51&lt;$T79)),AND(NOT(OR($V79="",$X79="",)),AND(AW$51&gt;=$V79,AW$51&lt;$X79)),AND(NOT(OR($Z79="",$AB79="")),AND(AW$51&gt;=$Z79,AW$51&lt;$AB79))),"",AND(AW$51&gt;=$L79,AW$51&lt;=$O79),"○",TRUE,"")</f>
        <v/>
      </c>
      <c r="AX79" s="349" t="str" cm="1">
        <f t="array" ref="AX79">_xlfn.IFS(OR(AND(NOT(OR($R79="",$T79="")),AND(AX$51&gt;=$R79,AX$51&lt;$T79)),AND(NOT(OR($V79="",$X79="",)),AND(AX$51&gt;=$V79,AX$51&lt;$X79)),AND(NOT(OR($Z79="",$AB79="")),AND(AX$51&gt;=$Z79,AX$51&lt;$AB79))),"",AND(AX$51&gt;=$L79,AX$51&lt;=$O79),"○",TRUE,"")</f>
        <v/>
      </c>
      <c r="AY79" s="349" t="str" cm="1">
        <f t="array" ref="AY79">_xlfn.IFS(OR(AND(NOT(OR($R79="",$T79="")),AND(AY$51&gt;=$R79,AY$51&lt;$T79)),AND(NOT(OR($V79="",$X79="",)),AND(AY$51&gt;=$V79,AY$51&lt;$X79)),AND(NOT(OR($Z79="",$AB79="")),AND(AY$51&gt;=$Z79,AY$51&lt;$AB79))),"",AND(AY$51&gt;=$L79,AY$51&lt;=$O79),"○",TRUE,"")</f>
        <v/>
      </c>
      <c r="AZ79" s="349" t="str" cm="1">
        <f t="array" ref="AZ79">_xlfn.IFS(OR(AND(NOT(OR($R79="",$T79="")),AND(AZ$51&gt;=$R79,AZ$51&lt;$T79)),AND(NOT(OR($V79="",$X79="",)),AND(AZ$51&gt;=$V79,AZ$51&lt;$X79)),AND(NOT(OR($Z79="",$AB79="")),AND(AZ$51&gt;=$Z79,AZ$51&lt;$AB79))),"",AND(AZ$51&gt;=$L79,AZ$51&lt;=$O79),"○",TRUE,"")</f>
        <v/>
      </c>
      <c r="BA79" s="349" t="str" cm="1">
        <f t="array" ref="BA79">_xlfn.IFS(OR(AND(NOT(OR($R79="",$T79="")),AND(BA$51&gt;=$R79,BA$51&lt;$T79)),AND(NOT(OR($V79="",$X79="",)),AND(BA$51&gt;=$V79,BA$51&lt;$X79)),AND(NOT(OR($Z79="",$AB79="")),AND(BA$51&gt;=$Z79,BA$51&lt;$AB79))),"",AND(BA$51&gt;=$L79,BA$51&lt;=$O79),"○",TRUE,"")</f>
        <v/>
      </c>
      <c r="BB79" s="349" t="str" cm="1">
        <f t="array" ref="BB79">_xlfn.IFS(OR(AND(NOT(OR($R79="",$T79="")),AND(BB$51&gt;=$R79,BB$51&lt;$T79)),AND(NOT(OR($V79="",$X79="",)),AND(BB$51&gt;=$V79,BB$51&lt;$X79)),AND(NOT(OR($Z79="",$AB79="")),AND(BB$51&gt;=$Z79,BB$51&lt;$AB79))),"",AND(BB$51&gt;=$L79,BB$51&lt;=$O79),"○",TRUE,"")</f>
        <v/>
      </c>
      <c r="BC79" s="349" t="str" cm="1">
        <f t="array" ref="BC79">_xlfn.IFS(OR(AND(NOT(OR($R79="",$T79="")),AND(BC$51&gt;=$R79,BC$51&lt;$T79)),AND(NOT(OR($V79="",$X79="",)),AND(BC$51&gt;=$V79,BC$51&lt;$X79)),AND(NOT(OR($Z79="",$AB79="")),AND(BC$51&gt;=$Z79,BC$51&lt;$AB79))),"",AND(BC$51&gt;=$L79,BC$51&lt;=$O79),"○",TRUE,"")</f>
        <v/>
      </c>
    </row>
    <row r="80" spans="2:55" x14ac:dyDescent="0.3">
      <c r="B80" s="900"/>
      <c r="C80" s="901"/>
      <c r="D80" s="902"/>
      <c r="E80" s="900"/>
      <c r="F80" s="901"/>
      <c r="G80" s="901"/>
      <c r="H80" s="902"/>
      <c r="I80" s="901"/>
      <c r="J80" s="901"/>
      <c r="K80" s="901"/>
      <c r="L80" s="897"/>
      <c r="M80" s="897"/>
      <c r="N80" s="897"/>
      <c r="O80" s="897"/>
      <c r="P80" s="897"/>
      <c r="Q80" s="897"/>
      <c r="R80" s="897"/>
      <c r="S80" s="897"/>
      <c r="T80" s="897"/>
      <c r="U80" s="897"/>
      <c r="V80" s="897"/>
      <c r="W80" s="897"/>
      <c r="X80" s="897"/>
      <c r="Y80" s="897"/>
      <c r="Z80" s="897"/>
      <c r="AA80" s="897"/>
      <c r="AB80" s="898"/>
      <c r="AC80" s="899"/>
      <c r="AD80" s="350" t="str">
        <f t="shared" si="14"/>
        <v/>
      </c>
      <c r="AE80" s="349" t="str" cm="1">
        <f t="array" ref="AE80">_xlfn.IFS(OR(AND(NOT(OR($R80="",$T80="")),AND(AE$51&gt;=$R80,AE$51&lt;$T80)),AND(NOT(OR($V80="",$X80="",)),AND(AE$51&gt;=$V80,AE$51&lt;$X80)),AND(NOT(OR($Z80="",$AB80="")),AND(AE$51&gt;=$Z80,AE$51&lt;$AB80))),"",AND(AE$51&gt;=$L80,AE$51&lt;=$O80),"○",TRUE,"")</f>
        <v/>
      </c>
      <c r="AF80" s="349" t="str" cm="1">
        <f t="array" ref="AF80">_xlfn.IFS(OR(AND(NOT(OR($R80="",$T80="")),AND(AF$51&gt;=$R80,AF$51&lt;$T80)),AND(NOT(OR($V80="",$X80="",)),AND(AF$51&gt;=$V80,AF$51&lt;$X80)),AND(NOT(OR($Z80="",$AB80="")),AND(AF$51&gt;=$Z80,AF$51&lt;$AB80))),"",AND(AF$51&gt;=$L80,AF$51&lt;=$O80),"○",TRUE,"")</f>
        <v/>
      </c>
      <c r="AG80" s="349" t="str" cm="1">
        <f t="array" ref="AG80">_xlfn.IFS(OR(AND(NOT(OR($R80="",$T80="")),AND(AG$51&gt;=$R80,AG$51&lt;$T80)),AND(NOT(OR($V80="",$X80="",)),AND(AG$51&gt;=$V80,AG$51&lt;$X80)),AND(NOT(OR($Z80="",$AB80="")),AND(AG$51&gt;=$Z80,AG$51&lt;$AB80))),"",AND(AG$51&gt;=$L80,AG$51&lt;=$O80),"○",TRUE,"")</f>
        <v/>
      </c>
      <c r="AH80" s="349" t="str" cm="1">
        <f t="array" ref="AH80">_xlfn.IFS(OR(AND(NOT(OR($R80="",$T80="")),AND(AH$51&gt;=$R80,AH$51&lt;$T80)),AND(NOT(OR($V80="",$X80="",)),AND(AH$51&gt;=$V80,AH$51&lt;$X80)),AND(NOT(OR($Z80="",$AB80="")),AND(AH$51&gt;=$Z80,AH$51&lt;$AB80))),"",AND(AH$51&gt;=$L80,AH$51&lt;=$O80),"○",TRUE,"")</f>
        <v/>
      </c>
      <c r="AI80" s="349" t="str" cm="1">
        <f t="array" ref="AI80">_xlfn.IFS(OR(AND(NOT(OR($R80="",$T80="")),AND(AI$51&gt;=$R80,AI$51&lt;$T80)),AND(NOT(OR($V80="",$X80="",)),AND(AI$51&gt;=$V80,AI$51&lt;$X80)),AND(NOT(OR($Z80="",$AB80="")),AND(AI$51&gt;=$Z80,AI$51&lt;$AB80))),"",AND(AI$51&gt;=$L80,AI$51&lt;=$O80),"○",TRUE,"")</f>
        <v/>
      </c>
      <c r="AJ80" s="349" t="str" cm="1">
        <f t="array" ref="AJ80">_xlfn.IFS(OR(AND(NOT(OR($R80="",$T80="")),AND(AJ$51&gt;=$R80,AJ$51&lt;$T80)),AND(NOT(OR($V80="",$X80="",)),AND(AJ$51&gt;=$V80,AJ$51&lt;$X80)),AND(NOT(OR($Z80="",$AB80="")),AND(AJ$51&gt;=$Z80,AJ$51&lt;$AB80))),"",AND(AJ$51&gt;=$L80,AJ$51&lt;=$O80),"○",TRUE,"")</f>
        <v/>
      </c>
      <c r="AK80" s="349" t="str" cm="1">
        <f t="array" ref="AK80">_xlfn.IFS(OR(AND(NOT(OR($R80="",$T80="")),AND(AK$51&gt;=$R80,AK$51&lt;$T80)),AND(NOT(OR($V80="",$X80="",)),AND(AK$51&gt;=$V80,AK$51&lt;$X80)),AND(NOT(OR($Z80="",$AB80="")),AND(AK$51&gt;=$Z80,AK$51&lt;$AB80))),"",AND(AK$51&gt;=$L80,AK$51&lt;=$O80),"○",TRUE,"")</f>
        <v/>
      </c>
      <c r="AL80" s="349" t="str" cm="1">
        <f t="array" ref="AL80">_xlfn.IFS(OR(AND(NOT(OR($R80="",$T80="")),AND(AL$51&gt;=$R80,AL$51&lt;$T80)),AND(NOT(OR($V80="",$X80="",)),AND(AL$51&gt;=$V80,AL$51&lt;$X80)),AND(NOT(OR($Z80="",$AB80="")),AND(AL$51&gt;=$Z80,AL$51&lt;$AB80))),"",AND(AL$51&gt;=$L80,AL$51&lt;=$O80),"○",TRUE,"")</f>
        <v/>
      </c>
      <c r="AM80" s="349" t="str" cm="1">
        <f t="array" ref="AM80">_xlfn.IFS(OR(AND(NOT(OR($R80="",$T80="")),AND(AM$51&gt;=$R80,AM$51&lt;$T80)),AND(NOT(OR($V80="",$X80="",)),AND(AM$51&gt;=$V80,AM$51&lt;$X80)),AND(NOT(OR($Z80="",$AB80="")),AND(AM$51&gt;=$Z80,AM$51&lt;$AB80))),"",AND(AM$51&gt;=$L80,AM$51&lt;=$O80),"○",TRUE,"")</f>
        <v/>
      </c>
      <c r="AN80" s="349" t="str" cm="1">
        <f t="array" ref="AN80">_xlfn.IFS(OR(AND(NOT(OR($R80="",$T80="")),AND(AN$51&gt;=$R80,AN$51&lt;$T80)),AND(NOT(OR($V80="",$X80="",)),AND(AN$51&gt;=$V80,AN$51&lt;$X80)),AND(NOT(OR($Z80="",$AB80="")),AND(AN$51&gt;=$Z80,AN$51&lt;$AB80))),"",AND(AN$51&gt;=$L80,AN$51&lt;=$O80),"○",TRUE,"")</f>
        <v/>
      </c>
      <c r="AO80" s="349" t="str" cm="1">
        <f t="array" ref="AO80">_xlfn.IFS(OR(AND(NOT(OR($R80="",$T80="")),AND(AO$51&gt;=$R80,AO$51&lt;$T80)),AND(NOT(OR($V80="",$X80="",)),AND(AO$51&gt;=$V80,AO$51&lt;$X80)),AND(NOT(OR($Z80="",$AB80="")),AND(AO$51&gt;=$Z80,AO$51&lt;$AB80))),"",AND(AO$51&gt;=$L80,AO$51&lt;=$O80),"○",TRUE,"")</f>
        <v/>
      </c>
      <c r="AP80" s="349" t="str" cm="1">
        <f t="array" ref="AP80">_xlfn.IFS(OR(AND(NOT(OR($R80="",$T80="")),AND(AP$51&gt;=$R80,AP$51&lt;$T80)),AND(NOT(OR($V80="",$X80="",)),AND(AP$51&gt;=$V80,AP$51&lt;$X80)),AND(NOT(OR($Z80="",$AB80="")),AND(AP$51&gt;=$Z80,AP$51&lt;$AB80))),"",AND(AP$51&gt;=$L80,AP$51&lt;=$O80),"○",TRUE,"")</f>
        <v/>
      </c>
      <c r="AQ80" s="349" t="str" cm="1">
        <f t="array" ref="AQ80">_xlfn.IFS(OR(AND(NOT(OR($R80="",$T80="")),AND(AQ$51&gt;=$R80,AQ$51&lt;$T80)),AND(NOT(OR($V80="",$X80="",)),AND(AQ$51&gt;=$V80,AQ$51&lt;$X80)),AND(NOT(OR($Z80="",$AB80="")),AND(AQ$51&gt;=$Z80,AQ$51&lt;$AB80))),"",AND(AQ$51&gt;=$L80,AQ$51&lt;=$O80),"○",TRUE,"")</f>
        <v/>
      </c>
      <c r="AR80" s="349" t="str" cm="1">
        <f t="array" ref="AR80">_xlfn.IFS(OR(AND(NOT(OR($R80="",$T80="")),AND(AR$51&gt;=$R80,AR$51&lt;$T80)),AND(NOT(OR($V80="",$X80="",)),AND(AR$51&gt;=$V80,AR$51&lt;$X80)),AND(NOT(OR($Z80="",$AB80="")),AND(AR$51&gt;=$Z80,AR$51&lt;$AB80))),"",AND(AR$51&gt;=$L80,AR$51&lt;=$O80),"○",TRUE,"")</f>
        <v/>
      </c>
      <c r="AS80" s="349" t="str" cm="1">
        <f t="array" ref="AS80">_xlfn.IFS(OR(AND(NOT(OR($R80="",$T80="")),AND(AS$51&gt;=$R80,AS$51&lt;$T80)),AND(NOT(OR($V80="",$X80="",)),AND(AS$51&gt;=$V80,AS$51&lt;$X80)),AND(NOT(OR($Z80="",$AB80="")),AND(AS$51&gt;=$Z80,AS$51&lt;$AB80))),"",AND(AS$51&gt;=$L80,AS$51&lt;=$O80),"○",TRUE,"")</f>
        <v/>
      </c>
      <c r="AT80" s="349" t="str" cm="1">
        <f t="array" ref="AT80">_xlfn.IFS(OR(AND(NOT(OR($R80="",$T80="")),AND(AT$51&gt;=$R80,AT$51&lt;$T80)),AND(NOT(OR($V80="",$X80="",)),AND(AT$51&gt;=$V80,AT$51&lt;$X80)),AND(NOT(OR($Z80="",$AB80="")),AND(AT$51&gt;=$Z80,AT$51&lt;$AB80))),"",AND(AT$51&gt;=$L80,AT$51&lt;=$O80),"○",TRUE,"")</f>
        <v/>
      </c>
      <c r="AU80" s="349" t="str" cm="1">
        <f t="array" ref="AU80">_xlfn.IFS(OR(AND(NOT(OR($R80="",$T80="")),AND(AU$51&gt;=$R80,AU$51&lt;$T80)),AND(NOT(OR($V80="",$X80="",)),AND(AU$51&gt;=$V80,AU$51&lt;$X80)),AND(NOT(OR($Z80="",$AB80="")),AND(AU$51&gt;=$Z80,AU$51&lt;$AB80))),"",AND(AU$51&gt;=$L80,AU$51&lt;=$O80),"○",TRUE,"")</f>
        <v/>
      </c>
      <c r="AV80" s="349" t="str" cm="1">
        <f t="array" ref="AV80">_xlfn.IFS(OR(AND(NOT(OR($R80="",$T80="")),AND(AV$51&gt;=$R80,AV$51&lt;$T80)),AND(NOT(OR($V80="",$X80="",)),AND(AV$51&gt;=$V80,AV$51&lt;$X80)),AND(NOT(OR($Z80="",$AB80="")),AND(AV$51&gt;=$Z80,AV$51&lt;$AB80))),"",AND(AV$51&gt;=$L80,AV$51&lt;=$O80),"○",TRUE,"")</f>
        <v/>
      </c>
      <c r="AW80" s="349" t="str" cm="1">
        <f t="array" ref="AW80">_xlfn.IFS(OR(AND(NOT(OR($R80="",$T80="")),AND(AW$51&gt;=$R80,AW$51&lt;$T80)),AND(NOT(OR($V80="",$X80="",)),AND(AW$51&gt;=$V80,AW$51&lt;$X80)),AND(NOT(OR($Z80="",$AB80="")),AND(AW$51&gt;=$Z80,AW$51&lt;$AB80))),"",AND(AW$51&gt;=$L80,AW$51&lt;=$O80),"○",TRUE,"")</f>
        <v/>
      </c>
      <c r="AX80" s="349" t="str" cm="1">
        <f t="array" ref="AX80">_xlfn.IFS(OR(AND(NOT(OR($R80="",$T80="")),AND(AX$51&gt;=$R80,AX$51&lt;$T80)),AND(NOT(OR($V80="",$X80="",)),AND(AX$51&gt;=$V80,AX$51&lt;$X80)),AND(NOT(OR($Z80="",$AB80="")),AND(AX$51&gt;=$Z80,AX$51&lt;$AB80))),"",AND(AX$51&gt;=$L80,AX$51&lt;=$O80),"○",TRUE,"")</f>
        <v/>
      </c>
      <c r="AY80" s="349" t="str" cm="1">
        <f t="array" ref="AY80">_xlfn.IFS(OR(AND(NOT(OR($R80="",$T80="")),AND(AY$51&gt;=$R80,AY$51&lt;$T80)),AND(NOT(OR($V80="",$X80="",)),AND(AY$51&gt;=$V80,AY$51&lt;$X80)),AND(NOT(OR($Z80="",$AB80="")),AND(AY$51&gt;=$Z80,AY$51&lt;$AB80))),"",AND(AY$51&gt;=$L80,AY$51&lt;=$O80),"○",TRUE,"")</f>
        <v/>
      </c>
      <c r="AZ80" s="349" t="str" cm="1">
        <f t="array" ref="AZ80">_xlfn.IFS(OR(AND(NOT(OR($R80="",$T80="")),AND(AZ$51&gt;=$R80,AZ$51&lt;$T80)),AND(NOT(OR($V80="",$X80="",)),AND(AZ$51&gt;=$V80,AZ$51&lt;$X80)),AND(NOT(OR($Z80="",$AB80="")),AND(AZ$51&gt;=$Z80,AZ$51&lt;$AB80))),"",AND(AZ$51&gt;=$L80,AZ$51&lt;=$O80),"○",TRUE,"")</f>
        <v/>
      </c>
      <c r="BA80" s="349" t="str" cm="1">
        <f t="array" ref="BA80">_xlfn.IFS(OR(AND(NOT(OR($R80="",$T80="")),AND(BA$51&gt;=$R80,BA$51&lt;$T80)),AND(NOT(OR($V80="",$X80="",)),AND(BA$51&gt;=$V80,BA$51&lt;$X80)),AND(NOT(OR($Z80="",$AB80="")),AND(BA$51&gt;=$Z80,BA$51&lt;$AB80))),"",AND(BA$51&gt;=$L80,BA$51&lt;=$O80),"○",TRUE,"")</f>
        <v/>
      </c>
      <c r="BB80" s="349" t="str" cm="1">
        <f t="array" ref="BB80">_xlfn.IFS(OR(AND(NOT(OR($R80="",$T80="")),AND(BB$51&gt;=$R80,BB$51&lt;$T80)),AND(NOT(OR($V80="",$X80="",)),AND(BB$51&gt;=$V80,BB$51&lt;$X80)),AND(NOT(OR($Z80="",$AB80="")),AND(BB$51&gt;=$Z80,BB$51&lt;$AB80))),"",AND(BB$51&gt;=$L80,BB$51&lt;=$O80),"○",TRUE,"")</f>
        <v/>
      </c>
      <c r="BC80" s="349" t="str" cm="1">
        <f t="array" ref="BC80">_xlfn.IFS(OR(AND(NOT(OR($R80="",$T80="")),AND(BC$51&gt;=$R80,BC$51&lt;$T80)),AND(NOT(OR($V80="",$X80="",)),AND(BC$51&gt;=$V80,BC$51&lt;$X80)),AND(NOT(OR($Z80="",$AB80="")),AND(BC$51&gt;=$Z80,BC$51&lt;$AB80))),"",AND(BC$51&gt;=$L80,BC$51&lt;=$O80),"○",TRUE,"")</f>
        <v/>
      </c>
    </row>
    <row r="81" spans="2:55" x14ac:dyDescent="0.3">
      <c r="B81" s="900"/>
      <c r="C81" s="901"/>
      <c r="D81" s="902"/>
      <c r="E81" s="900"/>
      <c r="F81" s="901"/>
      <c r="G81" s="901"/>
      <c r="H81" s="902"/>
      <c r="I81" s="901"/>
      <c r="J81" s="901"/>
      <c r="K81" s="901"/>
      <c r="L81" s="897"/>
      <c r="M81" s="897"/>
      <c r="N81" s="897"/>
      <c r="O81" s="897"/>
      <c r="P81" s="897"/>
      <c r="Q81" s="897"/>
      <c r="R81" s="897"/>
      <c r="S81" s="897"/>
      <c r="T81" s="897"/>
      <c r="U81" s="897"/>
      <c r="V81" s="897"/>
      <c r="W81" s="897"/>
      <c r="X81" s="897"/>
      <c r="Y81" s="897"/>
      <c r="Z81" s="897"/>
      <c r="AA81" s="897"/>
      <c r="AB81" s="898"/>
      <c r="AC81" s="899"/>
      <c r="AD81" s="350" t="str">
        <f t="shared" si="14"/>
        <v/>
      </c>
      <c r="AE81" s="349" t="str" cm="1">
        <f t="array" ref="AE81">_xlfn.IFS(OR(AND(NOT(OR($R81="",$T81="")),AND(AE$51&gt;=$R81,AE$51&lt;$T81)),AND(NOT(OR($V81="",$X81="",)),AND(AE$51&gt;=$V81,AE$51&lt;$X81)),AND(NOT(OR($Z81="",$AB81="")),AND(AE$51&gt;=$Z81,AE$51&lt;$AB81))),"",AND(AE$51&gt;=$L81,AE$51&lt;=$O81),"○",TRUE,"")</f>
        <v/>
      </c>
      <c r="AF81" s="349" t="str" cm="1">
        <f t="array" ref="AF81">_xlfn.IFS(OR(AND(NOT(OR($R81="",$T81="")),AND(AF$51&gt;=$R81,AF$51&lt;$T81)),AND(NOT(OR($V81="",$X81="",)),AND(AF$51&gt;=$V81,AF$51&lt;$X81)),AND(NOT(OR($Z81="",$AB81="")),AND(AF$51&gt;=$Z81,AF$51&lt;$AB81))),"",AND(AF$51&gt;=$L81,AF$51&lt;=$O81),"○",TRUE,"")</f>
        <v/>
      </c>
      <c r="AG81" s="349" t="str" cm="1">
        <f t="array" ref="AG81">_xlfn.IFS(OR(AND(NOT(OR($R81="",$T81="")),AND(AG$51&gt;=$R81,AG$51&lt;$T81)),AND(NOT(OR($V81="",$X81="",)),AND(AG$51&gt;=$V81,AG$51&lt;$X81)),AND(NOT(OR($Z81="",$AB81="")),AND(AG$51&gt;=$Z81,AG$51&lt;$AB81))),"",AND(AG$51&gt;=$L81,AG$51&lt;=$O81),"○",TRUE,"")</f>
        <v/>
      </c>
      <c r="AH81" s="349" t="str" cm="1">
        <f t="array" ref="AH81">_xlfn.IFS(OR(AND(NOT(OR($R81="",$T81="")),AND(AH$51&gt;=$R81,AH$51&lt;$T81)),AND(NOT(OR($V81="",$X81="",)),AND(AH$51&gt;=$V81,AH$51&lt;$X81)),AND(NOT(OR($Z81="",$AB81="")),AND(AH$51&gt;=$Z81,AH$51&lt;$AB81))),"",AND(AH$51&gt;=$L81,AH$51&lt;=$O81),"○",TRUE,"")</f>
        <v/>
      </c>
      <c r="AI81" s="349" t="str" cm="1">
        <f t="array" ref="AI81">_xlfn.IFS(OR(AND(NOT(OR($R81="",$T81="")),AND(AI$51&gt;=$R81,AI$51&lt;$T81)),AND(NOT(OR($V81="",$X81="",)),AND(AI$51&gt;=$V81,AI$51&lt;$X81)),AND(NOT(OR($Z81="",$AB81="")),AND(AI$51&gt;=$Z81,AI$51&lt;$AB81))),"",AND(AI$51&gt;=$L81,AI$51&lt;=$O81),"○",TRUE,"")</f>
        <v/>
      </c>
      <c r="AJ81" s="349" t="str" cm="1">
        <f t="array" ref="AJ81">_xlfn.IFS(OR(AND(NOT(OR($R81="",$T81="")),AND(AJ$51&gt;=$R81,AJ$51&lt;$T81)),AND(NOT(OR($V81="",$X81="",)),AND(AJ$51&gt;=$V81,AJ$51&lt;$X81)),AND(NOT(OR($Z81="",$AB81="")),AND(AJ$51&gt;=$Z81,AJ$51&lt;$AB81))),"",AND(AJ$51&gt;=$L81,AJ$51&lt;=$O81),"○",TRUE,"")</f>
        <v/>
      </c>
      <c r="AK81" s="349" t="str" cm="1">
        <f t="array" ref="AK81">_xlfn.IFS(OR(AND(NOT(OR($R81="",$T81="")),AND(AK$51&gt;=$R81,AK$51&lt;$T81)),AND(NOT(OR($V81="",$X81="",)),AND(AK$51&gt;=$V81,AK$51&lt;$X81)),AND(NOT(OR($Z81="",$AB81="")),AND(AK$51&gt;=$Z81,AK$51&lt;$AB81))),"",AND(AK$51&gt;=$L81,AK$51&lt;=$O81),"○",TRUE,"")</f>
        <v/>
      </c>
      <c r="AL81" s="349" t="str" cm="1">
        <f t="array" ref="AL81">_xlfn.IFS(OR(AND(NOT(OR($R81="",$T81="")),AND(AL$51&gt;=$R81,AL$51&lt;$T81)),AND(NOT(OR($V81="",$X81="",)),AND(AL$51&gt;=$V81,AL$51&lt;$X81)),AND(NOT(OR($Z81="",$AB81="")),AND(AL$51&gt;=$Z81,AL$51&lt;$AB81))),"",AND(AL$51&gt;=$L81,AL$51&lt;=$O81),"○",TRUE,"")</f>
        <v/>
      </c>
      <c r="AM81" s="349" t="str" cm="1">
        <f t="array" ref="AM81">_xlfn.IFS(OR(AND(NOT(OR($R81="",$T81="")),AND(AM$51&gt;=$R81,AM$51&lt;$T81)),AND(NOT(OR($V81="",$X81="",)),AND(AM$51&gt;=$V81,AM$51&lt;$X81)),AND(NOT(OR($Z81="",$AB81="")),AND(AM$51&gt;=$Z81,AM$51&lt;$AB81))),"",AND(AM$51&gt;=$L81,AM$51&lt;=$O81),"○",TRUE,"")</f>
        <v/>
      </c>
      <c r="AN81" s="349" t="str" cm="1">
        <f t="array" ref="AN81">_xlfn.IFS(OR(AND(NOT(OR($R81="",$T81="")),AND(AN$51&gt;=$R81,AN$51&lt;$T81)),AND(NOT(OR($V81="",$X81="",)),AND(AN$51&gt;=$V81,AN$51&lt;$X81)),AND(NOT(OR($Z81="",$AB81="")),AND(AN$51&gt;=$Z81,AN$51&lt;$AB81))),"",AND(AN$51&gt;=$L81,AN$51&lt;=$O81),"○",TRUE,"")</f>
        <v/>
      </c>
      <c r="AO81" s="349" t="str" cm="1">
        <f t="array" ref="AO81">_xlfn.IFS(OR(AND(NOT(OR($R81="",$T81="")),AND(AO$51&gt;=$R81,AO$51&lt;$T81)),AND(NOT(OR($V81="",$X81="",)),AND(AO$51&gt;=$V81,AO$51&lt;$X81)),AND(NOT(OR($Z81="",$AB81="")),AND(AO$51&gt;=$Z81,AO$51&lt;$AB81))),"",AND(AO$51&gt;=$L81,AO$51&lt;=$O81),"○",TRUE,"")</f>
        <v/>
      </c>
      <c r="AP81" s="349" t="str" cm="1">
        <f t="array" ref="AP81">_xlfn.IFS(OR(AND(NOT(OR($R81="",$T81="")),AND(AP$51&gt;=$R81,AP$51&lt;$T81)),AND(NOT(OR($V81="",$X81="",)),AND(AP$51&gt;=$V81,AP$51&lt;$X81)),AND(NOT(OR($Z81="",$AB81="")),AND(AP$51&gt;=$Z81,AP$51&lt;$AB81))),"",AND(AP$51&gt;=$L81,AP$51&lt;=$O81),"○",TRUE,"")</f>
        <v/>
      </c>
      <c r="AQ81" s="349" t="str" cm="1">
        <f t="array" ref="AQ81">_xlfn.IFS(OR(AND(NOT(OR($R81="",$T81="")),AND(AQ$51&gt;=$R81,AQ$51&lt;$T81)),AND(NOT(OR($V81="",$X81="",)),AND(AQ$51&gt;=$V81,AQ$51&lt;$X81)),AND(NOT(OR($Z81="",$AB81="")),AND(AQ$51&gt;=$Z81,AQ$51&lt;$AB81))),"",AND(AQ$51&gt;=$L81,AQ$51&lt;=$O81),"○",TRUE,"")</f>
        <v/>
      </c>
      <c r="AR81" s="349" t="str" cm="1">
        <f t="array" ref="AR81">_xlfn.IFS(OR(AND(NOT(OR($R81="",$T81="")),AND(AR$51&gt;=$R81,AR$51&lt;$T81)),AND(NOT(OR($V81="",$X81="",)),AND(AR$51&gt;=$V81,AR$51&lt;$X81)),AND(NOT(OR($Z81="",$AB81="")),AND(AR$51&gt;=$Z81,AR$51&lt;$AB81))),"",AND(AR$51&gt;=$L81,AR$51&lt;=$O81),"○",TRUE,"")</f>
        <v/>
      </c>
      <c r="AS81" s="349" t="str" cm="1">
        <f t="array" ref="AS81">_xlfn.IFS(OR(AND(NOT(OR($R81="",$T81="")),AND(AS$51&gt;=$R81,AS$51&lt;$T81)),AND(NOT(OR($V81="",$X81="",)),AND(AS$51&gt;=$V81,AS$51&lt;$X81)),AND(NOT(OR($Z81="",$AB81="")),AND(AS$51&gt;=$Z81,AS$51&lt;$AB81))),"",AND(AS$51&gt;=$L81,AS$51&lt;=$O81),"○",TRUE,"")</f>
        <v/>
      </c>
      <c r="AT81" s="349" t="str" cm="1">
        <f t="array" ref="AT81">_xlfn.IFS(OR(AND(NOT(OR($R81="",$T81="")),AND(AT$51&gt;=$R81,AT$51&lt;$T81)),AND(NOT(OR($V81="",$X81="",)),AND(AT$51&gt;=$V81,AT$51&lt;$X81)),AND(NOT(OR($Z81="",$AB81="")),AND(AT$51&gt;=$Z81,AT$51&lt;$AB81))),"",AND(AT$51&gt;=$L81,AT$51&lt;=$O81),"○",TRUE,"")</f>
        <v/>
      </c>
      <c r="AU81" s="349" t="str" cm="1">
        <f t="array" ref="AU81">_xlfn.IFS(OR(AND(NOT(OR($R81="",$T81="")),AND(AU$51&gt;=$R81,AU$51&lt;$T81)),AND(NOT(OR($V81="",$X81="",)),AND(AU$51&gt;=$V81,AU$51&lt;$X81)),AND(NOT(OR($Z81="",$AB81="")),AND(AU$51&gt;=$Z81,AU$51&lt;$AB81))),"",AND(AU$51&gt;=$L81,AU$51&lt;=$O81),"○",TRUE,"")</f>
        <v/>
      </c>
      <c r="AV81" s="349" t="str" cm="1">
        <f t="array" ref="AV81">_xlfn.IFS(OR(AND(NOT(OR($R81="",$T81="")),AND(AV$51&gt;=$R81,AV$51&lt;$T81)),AND(NOT(OR($V81="",$X81="",)),AND(AV$51&gt;=$V81,AV$51&lt;$X81)),AND(NOT(OR($Z81="",$AB81="")),AND(AV$51&gt;=$Z81,AV$51&lt;$AB81))),"",AND(AV$51&gt;=$L81,AV$51&lt;=$O81),"○",TRUE,"")</f>
        <v/>
      </c>
      <c r="AW81" s="349" t="str" cm="1">
        <f t="array" ref="AW81">_xlfn.IFS(OR(AND(NOT(OR($R81="",$T81="")),AND(AW$51&gt;=$R81,AW$51&lt;$T81)),AND(NOT(OR($V81="",$X81="",)),AND(AW$51&gt;=$V81,AW$51&lt;$X81)),AND(NOT(OR($Z81="",$AB81="")),AND(AW$51&gt;=$Z81,AW$51&lt;$AB81))),"",AND(AW$51&gt;=$L81,AW$51&lt;=$O81),"○",TRUE,"")</f>
        <v/>
      </c>
      <c r="AX81" s="349" t="str" cm="1">
        <f t="array" ref="AX81">_xlfn.IFS(OR(AND(NOT(OR($R81="",$T81="")),AND(AX$51&gt;=$R81,AX$51&lt;$T81)),AND(NOT(OR($V81="",$X81="",)),AND(AX$51&gt;=$V81,AX$51&lt;$X81)),AND(NOT(OR($Z81="",$AB81="")),AND(AX$51&gt;=$Z81,AX$51&lt;$AB81))),"",AND(AX$51&gt;=$L81,AX$51&lt;=$O81),"○",TRUE,"")</f>
        <v/>
      </c>
      <c r="AY81" s="349" t="str" cm="1">
        <f t="array" ref="AY81">_xlfn.IFS(OR(AND(NOT(OR($R81="",$T81="")),AND(AY$51&gt;=$R81,AY$51&lt;$T81)),AND(NOT(OR($V81="",$X81="",)),AND(AY$51&gt;=$V81,AY$51&lt;$X81)),AND(NOT(OR($Z81="",$AB81="")),AND(AY$51&gt;=$Z81,AY$51&lt;$AB81))),"",AND(AY$51&gt;=$L81,AY$51&lt;=$O81),"○",TRUE,"")</f>
        <v/>
      </c>
      <c r="AZ81" s="349" t="str" cm="1">
        <f t="array" ref="AZ81">_xlfn.IFS(OR(AND(NOT(OR($R81="",$T81="")),AND(AZ$51&gt;=$R81,AZ$51&lt;$T81)),AND(NOT(OR($V81="",$X81="",)),AND(AZ$51&gt;=$V81,AZ$51&lt;$X81)),AND(NOT(OR($Z81="",$AB81="")),AND(AZ$51&gt;=$Z81,AZ$51&lt;$AB81))),"",AND(AZ$51&gt;=$L81,AZ$51&lt;=$O81),"○",TRUE,"")</f>
        <v/>
      </c>
      <c r="BA81" s="349" t="str" cm="1">
        <f t="array" ref="BA81">_xlfn.IFS(OR(AND(NOT(OR($R81="",$T81="")),AND(BA$51&gt;=$R81,BA$51&lt;$T81)),AND(NOT(OR($V81="",$X81="",)),AND(BA$51&gt;=$V81,BA$51&lt;$X81)),AND(NOT(OR($Z81="",$AB81="")),AND(BA$51&gt;=$Z81,BA$51&lt;$AB81))),"",AND(BA$51&gt;=$L81,BA$51&lt;=$O81),"○",TRUE,"")</f>
        <v/>
      </c>
      <c r="BB81" s="349" t="str" cm="1">
        <f t="array" ref="BB81">_xlfn.IFS(OR(AND(NOT(OR($R81="",$T81="")),AND(BB$51&gt;=$R81,BB$51&lt;$T81)),AND(NOT(OR($V81="",$X81="",)),AND(BB$51&gt;=$V81,BB$51&lt;$X81)),AND(NOT(OR($Z81="",$AB81="")),AND(BB$51&gt;=$Z81,BB$51&lt;$AB81))),"",AND(BB$51&gt;=$L81,BB$51&lt;=$O81),"○",TRUE,"")</f>
        <v/>
      </c>
      <c r="BC81" s="349" t="str" cm="1">
        <f t="array" ref="BC81">_xlfn.IFS(OR(AND(NOT(OR($R81="",$T81="")),AND(BC$51&gt;=$R81,BC$51&lt;$T81)),AND(NOT(OR($V81="",$X81="",)),AND(BC$51&gt;=$V81,BC$51&lt;$X81)),AND(NOT(OR($Z81="",$AB81="")),AND(BC$51&gt;=$Z81,BC$51&lt;$AB81))),"",AND(BC$51&gt;=$L81,BC$51&lt;=$O81),"○",TRUE,"")</f>
        <v/>
      </c>
    </row>
    <row r="82" spans="2:55" x14ac:dyDescent="0.3">
      <c r="B82" s="900"/>
      <c r="C82" s="901"/>
      <c r="D82" s="902"/>
      <c r="E82" s="900"/>
      <c r="F82" s="901"/>
      <c r="G82" s="901"/>
      <c r="H82" s="902"/>
      <c r="I82" s="901"/>
      <c r="J82" s="901"/>
      <c r="K82" s="901"/>
      <c r="L82" s="897"/>
      <c r="M82" s="897"/>
      <c r="N82" s="897"/>
      <c r="O82" s="897"/>
      <c r="P82" s="897"/>
      <c r="Q82" s="897"/>
      <c r="R82" s="897"/>
      <c r="S82" s="897"/>
      <c r="T82" s="897"/>
      <c r="U82" s="897"/>
      <c r="V82" s="897"/>
      <c r="W82" s="897"/>
      <c r="X82" s="897"/>
      <c r="Y82" s="897"/>
      <c r="Z82" s="897"/>
      <c r="AA82" s="897"/>
      <c r="AB82" s="898"/>
      <c r="AC82" s="899"/>
      <c r="AD82" s="350" t="str">
        <f t="shared" si="14"/>
        <v/>
      </c>
      <c r="AE82" s="349" t="str" cm="1">
        <f t="array" ref="AE82">_xlfn.IFS(OR(AND(NOT(OR($R82="",$T82="")),AND(AE$51&gt;=$R82,AE$51&lt;$T82)),AND(NOT(OR($V82="",$X82="",)),AND(AE$51&gt;=$V82,AE$51&lt;$X82)),AND(NOT(OR($Z82="",$AB82="")),AND(AE$51&gt;=$Z82,AE$51&lt;$AB82))),"",AND(AE$51&gt;=$L82,AE$51&lt;=$O82),"○",TRUE,"")</f>
        <v/>
      </c>
      <c r="AF82" s="349" t="str" cm="1">
        <f t="array" ref="AF82">_xlfn.IFS(OR(AND(NOT(OR($R82="",$T82="")),AND(AF$51&gt;=$R82,AF$51&lt;$T82)),AND(NOT(OR($V82="",$X82="",)),AND(AF$51&gt;=$V82,AF$51&lt;$X82)),AND(NOT(OR($Z82="",$AB82="")),AND(AF$51&gt;=$Z82,AF$51&lt;$AB82))),"",AND(AF$51&gt;=$L82,AF$51&lt;=$O82),"○",TRUE,"")</f>
        <v/>
      </c>
      <c r="AG82" s="349" t="str" cm="1">
        <f t="array" ref="AG82">_xlfn.IFS(OR(AND(NOT(OR($R82="",$T82="")),AND(AG$51&gt;=$R82,AG$51&lt;$T82)),AND(NOT(OR($V82="",$X82="",)),AND(AG$51&gt;=$V82,AG$51&lt;$X82)),AND(NOT(OR($Z82="",$AB82="")),AND(AG$51&gt;=$Z82,AG$51&lt;$AB82))),"",AND(AG$51&gt;=$L82,AG$51&lt;=$O82),"○",TRUE,"")</f>
        <v/>
      </c>
      <c r="AH82" s="349" t="str" cm="1">
        <f t="array" ref="AH82">_xlfn.IFS(OR(AND(NOT(OR($R82="",$T82="")),AND(AH$51&gt;=$R82,AH$51&lt;$T82)),AND(NOT(OR($V82="",$X82="",)),AND(AH$51&gt;=$V82,AH$51&lt;$X82)),AND(NOT(OR($Z82="",$AB82="")),AND(AH$51&gt;=$Z82,AH$51&lt;$AB82))),"",AND(AH$51&gt;=$L82,AH$51&lt;=$O82),"○",TRUE,"")</f>
        <v/>
      </c>
      <c r="AI82" s="349" t="str" cm="1">
        <f t="array" ref="AI82">_xlfn.IFS(OR(AND(NOT(OR($R82="",$T82="")),AND(AI$51&gt;=$R82,AI$51&lt;$T82)),AND(NOT(OR($V82="",$X82="",)),AND(AI$51&gt;=$V82,AI$51&lt;$X82)),AND(NOT(OR($Z82="",$AB82="")),AND(AI$51&gt;=$Z82,AI$51&lt;$AB82))),"",AND(AI$51&gt;=$L82,AI$51&lt;=$O82),"○",TRUE,"")</f>
        <v/>
      </c>
      <c r="AJ82" s="349" t="str" cm="1">
        <f t="array" ref="AJ82">_xlfn.IFS(OR(AND(NOT(OR($R82="",$T82="")),AND(AJ$51&gt;=$R82,AJ$51&lt;$T82)),AND(NOT(OR($V82="",$X82="",)),AND(AJ$51&gt;=$V82,AJ$51&lt;$X82)),AND(NOT(OR($Z82="",$AB82="")),AND(AJ$51&gt;=$Z82,AJ$51&lt;$AB82))),"",AND(AJ$51&gt;=$L82,AJ$51&lt;=$O82),"○",TRUE,"")</f>
        <v/>
      </c>
      <c r="AK82" s="349" t="str" cm="1">
        <f t="array" ref="AK82">_xlfn.IFS(OR(AND(NOT(OR($R82="",$T82="")),AND(AK$51&gt;=$R82,AK$51&lt;$T82)),AND(NOT(OR($V82="",$X82="",)),AND(AK$51&gt;=$V82,AK$51&lt;$X82)),AND(NOT(OR($Z82="",$AB82="")),AND(AK$51&gt;=$Z82,AK$51&lt;$AB82))),"",AND(AK$51&gt;=$L82,AK$51&lt;=$O82),"○",TRUE,"")</f>
        <v/>
      </c>
      <c r="AL82" s="349" t="str" cm="1">
        <f t="array" ref="AL82">_xlfn.IFS(OR(AND(NOT(OR($R82="",$T82="")),AND(AL$51&gt;=$R82,AL$51&lt;$T82)),AND(NOT(OR($V82="",$X82="",)),AND(AL$51&gt;=$V82,AL$51&lt;$X82)),AND(NOT(OR($Z82="",$AB82="")),AND(AL$51&gt;=$Z82,AL$51&lt;$AB82))),"",AND(AL$51&gt;=$L82,AL$51&lt;=$O82),"○",TRUE,"")</f>
        <v/>
      </c>
      <c r="AM82" s="349" t="str" cm="1">
        <f t="array" ref="AM82">_xlfn.IFS(OR(AND(NOT(OR($R82="",$T82="")),AND(AM$51&gt;=$R82,AM$51&lt;$T82)),AND(NOT(OR($V82="",$X82="",)),AND(AM$51&gt;=$V82,AM$51&lt;$X82)),AND(NOT(OR($Z82="",$AB82="")),AND(AM$51&gt;=$Z82,AM$51&lt;$AB82))),"",AND(AM$51&gt;=$L82,AM$51&lt;=$O82),"○",TRUE,"")</f>
        <v/>
      </c>
      <c r="AN82" s="349" t="str" cm="1">
        <f t="array" ref="AN82">_xlfn.IFS(OR(AND(NOT(OR($R82="",$T82="")),AND(AN$51&gt;=$R82,AN$51&lt;$T82)),AND(NOT(OR($V82="",$X82="",)),AND(AN$51&gt;=$V82,AN$51&lt;$X82)),AND(NOT(OR($Z82="",$AB82="")),AND(AN$51&gt;=$Z82,AN$51&lt;$AB82))),"",AND(AN$51&gt;=$L82,AN$51&lt;=$O82),"○",TRUE,"")</f>
        <v/>
      </c>
      <c r="AO82" s="349" t="str" cm="1">
        <f t="array" ref="AO82">_xlfn.IFS(OR(AND(NOT(OR($R82="",$T82="")),AND(AO$51&gt;=$R82,AO$51&lt;$T82)),AND(NOT(OR($V82="",$X82="",)),AND(AO$51&gt;=$V82,AO$51&lt;$X82)),AND(NOT(OR($Z82="",$AB82="")),AND(AO$51&gt;=$Z82,AO$51&lt;$AB82))),"",AND(AO$51&gt;=$L82,AO$51&lt;=$O82),"○",TRUE,"")</f>
        <v/>
      </c>
      <c r="AP82" s="349" t="str" cm="1">
        <f t="array" ref="AP82">_xlfn.IFS(OR(AND(NOT(OR($R82="",$T82="")),AND(AP$51&gt;=$R82,AP$51&lt;$T82)),AND(NOT(OR($V82="",$X82="",)),AND(AP$51&gt;=$V82,AP$51&lt;$X82)),AND(NOT(OR($Z82="",$AB82="")),AND(AP$51&gt;=$Z82,AP$51&lt;$AB82))),"",AND(AP$51&gt;=$L82,AP$51&lt;=$O82),"○",TRUE,"")</f>
        <v/>
      </c>
      <c r="AQ82" s="349" t="str" cm="1">
        <f t="array" ref="AQ82">_xlfn.IFS(OR(AND(NOT(OR($R82="",$T82="")),AND(AQ$51&gt;=$R82,AQ$51&lt;$T82)),AND(NOT(OR($V82="",$X82="",)),AND(AQ$51&gt;=$V82,AQ$51&lt;$X82)),AND(NOT(OR($Z82="",$AB82="")),AND(AQ$51&gt;=$Z82,AQ$51&lt;$AB82))),"",AND(AQ$51&gt;=$L82,AQ$51&lt;=$O82),"○",TRUE,"")</f>
        <v/>
      </c>
      <c r="AR82" s="349" t="str" cm="1">
        <f t="array" ref="AR82">_xlfn.IFS(OR(AND(NOT(OR($R82="",$T82="")),AND(AR$51&gt;=$R82,AR$51&lt;$T82)),AND(NOT(OR($V82="",$X82="",)),AND(AR$51&gt;=$V82,AR$51&lt;$X82)),AND(NOT(OR($Z82="",$AB82="")),AND(AR$51&gt;=$Z82,AR$51&lt;$AB82))),"",AND(AR$51&gt;=$L82,AR$51&lt;=$O82),"○",TRUE,"")</f>
        <v/>
      </c>
      <c r="AS82" s="349" t="str" cm="1">
        <f t="array" ref="AS82">_xlfn.IFS(OR(AND(NOT(OR($R82="",$T82="")),AND(AS$51&gt;=$R82,AS$51&lt;$T82)),AND(NOT(OR($V82="",$X82="",)),AND(AS$51&gt;=$V82,AS$51&lt;$X82)),AND(NOT(OR($Z82="",$AB82="")),AND(AS$51&gt;=$Z82,AS$51&lt;$AB82))),"",AND(AS$51&gt;=$L82,AS$51&lt;=$O82),"○",TRUE,"")</f>
        <v/>
      </c>
      <c r="AT82" s="349" t="str" cm="1">
        <f t="array" ref="AT82">_xlfn.IFS(OR(AND(NOT(OR($R82="",$T82="")),AND(AT$51&gt;=$R82,AT$51&lt;$T82)),AND(NOT(OR($V82="",$X82="",)),AND(AT$51&gt;=$V82,AT$51&lt;$X82)),AND(NOT(OR($Z82="",$AB82="")),AND(AT$51&gt;=$Z82,AT$51&lt;$AB82))),"",AND(AT$51&gt;=$L82,AT$51&lt;=$O82),"○",TRUE,"")</f>
        <v/>
      </c>
      <c r="AU82" s="349" t="str" cm="1">
        <f t="array" ref="AU82">_xlfn.IFS(OR(AND(NOT(OR($R82="",$T82="")),AND(AU$51&gt;=$R82,AU$51&lt;$T82)),AND(NOT(OR($V82="",$X82="",)),AND(AU$51&gt;=$V82,AU$51&lt;$X82)),AND(NOT(OR($Z82="",$AB82="")),AND(AU$51&gt;=$Z82,AU$51&lt;$AB82))),"",AND(AU$51&gt;=$L82,AU$51&lt;=$O82),"○",TRUE,"")</f>
        <v/>
      </c>
      <c r="AV82" s="349" t="str" cm="1">
        <f t="array" ref="AV82">_xlfn.IFS(OR(AND(NOT(OR($R82="",$T82="")),AND(AV$51&gt;=$R82,AV$51&lt;$T82)),AND(NOT(OR($V82="",$X82="",)),AND(AV$51&gt;=$V82,AV$51&lt;$X82)),AND(NOT(OR($Z82="",$AB82="")),AND(AV$51&gt;=$Z82,AV$51&lt;$AB82))),"",AND(AV$51&gt;=$L82,AV$51&lt;=$O82),"○",TRUE,"")</f>
        <v/>
      </c>
      <c r="AW82" s="349" t="str" cm="1">
        <f t="array" ref="AW82">_xlfn.IFS(OR(AND(NOT(OR($R82="",$T82="")),AND(AW$51&gt;=$R82,AW$51&lt;$T82)),AND(NOT(OR($V82="",$X82="",)),AND(AW$51&gt;=$V82,AW$51&lt;$X82)),AND(NOT(OR($Z82="",$AB82="")),AND(AW$51&gt;=$Z82,AW$51&lt;$AB82))),"",AND(AW$51&gt;=$L82,AW$51&lt;=$O82),"○",TRUE,"")</f>
        <v/>
      </c>
      <c r="AX82" s="349" t="str" cm="1">
        <f t="array" ref="AX82">_xlfn.IFS(OR(AND(NOT(OR($R82="",$T82="")),AND(AX$51&gt;=$R82,AX$51&lt;$T82)),AND(NOT(OR($V82="",$X82="",)),AND(AX$51&gt;=$V82,AX$51&lt;$X82)),AND(NOT(OR($Z82="",$AB82="")),AND(AX$51&gt;=$Z82,AX$51&lt;$AB82))),"",AND(AX$51&gt;=$L82,AX$51&lt;=$O82),"○",TRUE,"")</f>
        <v/>
      </c>
      <c r="AY82" s="349" t="str" cm="1">
        <f t="array" ref="AY82">_xlfn.IFS(OR(AND(NOT(OR($R82="",$T82="")),AND(AY$51&gt;=$R82,AY$51&lt;$T82)),AND(NOT(OR($V82="",$X82="",)),AND(AY$51&gt;=$V82,AY$51&lt;$X82)),AND(NOT(OR($Z82="",$AB82="")),AND(AY$51&gt;=$Z82,AY$51&lt;$AB82))),"",AND(AY$51&gt;=$L82,AY$51&lt;=$O82),"○",TRUE,"")</f>
        <v/>
      </c>
      <c r="AZ82" s="349" t="str" cm="1">
        <f t="array" ref="AZ82">_xlfn.IFS(OR(AND(NOT(OR($R82="",$T82="")),AND(AZ$51&gt;=$R82,AZ$51&lt;$T82)),AND(NOT(OR($V82="",$X82="",)),AND(AZ$51&gt;=$V82,AZ$51&lt;$X82)),AND(NOT(OR($Z82="",$AB82="")),AND(AZ$51&gt;=$Z82,AZ$51&lt;$AB82))),"",AND(AZ$51&gt;=$L82,AZ$51&lt;=$O82),"○",TRUE,"")</f>
        <v/>
      </c>
      <c r="BA82" s="349" t="str" cm="1">
        <f t="array" ref="BA82">_xlfn.IFS(OR(AND(NOT(OR($R82="",$T82="")),AND(BA$51&gt;=$R82,BA$51&lt;$T82)),AND(NOT(OR($V82="",$X82="",)),AND(BA$51&gt;=$V82,BA$51&lt;$X82)),AND(NOT(OR($Z82="",$AB82="")),AND(BA$51&gt;=$Z82,BA$51&lt;$AB82))),"",AND(BA$51&gt;=$L82,BA$51&lt;=$O82),"○",TRUE,"")</f>
        <v/>
      </c>
      <c r="BB82" s="349" t="str" cm="1">
        <f t="array" ref="BB82">_xlfn.IFS(OR(AND(NOT(OR($R82="",$T82="")),AND(BB$51&gt;=$R82,BB$51&lt;$T82)),AND(NOT(OR($V82="",$X82="",)),AND(BB$51&gt;=$V82,BB$51&lt;$X82)),AND(NOT(OR($Z82="",$AB82="")),AND(BB$51&gt;=$Z82,BB$51&lt;$AB82))),"",AND(BB$51&gt;=$L82,BB$51&lt;=$O82),"○",TRUE,"")</f>
        <v/>
      </c>
      <c r="BC82" s="349" t="str" cm="1">
        <f t="array" ref="BC82">_xlfn.IFS(OR(AND(NOT(OR($R82="",$T82="")),AND(BC$51&gt;=$R82,BC$51&lt;$T82)),AND(NOT(OR($V82="",$X82="",)),AND(BC$51&gt;=$V82,BC$51&lt;$X82)),AND(NOT(OR($Z82="",$AB82="")),AND(BC$51&gt;=$Z82,BC$51&lt;$AB82))),"",AND(BC$51&gt;=$L82,BC$51&lt;=$O82),"○",TRUE,"")</f>
        <v/>
      </c>
    </row>
    <row r="83" spans="2:55" x14ac:dyDescent="0.3">
      <c r="B83" s="900"/>
      <c r="C83" s="901"/>
      <c r="D83" s="902"/>
      <c r="E83" s="900"/>
      <c r="F83" s="901"/>
      <c r="G83" s="901"/>
      <c r="H83" s="902"/>
      <c r="I83" s="901"/>
      <c r="J83" s="901"/>
      <c r="K83" s="901"/>
      <c r="L83" s="897"/>
      <c r="M83" s="897"/>
      <c r="N83" s="897"/>
      <c r="O83" s="897"/>
      <c r="P83" s="897"/>
      <c r="Q83" s="897"/>
      <c r="R83" s="897"/>
      <c r="S83" s="897"/>
      <c r="T83" s="897"/>
      <c r="U83" s="897"/>
      <c r="V83" s="897"/>
      <c r="W83" s="897"/>
      <c r="X83" s="897"/>
      <c r="Y83" s="897"/>
      <c r="Z83" s="897"/>
      <c r="AA83" s="897"/>
      <c r="AB83" s="898"/>
      <c r="AC83" s="899"/>
      <c r="AD83" s="350" t="str">
        <f t="shared" si="14"/>
        <v/>
      </c>
      <c r="AE83" s="349" t="str" cm="1">
        <f t="array" ref="AE83">_xlfn.IFS(OR(AND(NOT(OR($R83="",$T83="")),AND(AE$51&gt;=$R83,AE$51&lt;$T83)),AND(NOT(OR($V83="",$X83="",)),AND(AE$51&gt;=$V83,AE$51&lt;$X83)),AND(NOT(OR($Z83="",$AB83="")),AND(AE$51&gt;=$Z83,AE$51&lt;$AB83))),"",AND(AE$51&gt;=$L83,AE$51&lt;=$O83),"○",TRUE,"")</f>
        <v/>
      </c>
      <c r="AF83" s="349" t="str" cm="1">
        <f t="array" ref="AF83">_xlfn.IFS(OR(AND(NOT(OR($R83="",$T83="")),AND(AF$51&gt;=$R83,AF$51&lt;$T83)),AND(NOT(OR($V83="",$X83="",)),AND(AF$51&gt;=$V83,AF$51&lt;$X83)),AND(NOT(OR($Z83="",$AB83="")),AND(AF$51&gt;=$Z83,AF$51&lt;$AB83))),"",AND(AF$51&gt;=$L83,AF$51&lt;=$O83),"○",TRUE,"")</f>
        <v/>
      </c>
      <c r="AG83" s="349" t="str" cm="1">
        <f t="array" ref="AG83">_xlfn.IFS(OR(AND(NOT(OR($R83="",$T83="")),AND(AG$51&gt;=$R83,AG$51&lt;$T83)),AND(NOT(OR($V83="",$X83="",)),AND(AG$51&gt;=$V83,AG$51&lt;$X83)),AND(NOT(OR($Z83="",$AB83="")),AND(AG$51&gt;=$Z83,AG$51&lt;$AB83))),"",AND(AG$51&gt;=$L83,AG$51&lt;=$O83),"○",TRUE,"")</f>
        <v/>
      </c>
      <c r="AH83" s="349" t="str" cm="1">
        <f t="array" ref="AH83">_xlfn.IFS(OR(AND(NOT(OR($R83="",$T83="")),AND(AH$51&gt;=$R83,AH$51&lt;$T83)),AND(NOT(OR($V83="",$X83="",)),AND(AH$51&gt;=$V83,AH$51&lt;$X83)),AND(NOT(OR($Z83="",$AB83="")),AND(AH$51&gt;=$Z83,AH$51&lt;$AB83))),"",AND(AH$51&gt;=$L83,AH$51&lt;=$O83),"○",TRUE,"")</f>
        <v/>
      </c>
      <c r="AI83" s="349" t="str" cm="1">
        <f t="array" ref="AI83">_xlfn.IFS(OR(AND(NOT(OR($R83="",$T83="")),AND(AI$51&gt;=$R83,AI$51&lt;$T83)),AND(NOT(OR($V83="",$X83="",)),AND(AI$51&gt;=$V83,AI$51&lt;$X83)),AND(NOT(OR($Z83="",$AB83="")),AND(AI$51&gt;=$Z83,AI$51&lt;$AB83))),"",AND(AI$51&gt;=$L83,AI$51&lt;=$O83),"○",TRUE,"")</f>
        <v/>
      </c>
      <c r="AJ83" s="349" t="str" cm="1">
        <f t="array" ref="AJ83">_xlfn.IFS(OR(AND(NOT(OR($R83="",$T83="")),AND(AJ$51&gt;=$R83,AJ$51&lt;$T83)),AND(NOT(OR($V83="",$X83="",)),AND(AJ$51&gt;=$V83,AJ$51&lt;$X83)),AND(NOT(OR($Z83="",$AB83="")),AND(AJ$51&gt;=$Z83,AJ$51&lt;$AB83))),"",AND(AJ$51&gt;=$L83,AJ$51&lt;=$O83),"○",TRUE,"")</f>
        <v/>
      </c>
      <c r="AK83" s="349" t="str" cm="1">
        <f t="array" ref="AK83">_xlfn.IFS(OR(AND(NOT(OR($R83="",$T83="")),AND(AK$51&gt;=$R83,AK$51&lt;$T83)),AND(NOT(OR($V83="",$X83="",)),AND(AK$51&gt;=$V83,AK$51&lt;$X83)),AND(NOT(OR($Z83="",$AB83="")),AND(AK$51&gt;=$Z83,AK$51&lt;$AB83))),"",AND(AK$51&gt;=$L83,AK$51&lt;=$O83),"○",TRUE,"")</f>
        <v/>
      </c>
      <c r="AL83" s="349" t="str" cm="1">
        <f t="array" ref="AL83">_xlfn.IFS(OR(AND(NOT(OR($R83="",$T83="")),AND(AL$51&gt;=$R83,AL$51&lt;$T83)),AND(NOT(OR($V83="",$X83="",)),AND(AL$51&gt;=$V83,AL$51&lt;$X83)),AND(NOT(OR($Z83="",$AB83="")),AND(AL$51&gt;=$Z83,AL$51&lt;$AB83))),"",AND(AL$51&gt;=$L83,AL$51&lt;=$O83),"○",TRUE,"")</f>
        <v/>
      </c>
      <c r="AM83" s="349" t="str" cm="1">
        <f t="array" ref="AM83">_xlfn.IFS(OR(AND(NOT(OR($R83="",$T83="")),AND(AM$51&gt;=$R83,AM$51&lt;$T83)),AND(NOT(OR($V83="",$X83="",)),AND(AM$51&gt;=$V83,AM$51&lt;$X83)),AND(NOT(OR($Z83="",$AB83="")),AND(AM$51&gt;=$Z83,AM$51&lt;$AB83))),"",AND(AM$51&gt;=$L83,AM$51&lt;=$O83),"○",TRUE,"")</f>
        <v/>
      </c>
      <c r="AN83" s="349" t="str" cm="1">
        <f t="array" ref="AN83">_xlfn.IFS(OR(AND(NOT(OR($R83="",$T83="")),AND(AN$51&gt;=$R83,AN$51&lt;$T83)),AND(NOT(OR($V83="",$X83="",)),AND(AN$51&gt;=$V83,AN$51&lt;$X83)),AND(NOT(OR($Z83="",$AB83="")),AND(AN$51&gt;=$Z83,AN$51&lt;$AB83))),"",AND(AN$51&gt;=$L83,AN$51&lt;=$O83),"○",TRUE,"")</f>
        <v/>
      </c>
      <c r="AO83" s="349" t="str" cm="1">
        <f t="array" ref="AO83">_xlfn.IFS(OR(AND(NOT(OR($R83="",$T83="")),AND(AO$51&gt;=$R83,AO$51&lt;$T83)),AND(NOT(OR($V83="",$X83="",)),AND(AO$51&gt;=$V83,AO$51&lt;$X83)),AND(NOT(OR($Z83="",$AB83="")),AND(AO$51&gt;=$Z83,AO$51&lt;$AB83))),"",AND(AO$51&gt;=$L83,AO$51&lt;=$O83),"○",TRUE,"")</f>
        <v/>
      </c>
      <c r="AP83" s="349" t="str" cm="1">
        <f t="array" ref="AP83">_xlfn.IFS(OR(AND(NOT(OR($R83="",$T83="")),AND(AP$51&gt;=$R83,AP$51&lt;$T83)),AND(NOT(OR($V83="",$X83="",)),AND(AP$51&gt;=$V83,AP$51&lt;$X83)),AND(NOT(OR($Z83="",$AB83="")),AND(AP$51&gt;=$Z83,AP$51&lt;$AB83))),"",AND(AP$51&gt;=$L83,AP$51&lt;=$O83),"○",TRUE,"")</f>
        <v/>
      </c>
      <c r="AQ83" s="349" t="str" cm="1">
        <f t="array" ref="AQ83">_xlfn.IFS(OR(AND(NOT(OR($R83="",$T83="")),AND(AQ$51&gt;=$R83,AQ$51&lt;$T83)),AND(NOT(OR($V83="",$X83="",)),AND(AQ$51&gt;=$V83,AQ$51&lt;$X83)),AND(NOT(OR($Z83="",$AB83="")),AND(AQ$51&gt;=$Z83,AQ$51&lt;$AB83))),"",AND(AQ$51&gt;=$L83,AQ$51&lt;=$O83),"○",TRUE,"")</f>
        <v/>
      </c>
      <c r="AR83" s="349" t="str" cm="1">
        <f t="array" ref="AR83">_xlfn.IFS(OR(AND(NOT(OR($R83="",$T83="")),AND(AR$51&gt;=$R83,AR$51&lt;$T83)),AND(NOT(OR($V83="",$X83="",)),AND(AR$51&gt;=$V83,AR$51&lt;$X83)),AND(NOT(OR($Z83="",$AB83="")),AND(AR$51&gt;=$Z83,AR$51&lt;$AB83))),"",AND(AR$51&gt;=$L83,AR$51&lt;=$O83),"○",TRUE,"")</f>
        <v/>
      </c>
      <c r="AS83" s="349" t="str" cm="1">
        <f t="array" ref="AS83">_xlfn.IFS(OR(AND(NOT(OR($R83="",$T83="")),AND(AS$51&gt;=$R83,AS$51&lt;$T83)),AND(NOT(OR($V83="",$X83="",)),AND(AS$51&gt;=$V83,AS$51&lt;$X83)),AND(NOT(OR($Z83="",$AB83="")),AND(AS$51&gt;=$Z83,AS$51&lt;$AB83))),"",AND(AS$51&gt;=$L83,AS$51&lt;=$O83),"○",TRUE,"")</f>
        <v/>
      </c>
      <c r="AT83" s="349" t="str" cm="1">
        <f t="array" ref="AT83">_xlfn.IFS(OR(AND(NOT(OR($R83="",$T83="")),AND(AT$51&gt;=$R83,AT$51&lt;$T83)),AND(NOT(OR($V83="",$X83="",)),AND(AT$51&gt;=$V83,AT$51&lt;$X83)),AND(NOT(OR($Z83="",$AB83="")),AND(AT$51&gt;=$Z83,AT$51&lt;$AB83))),"",AND(AT$51&gt;=$L83,AT$51&lt;=$O83),"○",TRUE,"")</f>
        <v/>
      </c>
      <c r="AU83" s="349" t="str" cm="1">
        <f t="array" ref="AU83">_xlfn.IFS(OR(AND(NOT(OR($R83="",$T83="")),AND(AU$51&gt;=$R83,AU$51&lt;$T83)),AND(NOT(OR($V83="",$X83="",)),AND(AU$51&gt;=$V83,AU$51&lt;$X83)),AND(NOT(OR($Z83="",$AB83="")),AND(AU$51&gt;=$Z83,AU$51&lt;$AB83))),"",AND(AU$51&gt;=$L83,AU$51&lt;=$O83),"○",TRUE,"")</f>
        <v/>
      </c>
      <c r="AV83" s="349" t="str" cm="1">
        <f t="array" ref="AV83">_xlfn.IFS(OR(AND(NOT(OR($R83="",$T83="")),AND(AV$51&gt;=$R83,AV$51&lt;$T83)),AND(NOT(OR($V83="",$X83="",)),AND(AV$51&gt;=$V83,AV$51&lt;$X83)),AND(NOT(OR($Z83="",$AB83="")),AND(AV$51&gt;=$Z83,AV$51&lt;$AB83))),"",AND(AV$51&gt;=$L83,AV$51&lt;=$O83),"○",TRUE,"")</f>
        <v/>
      </c>
      <c r="AW83" s="349" t="str" cm="1">
        <f t="array" ref="AW83">_xlfn.IFS(OR(AND(NOT(OR($R83="",$T83="")),AND(AW$51&gt;=$R83,AW$51&lt;$T83)),AND(NOT(OR($V83="",$X83="",)),AND(AW$51&gt;=$V83,AW$51&lt;$X83)),AND(NOT(OR($Z83="",$AB83="")),AND(AW$51&gt;=$Z83,AW$51&lt;$AB83))),"",AND(AW$51&gt;=$L83,AW$51&lt;=$O83),"○",TRUE,"")</f>
        <v/>
      </c>
      <c r="AX83" s="349" t="str" cm="1">
        <f t="array" ref="AX83">_xlfn.IFS(OR(AND(NOT(OR($R83="",$T83="")),AND(AX$51&gt;=$R83,AX$51&lt;$T83)),AND(NOT(OR($V83="",$X83="",)),AND(AX$51&gt;=$V83,AX$51&lt;$X83)),AND(NOT(OR($Z83="",$AB83="")),AND(AX$51&gt;=$Z83,AX$51&lt;$AB83))),"",AND(AX$51&gt;=$L83,AX$51&lt;=$O83),"○",TRUE,"")</f>
        <v/>
      </c>
      <c r="AY83" s="349" t="str" cm="1">
        <f t="array" ref="AY83">_xlfn.IFS(OR(AND(NOT(OR($R83="",$T83="")),AND(AY$51&gt;=$R83,AY$51&lt;$T83)),AND(NOT(OR($V83="",$X83="",)),AND(AY$51&gt;=$V83,AY$51&lt;$X83)),AND(NOT(OR($Z83="",$AB83="")),AND(AY$51&gt;=$Z83,AY$51&lt;$AB83))),"",AND(AY$51&gt;=$L83,AY$51&lt;=$O83),"○",TRUE,"")</f>
        <v/>
      </c>
      <c r="AZ83" s="349" t="str" cm="1">
        <f t="array" ref="AZ83">_xlfn.IFS(OR(AND(NOT(OR($R83="",$T83="")),AND(AZ$51&gt;=$R83,AZ$51&lt;$T83)),AND(NOT(OR($V83="",$X83="",)),AND(AZ$51&gt;=$V83,AZ$51&lt;$X83)),AND(NOT(OR($Z83="",$AB83="")),AND(AZ$51&gt;=$Z83,AZ$51&lt;$AB83))),"",AND(AZ$51&gt;=$L83,AZ$51&lt;=$O83),"○",TRUE,"")</f>
        <v/>
      </c>
      <c r="BA83" s="349" t="str" cm="1">
        <f t="array" ref="BA83">_xlfn.IFS(OR(AND(NOT(OR($R83="",$T83="")),AND(BA$51&gt;=$R83,BA$51&lt;$T83)),AND(NOT(OR($V83="",$X83="",)),AND(BA$51&gt;=$V83,BA$51&lt;$X83)),AND(NOT(OR($Z83="",$AB83="")),AND(BA$51&gt;=$Z83,BA$51&lt;$AB83))),"",AND(BA$51&gt;=$L83,BA$51&lt;=$O83),"○",TRUE,"")</f>
        <v/>
      </c>
      <c r="BB83" s="349" t="str" cm="1">
        <f t="array" ref="BB83">_xlfn.IFS(OR(AND(NOT(OR($R83="",$T83="")),AND(BB$51&gt;=$R83,BB$51&lt;$T83)),AND(NOT(OR($V83="",$X83="",)),AND(BB$51&gt;=$V83,BB$51&lt;$X83)),AND(NOT(OR($Z83="",$AB83="")),AND(BB$51&gt;=$Z83,BB$51&lt;$AB83))),"",AND(BB$51&gt;=$L83,BB$51&lt;=$O83),"○",TRUE,"")</f>
        <v/>
      </c>
      <c r="BC83" s="349" t="str" cm="1">
        <f t="array" ref="BC83">_xlfn.IFS(OR(AND(NOT(OR($R83="",$T83="")),AND(BC$51&gt;=$R83,BC$51&lt;$T83)),AND(NOT(OR($V83="",$X83="",)),AND(BC$51&gt;=$V83,BC$51&lt;$X83)),AND(NOT(OR($Z83="",$AB83="")),AND(BC$51&gt;=$Z83,BC$51&lt;$AB83))),"",AND(BC$51&gt;=$L83,BC$51&lt;=$O83),"○",TRUE,"")</f>
        <v/>
      </c>
    </row>
    <row r="84" spans="2:55" x14ac:dyDescent="0.3">
      <c r="B84" s="900"/>
      <c r="C84" s="901"/>
      <c r="D84" s="902"/>
      <c r="E84" s="900"/>
      <c r="F84" s="901"/>
      <c r="G84" s="901"/>
      <c r="H84" s="902"/>
      <c r="I84" s="901"/>
      <c r="J84" s="901"/>
      <c r="K84" s="901"/>
      <c r="L84" s="897"/>
      <c r="M84" s="897"/>
      <c r="N84" s="897"/>
      <c r="O84" s="897"/>
      <c r="P84" s="897"/>
      <c r="Q84" s="897"/>
      <c r="R84" s="897"/>
      <c r="S84" s="897"/>
      <c r="T84" s="897"/>
      <c r="U84" s="897"/>
      <c r="V84" s="897"/>
      <c r="W84" s="897"/>
      <c r="X84" s="897"/>
      <c r="Y84" s="897"/>
      <c r="Z84" s="897"/>
      <c r="AA84" s="897"/>
      <c r="AB84" s="898"/>
      <c r="AC84" s="899"/>
      <c r="AD84" s="350" t="str">
        <f t="shared" si="14"/>
        <v/>
      </c>
      <c r="AE84" s="349" t="str" cm="1">
        <f t="array" ref="AE84">_xlfn.IFS(OR(AND(NOT(OR($R84="",$T84="")),AND(AE$51&gt;=$R84,AE$51&lt;$T84)),AND(NOT(OR($V84="",$X84="",)),AND(AE$51&gt;=$V84,AE$51&lt;$X84)),AND(NOT(OR($Z84="",$AB84="")),AND(AE$51&gt;=$Z84,AE$51&lt;$AB84))),"",AND(AE$51&gt;=$L84,AE$51&lt;=$O84),"○",TRUE,"")</f>
        <v/>
      </c>
      <c r="AF84" s="349" t="str" cm="1">
        <f t="array" ref="AF84">_xlfn.IFS(OR(AND(NOT(OR($R84="",$T84="")),AND(AF$51&gt;=$R84,AF$51&lt;$T84)),AND(NOT(OR($V84="",$X84="",)),AND(AF$51&gt;=$V84,AF$51&lt;$X84)),AND(NOT(OR($Z84="",$AB84="")),AND(AF$51&gt;=$Z84,AF$51&lt;$AB84))),"",AND(AF$51&gt;=$L84,AF$51&lt;=$O84),"○",TRUE,"")</f>
        <v/>
      </c>
      <c r="AG84" s="349" t="str" cm="1">
        <f t="array" ref="AG84">_xlfn.IFS(OR(AND(NOT(OR($R84="",$T84="")),AND(AG$51&gt;=$R84,AG$51&lt;$T84)),AND(NOT(OR($V84="",$X84="",)),AND(AG$51&gt;=$V84,AG$51&lt;$X84)),AND(NOT(OR($Z84="",$AB84="")),AND(AG$51&gt;=$Z84,AG$51&lt;$AB84))),"",AND(AG$51&gt;=$L84,AG$51&lt;=$O84),"○",TRUE,"")</f>
        <v/>
      </c>
      <c r="AH84" s="349" t="str" cm="1">
        <f t="array" ref="AH84">_xlfn.IFS(OR(AND(NOT(OR($R84="",$T84="")),AND(AH$51&gt;=$R84,AH$51&lt;$T84)),AND(NOT(OR($V84="",$X84="",)),AND(AH$51&gt;=$V84,AH$51&lt;$X84)),AND(NOT(OR($Z84="",$AB84="")),AND(AH$51&gt;=$Z84,AH$51&lt;$AB84))),"",AND(AH$51&gt;=$L84,AH$51&lt;=$O84),"○",TRUE,"")</f>
        <v/>
      </c>
      <c r="AI84" s="349" t="str" cm="1">
        <f t="array" ref="AI84">_xlfn.IFS(OR(AND(NOT(OR($R84="",$T84="")),AND(AI$51&gt;=$R84,AI$51&lt;$T84)),AND(NOT(OR($V84="",$X84="",)),AND(AI$51&gt;=$V84,AI$51&lt;$X84)),AND(NOT(OR($Z84="",$AB84="")),AND(AI$51&gt;=$Z84,AI$51&lt;$AB84))),"",AND(AI$51&gt;=$L84,AI$51&lt;=$O84),"○",TRUE,"")</f>
        <v/>
      </c>
      <c r="AJ84" s="349" t="str" cm="1">
        <f t="array" ref="AJ84">_xlfn.IFS(OR(AND(NOT(OR($R84="",$T84="")),AND(AJ$51&gt;=$R84,AJ$51&lt;$T84)),AND(NOT(OR($V84="",$X84="",)),AND(AJ$51&gt;=$V84,AJ$51&lt;$X84)),AND(NOT(OR($Z84="",$AB84="")),AND(AJ$51&gt;=$Z84,AJ$51&lt;$AB84))),"",AND(AJ$51&gt;=$L84,AJ$51&lt;=$O84),"○",TRUE,"")</f>
        <v/>
      </c>
      <c r="AK84" s="349" t="str" cm="1">
        <f t="array" ref="AK84">_xlfn.IFS(OR(AND(NOT(OR($R84="",$T84="")),AND(AK$51&gt;=$R84,AK$51&lt;$T84)),AND(NOT(OR($V84="",$X84="",)),AND(AK$51&gt;=$V84,AK$51&lt;$X84)),AND(NOT(OR($Z84="",$AB84="")),AND(AK$51&gt;=$Z84,AK$51&lt;$AB84))),"",AND(AK$51&gt;=$L84,AK$51&lt;=$O84),"○",TRUE,"")</f>
        <v/>
      </c>
      <c r="AL84" s="349" t="str" cm="1">
        <f t="array" ref="AL84">_xlfn.IFS(OR(AND(NOT(OR($R84="",$T84="")),AND(AL$51&gt;=$R84,AL$51&lt;$T84)),AND(NOT(OR($V84="",$X84="",)),AND(AL$51&gt;=$V84,AL$51&lt;$X84)),AND(NOT(OR($Z84="",$AB84="")),AND(AL$51&gt;=$Z84,AL$51&lt;$AB84))),"",AND(AL$51&gt;=$L84,AL$51&lt;=$O84),"○",TRUE,"")</f>
        <v/>
      </c>
      <c r="AM84" s="349" t="str" cm="1">
        <f t="array" ref="AM84">_xlfn.IFS(OR(AND(NOT(OR($R84="",$T84="")),AND(AM$51&gt;=$R84,AM$51&lt;$T84)),AND(NOT(OR($V84="",$X84="",)),AND(AM$51&gt;=$V84,AM$51&lt;$X84)),AND(NOT(OR($Z84="",$AB84="")),AND(AM$51&gt;=$Z84,AM$51&lt;$AB84))),"",AND(AM$51&gt;=$L84,AM$51&lt;=$O84),"○",TRUE,"")</f>
        <v/>
      </c>
      <c r="AN84" s="349" t="str" cm="1">
        <f t="array" ref="AN84">_xlfn.IFS(OR(AND(NOT(OR($R84="",$T84="")),AND(AN$51&gt;=$R84,AN$51&lt;$T84)),AND(NOT(OR($V84="",$X84="",)),AND(AN$51&gt;=$V84,AN$51&lt;$X84)),AND(NOT(OR($Z84="",$AB84="")),AND(AN$51&gt;=$Z84,AN$51&lt;$AB84))),"",AND(AN$51&gt;=$L84,AN$51&lt;=$O84),"○",TRUE,"")</f>
        <v/>
      </c>
      <c r="AO84" s="349" t="str" cm="1">
        <f t="array" ref="AO84">_xlfn.IFS(OR(AND(NOT(OR($R84="",$T84="")),AND(AO$51&gt;=$R84,AO$51&lt;$T84)),AND(NOT(OR($V84="",$X84="",)),AND(AO$51&gt;=$V84,AO$51&lt;$X84)),AND(NOT(OR($Z84="",$AB84="")),AND(AO$51&gt;=$Z84,AO$51&lt;$AB84))),"",AND(AO$51&gt;=$L84,AO$51&lt;=$O84),"○",TRUE,"")</f>
        <v/>
      </c>
      <c r="AP84" s="349" t="str" cm="1">
        <f t="array" ref="AP84">_xlfn.IFS(OR(AND(NOT(OR($R84="",$T84="")),AND(AP$51&gt;=$R84,AP$51&lt;$T84)),AND(NOT(OR($V84="",$X84="",)),AND(AP$51&gt;=$V84,AP$51&lt;$X84)),AND(NOT(OR($Z84="",$AB84="")),AND(AP$51&gt;=$Z84,AP$51&lt;$AB84))),"",AND(AP$51&gt;=$L84,AP$51&lt;=$O84),"○",TRUE,"")</f>
        <v/>
      </c>
      <c r="AQ84" s="349" t="str" cm="1">
        <f t="array" ref="AQ84">_xlfn.IFS(OR(AND(NOT(OR($R84="",$T84="")),AND(AQ$51&gt;=$R84,AQ$51&lt;$T84)),AND(NOT(OR($V84="",$X84="",)),AND(AQ$51&gt;=$V84,AQ$51&lt;$X84)),AND(NOT(OR($Z84="",$AB84="")),AND(AQ$51&gt;=$Z84,AQ$51&lt;$AB84))),"",AND(AQ$51&gt;=$L84,AQ$51&lt;=$O84),"○",TRUE,"")</f>
        <v/>
      </c>
      <c r="AR84" s="349" t="str" cm="1">
        <f t="array" ref="AR84">_xlfn.IFS(OR(AND(NOT(OR($R84="",$T84="")),AND(AR$51&gt;=$R84,AR$51&lt;$T84)),AND(NOT(OR($V84="",$X84="",)),AND(AR$51&gt;=$V84,AR$51&lt;$X84)),AND(NOT(OR($Z84="",$AB84="")),AND(AR$51&gt;=$Z84,AR$51&lt;$AB84))),"",AND(AR$51&gt;=$L84,AR$51&lt;=$O84),"○",TRUE,"")</f>
        <v/>
      </c>
      <c r="AS84" s="349" t="str" cm="1">
        <f t="array" ref="AS84">_xlfn.IFS(OR(AND(NOT(OR($R84="",$T84="")),AND(AS$51&gt;=$R84,AS$51&lt;$T84)),AND(NOT(OR($V84="",$X84="",)),AND(AS$51&gt;=$V84,AS$51&lt;$X84)),AND(NOT(OR($Z84="",$AB84="")),AND(AS$51&gt;=$Z84,AS$51&lt;$AB84))),"",AND(AS$51&gt;=$L84,AS$51&lt;=$O84),"○",TRUE,"")</f>
        <v/>
      </c>
      <c r="AT84" s="349" t="str" cm="1">
        <f t="array" ref="AT84">_xlfn.IFS(OR(AND(NOT(OR($R84="",$T84="")),AND(AT$51&gt;=$R84,AT$51&lt;$T84)),AND(NOT(OR($V84="",$X84="",)),AND(AT$51&gt;=$V84,AT$51&lt;$X84)),AND(NOT(OR($Z84="",$AB84="")),AND(AT$51&gt;=$Z84,AT$51&lt;$AB84))),"",AND(AT$51&gt;=$L84,AT$51&lt;=$O84),"○",TRUE,"")</f>
        <v/>
      </c>
      <c r="AU84" s="349" t="str" cm="1">
        <f t="array" ref="AU84">_xlfn.IFS(OR(AND(NOT(OR($R84="",$T84="")),AND(AU$51&gt;=$R84,AU$51&lt;$T84)),AND(NOT(OR($V84="",$X84="",)),AND(AU$51&gt;=$V84,AU$51&lt;$X84)),AND(NOT(OR($Z84="",$AB84="")),AND(AU$51&gt;=$Z84,AU$51&lt;$AB84))),"",AND(AU$51&gt;=$L84,AU$51&lt;=$O84),"○",TRUE,"")</f>
        <v/>
      </c>
      <c r="AV84" s="349" t="str" cm="1">
        <f t="array" ref="AV84">_xlfn.IFS(OR(AND(NOT(OR($R84="",$T84="")),AND(AV$51&gt;=$R84,AV$51&lt;$T84)),AND(NOT(OR($V84="",$X84="",)),AND(AV$51&gt;=$V84,AV$51&lt;$X84)),AND(NOT(OR($Z84="",$AB84="")),AND(AV$51&gt;=$Z84,AV$51&lt;$AB84))),"",AND(AV$51&gt;=$L84,AV$51&lt;=$O84),"○",TRUE,"")</f>
        <v/>
      </c>
      <c r="AW84" s="349" t="str" cm="1">
        <f t="array" ref="AW84">_xlfn.IFS(OR(AND(NOT(OR($R84="",$T84="")),AND(AW$51&gt;=$R84,AW$51&lt;$T84)),AND(NOT(OR($V84="",$X84="",)),AND(AW$51&gt;=$V84,AW$51&lt;$X84)),AND(NOT(OR($Z84="",$AB84="")),AND(AW$51&gt;=$Z84,AW$51&lt;$AB84))),"",AND(AW$51&gt;=$L84,AW$51&lt;=$O84),"○",TRUE,"")</f>
        <v/>
      </c>
      <c r="AX84" s="349" t="str" cm="1">
        <f t="array" ref="AX84">_xlfn.IFS(OR(AND(NOT(OR($R84="",$T84="")),AND(AX$51&gt;=$R84,AX$51&lt;$T84)),AND(NOT(OR($V84="",$X84="",)),AND(AX$51&gt;=$V84,AX$51&lt;$X84)),AND(NOT(OR($Z84="",$AB84="")),AND(AX$51&gt;=$Z84,AX$51&lt;$AB84))),"",AND(AX$51&gt;=$L84,AX$51&lt;=$O84),"○",TRUE,"")</f>
        <v/>
      </c>
      <c r="AY84" s="349" t="str" cm="1">
        <f t="array" ref="AY84">_xlfn.IFS(OR(AND(NOT(OR($R84="",$T84="")),AND(AY$51&gt;=$R84,AY$51&lt;$T84)),AND(NOT(OR($V84="",$X84="",)),AND(AY$51&gt;=$V84,AY$51&lt;$X84)),AND(NOT(OR($Z84="",$AB84="")),AND(AY$51&gt;=$Z84,AY$51&lt;$AB84))),"",AND(AY$51&gt;=$L84,AY$51&lt;=$O84),"○",TRUE,"")</f>
        <v/>
      </c>
      <c r="AZ84" s="349" t="str" cm="1">
        <f t="array" ref="AZ84">_xlfn.IFS(OR(AND(NOT(OR($R84="",$T84="")),AND(AZ$51&gt;=$R84,AZ$51&lt;$T84)),AND(NOT(OR($V84="",$X84="",)),AND(AZ$51&gt;=$V84,AZ$51&lt;$X84)),AND(NOT(OR($Z84="",$AB84="")),AND(AZ$51&gt;=$Z84,AZ$51&lt;$AB84))),"",AND(AZ$51&gt;=$L84,AZ$51&lt;=$O84),"○",TRUE,"")</f>
        <v/>
      </c>
      <c r="BA84" s="349" t="str" cm="1">
        <f t="array" ref="BA84">_xlfn.IFS(OR(AND(NOT(OR($R84="",$T84="")),AND(BA$51&gt;=$R84,BA$51&lt;$T84)),AND(NOT(OR($V84="",$X84="",)),AND(BA$51&gt;=$V84,BA$51&lt;$X84)),AND(NOT(OR($Z84="",$AB84="")),AND(BA$51&gt;=$Z84,BA$51&lt;$AB84))),"",AND(BA$51&gt;=$L84,BA$51&lt;=$O84),"○",TRUE,"")</f>
        <v/>
      </c>
      <c r="BB84" s="349" t="str" cm="1">
        <f t="array" ref="BB84">_xlfn.IFS(OR(AND(NOT(OR($R84="",$T84="")),AND(BB$51&gt;=$R84,BB$51&lt;$T84)),AND(NOT(OR($V84="",$X84="",)),AND(BB$51&gt;=$V84,BB$51&lt;$X84)),AND(NOT(OR($Z84="",$AB84="")),AND(BB$51&gt;=$Z84,BB$51&lt;$AB84))),"",AND(BB$51&gt;=$L84,BB$51&lt;=$O84),"○",TRUE,"")</f>
        <v/>
      </c>
      <c r="BC84" s="349" t="str" cm="1">
        <f t="array" ref="BC84">_xlfn.IFS(OR(AND(NOT(OR($R84="",$T84="")),AND(BC$51&gt;=$R84,BC$51&lt;$T84)),AND(NOT(OR($V84="",$X84="",)),AND(BC$51&gt;=$V84,BC$51&lt;$X84)),AND(NOT(OR($Z84="",$AB84="")),AND(BC$51&gt;=$Z84,BC$51&lt;$AB84))),"",AND(BC$51&gt;=$L84,BC$51&lt;=$O84),"○",TRUE,"")</f>
        <v/>
      </c>
    </row>
    <row r="85" spans="2:55" x14ac:dyDescent="0.3">
      <c r="B85" s="900"/>
      <c r="C85" s="901"/>
      <c r="D85" s="902"/>
      <c r="E85" s="900"/>
      <c r="F85" s="901"/>
      <c r="G85" s="901"/>
      <c r="H85" s="902"/>
      <c r="I85" s="901"/>
      <c r="J85" s="901"/>
      <c r="K85" s="901"/>
      <c r="L85" s="897"/>
      <c r="M85" s="897"/>
      <c r="N85" s="897"/>
      <c r="O85" s="897"/>
      <c r="P85" s="897"/>
      <c r="Q85" s="897"/>
      <c r="R85" s="897"/>
      <c r="S85" s="897"/>
      <c r="T85" s="897"/>
      <c r="U85" s="897"/>
      <c r="V85" s="897"/>
      <c r="W85" s="897"/>
      <c r="X85" s="897"/>
      <c r="Y85" s="897"/>
      <c r="Z85" s="897"/>
      <c r="AA85" s="897"/>
      <c r="AB85" s="898"/>
      <c r="AC85" s="899"/>
      <c r="AD85" s="350" t="str">
        <f t="shared" si="14"/>
        <v/>
      </c>
      <c r="AE85" s="349" t="str" cm="1">
        <f t="array" ref="AE85">_xlfn.IFS(OR(AND(NOT(OR($R85="",$T85="")),AND(AE$51&gt;=$R85,AE$51&lt;$T85)),AND(NOT(OR($V85="",$X85="",)),AND(AE$51&gt;=$V85,AE$51&lt;$X85)),AND(NOT(OR($Z85="",$AB85="")),AND(AE$51&gt;=$Z85,AE$51&lt;$AB85))),"",AND(AE$51&gt;=$L85,AE$51&lt;=$O85),"○",TRUE,"")</f>
        <v/>
      </c>
      <c r="AF85" s="349" t="str" cm="1">
        <f t="array" ref="AF85">_xlfn.IFS(OR(AND(NOT(OR($R85="",$T85="")),AND(AF$51&gt;=$R85,AF$51&lt;$T85)),AND(NOT(OR($V85="",$X85="",)),AND(AF$51&gt;=$V85,AF$51&lt;$X85)),AND(NOT(OR($Z85="",$AB85="")),AND(AF$51&gt;=$Z85,AF$51&lt;$AB85))),"",AND(AF$51&gt;=$L85,AF$51&lt;=$O85),"○",TRUE,"")</f>
        <v/>
      </c>
      <c r="AG85" s="349" t="str" cm="1">
        <f t="array" ref="AG85">_xlfn.IFS(OR(AND(NOT(OR($R85="",$T85="")),AND(AG$51&gt;=$R85,AG$51&lt;$T85)),AND(NOT(OR($V85="",$X85="",)),AND(AG$51&gt;=$V85,AG$51&lt;$X85)),AND(NOT(OR($Z85="",$AB85="")),AND(AG$51&gt;=$Z85,AG$51&lt;$AB85))),"",AND(AG$51&gt;=$L85,AG$51&lt;=$O85),"○",TRUE,"")</f>
        <v/>
      </c>
      <c r="AH85" s="349" t="str" cm="1">
        <f t="array" ref="AH85">_xlfn.IFS(OR(AND(NOT(OR($R85="",$T85="")),AND(AH$51&gt;=$R85,AH$51&lt;$T85)),AND(NOT(OR($V85="",$X85="",)),AND(AH$51&gt;=$V85,AH$51&lt;$X85)),AND(NOT(OR($Z85="",$AB85="")),AND(AH$51&gt;=$Z85,AH$51&lt;$AB85))),"",AND(AH$51&gt;=$L85,AH$51&lt;=$O85),"○",TRUE,"")</f>
        <v/>
      </c>
      <c r="AI85" s="349" t="str" cm="1">
        <f t="array" ref="AI85">_xlfn.IFS(OR(AND(NOT(OR($R85="",$T85="")),AND(AI$51&gt;=$R85,AI$51&lt;$T85)),AND(NOT(OR($V85="",$X85="",)),AND(AI$51&gt;=$V85,AI$51&lt;$X85)),AND(NOT(OR($Z85="",$AB85="")),AND(AI$51&gt;=$Z85,AI$51&lt;$AB85))),"",AND(AI$51&gt;=$L85,AI$51&lt;=$O85),"○",TRUE,"")</f>
        <v/>
      </c>
      <c r="AJ85" s="349" t="str" cm="1">
        <f t="array" ref="AJ85">_xlfn.IFS(OR(AND(NOT(OR($R85="",$T85="")),AND(AJ$51&gt;=$R85,AJ$51&lt;$T85)),AND(NOT(OR($V85="",$X85="",)),AND(AJ$51&gt;=$V85,AJ$51&lt;$X85)),AND(NOT(OR($Z85="",$AB85="")),AND(AJ$51&gt;=$Z85,AJ$51&lt;$AB85))),"",AND(AJ$51&gt;=$L85,AJ$51&lt;=$O85),"○",TRUE,"")</f>
        <v/>
      </c>
      <c r="AK85" s="349" t="str" cm="1">
        <f t="array" ref="AK85">_xlfn.IFS(OR(AND(NOT(OR($R85="",$T85="")),AND(AK$51&gt;=$R85,AK$51&lt;$T85)),AND(NOT(OR($V85="",$X85="",)),AND(AK$51&gt;=$V85,AK$51&lt;$X85)),AND(NOT(OR($Z85="",$AB85="")),AND(AK$51&gt;=$Z85,AK$51&lt;$AB85))),"",AND(AK$51&gt;=$L85,AK$51&lt;=$O85),"○",TRUE,"")</f>
        <v/>
      </c>
      <c r="AL85" s="349" t="str" cm="1">
        <f t="array" ref="AL85">_xlfn.IFS(OR(AND(NOT(OR($R85="",$T85="")),AND(AL$51&gt;=$R85,AL$51&lt;$T85)),AND(NOT(OR($V85="",$X85="",)),AND(AL$51&gt;=$V85,AL$51&lt;$X85)),AND(NOT(OR($Z85="",$AB85="")),AND(AL$51&gt;=$Z85,AL$51&lt;$AB85))),"",AND(AL$51&gt;=$L85,AL$51&lt;=$O85),"○",TRUE,"")</f>
        <v/>
      </c>
      <c r="AM85" s="349" t="str" cm="1">
        <f t="array" ref="AM85">_xlfn.IFS(OR(AND(NOT(OR($R85="",$T85="")),AND(AM$51&gt;=$R85,AM$51&lt;$T85)),AND(NOT(OR($V85="",$X85="",)),AND(AM$51&gt;=$V85,AM$51&lt;$X85)),AND(NOT(OR($Z85="",$AB85="")),AND(AM$51&gt;=$Z85,AM$51&lt;$AB85))),"",AND(AM$51&gt;=$L85,AM$51&lt;=$O85),"○",TRUE,"")</f>
        <v/>
      </c>
      <c r="AN85" s="349" t="str" cm="1">
        <f t="array" ref="AN85">_xlfn.IFS(OR(AND(NOT(OR($R85="",$T85="")),AND(AN$51&gt;=$R85,AN$51&lt;$T85)),AND(NOT(OR($V85="",$X85="",)),AND(AN$51&gt;=$V85,AN$51&lt;$X85)),AND(NOT(OR($Z85="",$AB85="")),AND(AN$51&gt;=$Z85,AN$51&lt;$AB85))),"",AND(AN$51&gt;=$L85,AN$51&lt;=$O85),"○",TRUE,"")</f>
        <v/>
      </c>
      <c r="AO85" s="349" t="str" cm="1">
        <f t="array" ref="AO85">_xlfn.IFS(OR(AND(NOT(OR($R85="",$T85="")),AND(AO$51&gt;=$R85,AO$51&lt;$T85)),AND(NOT(OR($V85="",$X85="",)),AND(AO$51&gt;=$V85,AO$51&lt;$X85)),AND(NOT(OR($Z85="",$AB85="")),AND(AO$51&gt;=$Z85,AO$51&lt;$AB85))),"",AND(AO$51&gt;=$L85,AO$51&lt;=$O85),"○",TRUE,"")</f>
        <v/>
      </c>
      <c r="AP85" s="349" t="str" cm="1">
        <f t="array" ref="AP85">_xlfn.IFS(OR(AND(NOT(OR($R85="",$T85="")),AND(AP$51&gt;=$R85,AP$51&lt;$T85)),AND(NOT(OR($V85="",$X85="",)),AND(AP$51&gt;=$V85,AP$51&lt;$X85)),AND(NOT(OR($Z85="",$AB85="")),AND(AP$51&gt;=$Z85,AP$51&lt;$AB85))),"",AND(AP$51&gt;=$L85,AP$51&lt;=$O85),"○",TRUE,"")</f>
        <v/>
      </c>
      <c r="AQ85" s="349" t="str" cm="1">
        <f t="array" ref="AQ85">_xlfn.IFS(OR(AND(NOT(OR($R85="",$T85="")),AND(AQ$51&gt;=$R85,AQ$51&lt;$T85)),AND(NOT(OR($V85="",$X85="",)),AND(AQ$51&gt;=$V85,AQ$51&lt;$X85)),AND(NOT(OR($Z85="",$AB85="")),AND(AQ$51&gt;=$Z85,AQ$51&lt;$AB85))),"",AND(AQ$51&gt;=$L85,AQ$51&lt;=$O85),"○",TRUE,"")</f>
        <v/>
      </c>
      <c r="AR85" s="349" t="str" cm="1">
        <f t="array" ref="AR85">_xlfn.IFS(OR(AND(NOT(OR($R85="",$T85="")),AND(AR$51&gt;=$R85,AR$51&lt;$T85)),AND(NOT(OR($V85="",$X85="",)),AND(AR$51&gt;=$V85,AR$51&lt;$X85)),AND(NOT(OR($Z85="",$AB85="")),AND(AR$51&gt;=$Z85,AR$51&lt;$AB85))),"",AND(AR$51&gt;=$L85,AR$51&lt;=$O85),"○",TRUE,"")</f>
        <v/>
      </c>
      <c r="AS85" s="349" t="str" cm="1">
        <f t="array" ref="AS85">_xlfn.IFS(OR(AND(NOT(OR($R85="",$T85="")),AND(AS$51&gt;=$R85,AS$51&lt;$T85)),AND(NOT(OR($V85="",$X85="",)),AND(AS$51&gt;=$V85,AS$51&lt;$X85)),AND(NOT(OR($Z85="",$AB85="")),AND(AS$51&gt;=$Z85,AS$51&lt;$AB85))),"",AND(AS$51&gt;=$L85,AS$51&lt;=$O85),"○",TRUE,"")</f>
        <v/>
      </c>
      <c r="AT85" s="349" t="str" cm="1">
        <f t="array" ref="AT85">_xlfn.IFS(OR(AND(NOT(OR($R85="",$T85="")),AND(AT$51&gt;=$R85,AT$51&lt;$T85)),AND(NOT(OR($V85="",$X85="",)),AND(AT$51&gt;=$V85,AT$51&lt;$X85)),AND(NOT(OR($Z85="",$AB85="")),AND(AT$51&gt;=$Z85,AT$51&lt;$AB85))),"",AND(AT$51&gt;=$L85,AT$51&lt;=$O85),"○",TRUE,"")</f>
        <v/>
      </c>
      <c r="AU85" s="349" t="str" cm="1">
        <f t="array" ref="AU85">_xlfn.IFS(OR(AND(NOT(OR($R85="",$T85="")),AND(AU$51&gt;=$R85,AU$51&lt;$T85)),AND(NOT(OR($V85="",$X85="",)),AND(AU$51&gt;=$V85,AU$51&lt;$X85)),AND(NOT(OR($Z85="",$AB85="")),AND(AU$51&gt;=$Z85,AU$51&lt;$AB85))),"",AND(AU$51&gt;=$L85,AU$51&lt;=$O85),"○",TRUE,"")</f>
        <v/>
      </c>
      <c r="AV85" s="349" t="str" cm="1">
        <f t="array" ref="AV85">_xlfn.IFS(OR(AND(NOT(OR($R85="",$T85="")),AND(AV$51&gt;=$R85,AV$51&lt;$T85)),AND(NOT(OR($V85="",$X85="",)),AND(AV$51&gt;=$V85,AV$51&lt;$X85)),AND(NOT(OR($Z85="",$AB85="")),AND(AV$51&gt;=$Z85,AV$51&lt;$AB85))),"",AND(AV$51&gt;=$L85,AV$51&lt;=$O85),"○",TRUE,"")</f>
        <v/>
      </c>
      <c r="AW85" s="349" t="str" cm="1">
        <f t="array" ref="AW85">_xlfn.IFS(OR(AND(NOT(OR($R85="",$T85="")),AND(AW$51&gt;=$R85,AW$51&lt;$T85)),AND(NOT(OR($V85="",$X85="",)),AND(AW$51&gt;=$V85,AW$51&lt;$X85)),AND(NOT(OR($Z85="",$AB85="")),AND(AW$51&gt;=$Z85,AW$51&lt;$AB85))),"",AND(AW$51&gt;=$L85,AW$51&lt;=$O85),"○",TRUE,"")</f>
        <v/>
      </c>
      <c r="AX85" s="349" t="str" cm="1">
        <f t="array" ref="AX85">_xlfn.IFS(OR(AND(NOT(OR($R85="",$T85="")),AND(AX$51&gt;=$R85,AX$51&lt;$T85)),AND(NOT(OR($V85="",$X85="",)),AND(AX$51&gt;=$V85,AX$51&lt;$X85)),AND(NOT(OR($Z85="",$AB85="")),AND(AX$51&gt;=$Z85,AX$51&lt;$AB85))),"",AND(AX$51&gt;=$L85,AX$51&lt;=$O85),"○",TRUE,"")</f>
        <v/>
      </c>
      <c r="AY85" s="349" t="str" cm="1">
        <f t="array" ref="AY85">_xlfn.IFS(OR(AND(NOT(OR($R85="",$T85="")),AND(AY$51&gt;=$R85,AY$51&lt;$T85)),AND(NOT(OR($V85="",$X85="",)),AND(AY$51&gt;=$V85,AY$51&lt;$X85)),AND(NOT(OR($Z85="",$AB85="")),AND(AY$51&gt;=$Z85,AY$51&lt;$AB85))),"",AND(AY$51&gt;=$L85,AY$51&lt;=$O85),"○",TRUE,"")</f>
        <v/>
      </c>
      <c r="AZ85" s="349" t="str" cm="1">
        <f t="array" ref="AZ85">_xlfn.IFS(OR(AND(NOT(OR($R85="",$T85="")),AND(AZ$51&gt;=$R85,AZ$51&lt;$T85)),AND(NOT(OR($V85="",$X85="",)),AND(AZ$51&gt;=$V85,AZ$51&lt;$X85)),AND(NOT(OR($Z85="",$AB85="")),AND(AZ$51&gt;=$Z85,AZ$51&lt;$AB85))),"",AND(AZ$51&gt;=$L85,AZ$51&lt;=$O85),"○",TRUE,"")</f>
        <v/>
      </c>
      <c r="BA85" s="349" t="str" cm="1">
        <f t="array" ref="BA85">_xlfn.IFS(OR(AND(NOT(OR($R85="",$T85="")),AND(BA$51&gt;=$R85,BA$51&lt;$T85)),AND(NOT(OR($V85="",$X85="",)),AND(BA$51&gt;=$V85,BA$51&lt;$X85)),AND(NOT(OR($Z85="",$AB85="")),AND(BA$51&gt;=$Z85,BA$51&lt;$AB85))),"",AND(BA$51&gt;=$L85,BA$51&lt;=$O85),"○",TRUE,"")</f>
        <v/>
      </c>
      <c r="BB85" s="349" t="str" cm="1">
        <f t="array" ref="BB85">_xlfn.IFS(OR(AND(NOT(OR($R85="",$T85="")),AND(BB$51&gt;=$R85,BB$51&lt;$T85)),AND(NOT(OR($V85="",$X85="",)),AND(BB$51&gt;=$V85,BB$51&lt;$X85)),AND(NOT(OR($Z85="",$AB85="")),AND(BB$51&gt;=$Z85,BB$51&lt;$AB85))),"",AND(BB$51&gt;=$L85,BB$51&lt;=$O85),"○",TRUE,"")</f>
        <v/>
      </c>
      <c r="BC85" s="349" t="str" cm="1">
        <f t="array" ref="BC85">_xlfn.IFS(OR(AND(NOT(OR($R85="",$T85="")),AND(BC$51&gt;=$R85,BC$51&lt;$T85)),AND(NOT(OR($V85="",$X85="",)),AND(BC$51&gt;=$V85,BC$51&lt;$X85)),AND(NOT(OR($Z85="",$AB85="")),AND(BC$51&gt;=$Z85,BC$51&lt;$AB85))),"",AND(BC$51&gt;=$L85,BC$51&lt;=$O85),"○",TRUE,"")</f>
        <v/>
      </c>
    </row>
    <row r="86" spans="2:55" x14ac:dyDescent="0.3">
      <c r="B86" s="900"/>
      <c r="C86" s="901"/>
      <c r="D86" s="902"/>
      <c r="E86" s="900"/>
      <c r="F86" s="901"/>
      <c r="G86" s="901"/>
      <c r="H86" s="902"/>
      <c r="I86" s="901"/>
      <c r="J86" s="901"/>
      <c r="K86" s="901"/>
      <c r="L86" s="897"/>
      <c r="M86" s="897"/>
      <c r="N86" s="897"/>
      <c r="O86" s="897"/>
      <c r="P86" s="897"/>
      <c r="Q86" s="897"/>
      <c r="R86" s="897"/>
      <c r="S86" s="897"/>
      <c r="T86" s="897"/>
      <c r="U86" s="897"/>
      <c r="V86" s="897"/>
      <c r="W86" s="897"/>
      <c r="X86" s="897"/>
      <c r="Y86" s="897"/>
      <c r="Z86" s="897"/>
      <c r="AA86" s="897"/>
      <c r="AB86" s="898"/>
      <c r="AC86" s="899"/>
      <c r="AD86" s="350" t="str">
        <f t="shared" si="14"/>
        <v/>
      </c>
      <c r="AE86" s="349" t="str" cm="1">
        <f t="array" ref="AE86">_xlfn.IFS(OR(AND(NOT(OR($R86="",$T86="")),AND(AE$51&gt;=$R86,AE$51&lt;$T86)),AND(NOT(OR($V86="",$X86="",)),AND(AE$51&gt;=$V86,AE$51&lt;$X86)),AND(NOT(OR($Z86="",$AB86="")),AND(AE$51&gt;=$Z86,AE$51&lt;$AB86))),"",AND(AE$51&gt;=$L86,AE$51&lt;=$O86),"○",TRUE,"")</f>
        <v/>
      </c>
      <c r="AF86" s="349" t="str" cm="1">
        <f t="array" ref="AF86">_xlfn.IFS(OR(AND(NOT(OR($R86="",$T86="")),AND(AF$51&gt;=$R86,AF$51&lt;$T86)),AND(NOT(OR($V86="",$X86="",)),AND(AF$51&gt;=$V86,AF$51&lt;$X86)),AND(NOT(OR($Z86="",$AB86="")),AND(AF$51&gt;=$Z86,AF$51&lt;$AB86))),"",AND(AF$51&gt;=$L86,AF$51&lt;=$O86),"○",TRUE,"")</f>
        <v/>
      </c>
      <c r="AG86" s="349" t="str" cm="1">
        <f t="array" ref="AG86">_xlfn.IFS(OR(AND(NOT(OR($R86="",$T86="")),AND(AG$51&gt;=$R86,AG$51&lt;$T86)),AND(NOT(OR($V86="",$X86="",)),AND(AG$51&gt;=$V86,AG$51&lt;$X86)),AND(NOT(OR($Z86="",$AB86="")),AND(AG$51&gt;=$Z86,AG$51&lt;$AB86))),"",AND(AG$51&gt;=$L86,AG$51&lt;=$O86),"○",TRUE,"")</f>
        <v/>
      </c>
      <c r="AH86" s="349" t="str" cm="1">
        <f t="array" ref="AH86">_xlfn.IFS(OR(AND(NOT(OR($R86="",$T86="")),AND(AH$51&gt;=$R86,AH$51&lt;$T86)),AND(NOT(OR($V86="",$X86="",)),AND(AH$51&gt;=$V86,AH$51&lt;$X86)),AND(NOT(OR($Z86="",$AB86="")),AND(AH$51&gt;=$Z86,AH$51&lt;$AB86))),"",AND(AH$51&gt;=$L86,AH$51&lt;=$O86),"○",TRUE,"")</f>
        <v/>
      </c>
      <c r="AI86" s="349" t="str" cm="1">
        <f t="array" ref="AI86">_xlfn.IFS(OR(AND(NOT(OR($R86="",$T86="")),AND(AI$51&gt;=$R86,AI$51&lt;$T86)),AND(NOT(OR($V86="",$X86="",)),AND(AI$51&gt;=$V86,AI$51&lt;$X86)),AND(NOT(OR($Z86="",$AB86="")),AND(AI$51&gt;=$Z86,AI$51&lt;$AB86))),"",AND(AI$51&gt;=$L86,AI$51&lt;=$O86),"○",TRUE,"")</f>
        <v/>
      </c>
      <c r="AJ86" s="349" t="str" cm="1">
        <f t="array" ref="AJ86">_xlfn.IFS(OR(AND(NOT(OR($R86="",$T86="")),AND(AJ$51&gt;=$R86,AJ$51&lt;$T86)),AND(NOT(OR($V86="",$X86="",)),AND(AJ$51&gt;=$V86,AJ$51&lt;$X86)),AND(NOT(OR($Z86="",$AB86="")),AND(AJ$51&gt;=$Z86,AJ$51&lt;$AB86))),"",AND(AJ$51&gt;=$L86,AJ$51&lt;=$O86),"○",TRUE,"")</f>
        <v/>
      </c>
      <c r="AK86" s="349" t="str" cm="1">
        <f t="array" ref="AK86">_xlfn.IFS(OR(AND(NOT(OR($R86="",$T86="")),AND(AK$51&gt;=$R86,AK$51&lt;$T86)),AND(NOT(OR($V86="",$X86="",)),AND(AK$51&gt;=$V86,AK$51&lt;$X86)),AND(NOT(OR($Z86="",$AB86="")),AND(AK$51&gt;=$Z86,AK$51&lt;$AB86))),"",AND(AK$51&gt;=$L86,AK$51&lt;=$O86),"○",TRUE,"")</f>
        <v/>
      </c>
      <c r="AL86" s="349" t="str" cm="1">
        <f t="array" ref="AL86">_xlfn.IFS(OR(AND(NOT(OR($R86="",$T86="")),AND(AL$51&gt;=$R86,AL$51&lt;$T86)),AND(NOT(OR($V86="",$X86="",)),AND(AL$51&gt;=$V86,AL$51&lt;$X86)),AND(NOT(OR($Z86="",$AB86="")),AND(AL$51&gt;=$Z86,AL$51&lt;$AB86))),"",AND(AL$51&gt;=$L86,AL$51&lt;=$O86),"○",TRUE,"")</f>
        <v/>
      </c>
      <c r="AM86" s="349" t="str" cm="1">
        <f t="array" ref="AM86">_xlfn.IFS(OR(AND(NOT(OR($R86="",$T86="")),AND(AM$51&gt;=$R86,AM$51&lt;$T86)),AND(NOT(OR($V86="",$X86="",)),AND(AM$51&gt;=$V86,AM$51&lt;$X86)),AND(NOT(OR($Z86="",$AB86="")),AND(AM$51&gt;=$Z86,AM$51&lt;$AB86))),"",AND(AM$51&gt;=$L86,AM$51&lt;=$O86),"○",TRUE,"")</f>
        <v/>
      </c>
      <c r="AN86" s="349" t="str" cm="1">
        <f t="array" ref="AN86">_xlfn.IFS(OR(AND(NOT(OR($R86="",$T86="")),AND(AN$51&gt;=$R86,AN$51&lt;$T86)),AND(NOT(OR($V86="",$X86="",)),AND(AN$51&gt;=$V86,AN$51&lt;$X86)),AND(NOT(OR($Z86="",$AB86="")),AND(AN$51&gt;=$Z86,AN$51&lt;$AB86))),"",AND(AN$51&gt;=$L86,AN$51&lt;=$O86),"○",TRUE,"")</f>
        <v/>
      </c>
      <c r="AO86" s="349" t="str" cm="1">
        <f t="array" ref="AO86">_xlfn.IFS(OR(AND(NOT(OR($R86="",$T86="")),AND(AO$51&gt;=$R86,AO$51&lt;$T86)),AND(NOT(OR($V86="",$X86="",)),AND(AO$51&gt;=$V86,AO$51&lt;$X86)),AND(NOT(OR($Z86="",$AB86="")),AND(AO$51&gt;=$Z86,AO$51&lt;$AB86))),"",AND(AO$51&gt;=$L86,AO$51&lt;=$O86),"○",TRUE,"")</f>
        <v/>
      </c>
      <c r="AP86" s="349" t="str" cm="1">
        <f t="array" ref="AP86">_xlfn.IFS(OR(AND(NOT(OR($R86="",$T86="")),AND(AP$51&gt;=$R86,AP$51&lt;$T86)),AND(NOT(OR($V86="",$X86="",)),AND(AP$51&gt;=$V86,AP$51&lt;$X86)),AND(NOT(OR($Z86="",$AB86="")),AND(AP$51&gt;=$Z86,AP$51&lt;$AB86))),"",AND(AP$51&gt;=$L86,AP$51&lt;=$O86),"○",TRUE,"")</f>
        <v/>
      </c>
      <c r="AQ86" s="349" t="str" cm="1">
        <f t="array" ref="AQ86">_xlfn.IFS(OR(AND(NOT(OR($R86="",$T86="")),AND(AQ$51&gt;=$R86,AQ$51&lt;$T86)),AND(NOT(OR($V86="",$X86="",)),AND(AQ$51&gt;=$V86,AQ$51&lt;$X86)),AND(NOT(OR($Z86="",$AB86="")),AND(AQ$51&gt;=$Z86,AQ$51&lt;$AB86))),"",AND(AQ$51&gt;=$L86,AQ$51&lt;=$O86),"○",TRUE,"")</f>
        <v/>
      </c>
      <c r="AR86" s="349" t="str" cm="1">
        <f t="array" ref="AR86">_xlfn.IFS(OR(AND(NOT(OR($R86="",$T86="")),AND(AR$51&gt;=$R86,AR$51&lt;$T86)),AND(NOT(OR($V86="",$X86="",)),AND(AR$51&gt;=$V86,AR$51&lt;$X86)),AND(NOT(OR($Z86="",$AB86="")),AND(AR$51&gt;=$Z86,AR$51&lt;$AB86))),"",AND(AR$51&gt;=$L86,AR$51&lt;=$O86),"○",TRUE,"")</f>
        <v/>
      </c>
      <c r="AS86" s="349" t="str" cm="1">
        <f t="array" ref="AS86">_xlfn.IFS(OR(AND(NOT(OR($R86="",$T86="")),AND(AS$51&gt;=$R86,AS$51&lt;$T86)),AND(NOT(OR($V86="",$X86="",)),AND(AS$51&gt;=$V86,AS$51&lt;$X86)),AND(NOT(OR($Z86="",$AB86="")),AND(AS$51&gt;=$Z86,AS$51&lt;$AB86))),"",AND(AS$51&gt;=$L86,AS$51&lt;=$O86),"○",TRUE,"")</f>
        <v/>
      </c>
      <c r="AT86" s="349" t="str" cm="1">
        <f t="array" ref="AT86">_xlfn.IFS(OR(AND(NOT(OR($R86="",$T86="")),AND(AT$51&gt;=$R86,AT$51&lt;$T86)),AND(NOT(OR($V86="",$X86="",)),AND(AT$51&gt;=$V86,AT$51&lt;$X86)),AND(NOT(OR($Z86="",$AB86="")),AND(AT$51&gt;=$Z86,AT$51&lt;$AB86))),"",AND(AT$51&gt;=$L86,AT$51&lt;=$O86),"○",TRUE,"")</f>
        <v/>
      </c>
      <c r="AU86" s="349" t="str" cm="1">
        <f t="array" ref="AU86">_xlfn.IFS(OR(AND(NOT(OR($R86="",$T86="")),AND(AU$51&gt;=$R86,AU$51&lt;$T86)),AND(NOT(OR($V86="",$X86="",)),AND(AU$51&gt;=$V86,AU$51&lt;$X86)),AND(NOT(OR($Z86="",$AB86="")),AND(AU$51&gt;=$Z86,AU$51&lt;$AB86))),"",AND(AU$51&gt;=$L86,AU$51&lt;=$O86),"○",TRUE,"")</f>
        <v/>
      </c>
      <c r="AV86" s="349" t="str" cm="1">
        <f t="array" ref="AV86">_xlfn.IFS(OR(AND(NOT(OR($R86="",$T86="")),AND(AV$51&gt;=$R86,AV$51&lt;$T86)),AND(NOT(OR($V86="",$X86="",)),AND(AV$51&gt;=$V86,AV$51&lt;$X86)),AND(NOT(OR($Z86="",$AB86="")),AND(AV$51&gt;=$Z86,AV$51&lt;$AB86))),"",AND(AV$51&gt;=$L86,AV$51&lt;=$O86),"○",TRUE,"")</f>
        <v/>
      </c>
      <c r="AW86" s="349" t="str" cm="1">
        <f t="array" ref="AW86">_xlfn.IFS(OR(AND(NOT(OR($R86="",$T86="")),AND(AW$51&gt;=$R86,AW$51&lt;$T86)),AND(NOT(OR($V86="",$X86="",)),AND(AW$51&gt;=$V86,AW$51&lt;$X86)),AND(NOT(OR($Z86="",$AB86="")),AND(AW$51&gt;=$Z86,AW$51&lt;$AB86))),"",AND(AW$51&gt;=$L86,AW$51&lt;=$O86),"○",TRUE,"")</f>
        <v/>
      </c>
      <c r="AX86" s="349" t="str" cm="1">
        <f t="array" ref="AX86">_xlfn.IFS(OR(AND(NOT(OR($R86="",$T86="")),AND(AX$51&gt;=$R86,AX$51&lt;$T86)),AND(NOT(OR($V86="",$X86="",)),AND(AX$51&gt;=$V86,AX$51&lt;$X86)),AND(NOT(OR($Z86="",$AB86="")),AND(AX$51&gt;=$Z86,AX$51&lt;$AB86))),"",AND(AX$51&gt;=$L86,AX$51&lt;=$O86),"○",TRUE,"")</f>
        <v/>
      </c>
      <c r="AY86" s="349" t="str" cm="1">
        <f t="array" ref="AY86">_xlfn.IFS(OR(AND(NOT(OR($R86="",$T86="")),AND(AY$51&gt;=$R86,AY$51&lt;$T86)),AND(NOT(OR($V86="",$X86="",)),AND(AY$51&gt;=$V86,AY$51&lt;$X86)),AND(NOT(OR($Z86="",$AB86="")),AND(AY$51&gt;=$Z86,AY$51&lt;$AB86))),"",AND(AY$51&gt;=$L86,AY$51&lt;=$O86),"○",TRUE,"")</f>
        <v/>
      </c>
      <c r="AZ86" s="349" t="str" cm="1">
        <f t="array" ref="AZ86">_xlfn.IFS(OR(AND(NOT(OR($R86="",$T86="")),AND(AZ$51&gt;=$R86,AZ$51&lt;$T86)),AND(NOT(OR($V86="",$X86="",)),AND(AZ$51&gt;=$V86,AZ$51&lt;$X86)),AND(NOT(OR($Z86="",$AB86="")),AND(AZ$51&gt;=$Z86,AZ$51&lt;$AB86))),"",AND(AZ$51&gt;=$L86,AZ$51&lt;=$O86),"○",TRUE,"")</f>
        <v/>
      </c>
      <c r="BA86" s="349" t="str" cm="1">
        <f t="array" ref="BA86">_xlfn.IFS(OR(AND(NOT(OR($R86="",$T86="")),AND(BA$51&gt;=$R86,BA$51&lt;$T86)),AND(NOT(OR($V86="",$X86="",)),AND(BA$51&gt;=$V86,BA$51&lt;$X86)),AND(NOT(OR($Z86="",$AB86="")),AND(BA$51&gt;=$Z86,BA$51&lt;$AB86))),"",AND(BA$51&gt;=$L86,BA$51&lt;=$O86),"○",TRUE,"")</f>
        <v/>
      </c>
      <c r="BB86" s="349" t="str" cm="1">
        <f t="array" ref="BB86">_xlfn.IFS(OR(AND(NOT(OR($R86="",$T86="")),AND(BB$51&gt;=$R86,BB$51&lt;$T86)),AND(NOT(OR($V86="",$X86="",)),AND(BB$51&gt;=$V86,BB$51&lt;$X86)),AND(NOT(OR($Z86="",$AB86="")),AND(BB$51&gt;=$Z86,BB$51&lt;$AB86))),"",AND(BB$51&gt;=$L86,BB$51&lt;=$O86),"○",TRUE,"")</f>
        <v/>
      </c>
      <c r="BC86" s="349" t="str" cm="1">
        <f t="array" ref="BC86">_xlfn.IFS(OR(AND(NOT(OR($R86="",$T86="")),AND(BC$51&gt;=$R86,BC$51&lt;$T86)),AND(NOT(OR($V86="",$X86="",)),AND(BC$51&gt;=$V86,BC$51&lt;$X86)),AND(NOT(OR($Z86="",$AB86="")),AND(BC$51&gt;=$Z86,BC$51&lt;$AB86))),"",AND(BC$51&gt;=$L86,BC$51&lt;=$O86),"○",TRUE,"")</f>
        <v/>
      </c>
    </row>
    <row r="87" spans="2:55" x14ac:dyDescent="0.3">
      <c r="B87" s="900"/>
      <c r="C87" s="901"/>
      <c r="D87" s="902"/>
      <c r="E87" s="900"/>
      <c r="F87" s="901"/>
      <c r="G87" s="901"/>
      <c r="H87" s="902"/>
      <c r="I87" s="901"/>
      <c r="J87" s="901"/>
      <c r="K87" s="901"/>
      <c r="L87" s="897"/>
      <c r="M87" s="897"/>
      <c r="N87" s="897"/>
      <c r="O87" s="897"/>
      <c r="P87" s="897"/>
      <c r="Q87" s="897"/>
      <c r="R87" s="897"/>
      <c r="S87" s="897"/>
      <c r="T87" s="897"/>
      <c r="U87" s="897"/>
      <c r="V87" s="897"/>
      <c r="W87" s="897"/>
      <c r="X87" s="897"/>
      <c r="Y87" s="897"/>
      <c r="Z87" s="897"/>
      <c r="AA87" s="897"/>
      <c r="AB87" s="898"/>
      <c r="AC87" s="899"/>
      <c r="AD87" s="350" t="str">
        <f t="shared" si="14"/>
        <v/>
      </c>
      <c r="AE87" s="349" t="str" cm="1">
        <f t="array" ref="AE87">_xlfn.IFS(OR(AND(NOT(OR($R87="",$T87="")),AND(AE$51&gt;=$R87,AE$51&lt;$T87)),AND(NOT(OR($V87="",$X87="",)),AND(AE$51&gt;=$V87,AE$51&lt;$X87)),AND(NOT(OR($Z87="",$AB87="")),AND(AE$51&gt;=$Z87,AE$51&lt;$AB87))),"",AND(AE$51&gt;=$L87,AE$51&lt;=$O87),"○",TRUE,"")</f>
        <v/>
      </c>
      <c r="AF87" s="349" t="str" cm="1">
        <f t="array" ref="AF87">_xlfn.IFS(OR(AND(NOT(OR($R87="",$T87="")),AND(AF$51&gt;=$R87,AF$51&lt;$T87)),AND(NOT(OR($V87="",$X87="",)),AND(AF$51&gt;=$V87,AF$51&lt;$X87)),AND(NOT(OR($Z87="",$AB87="")),AND(AF$51&gt;=$Z87,AF$51&lt;$AB87))),"",AND(AF$51&gt;=$L87,AF$51&lt;=$O87),"○",TRUE,"")</f>
        <v/>
      </c>
      <c r="AG87" s="349" t="str" cm="1">
        <f t="array" ref="AG87">_xlfn.IFS(OR(AND(NOT(OR($R87="",$T87="")),AND(AG$51&gt;=$R87,AG$51&lt;$T87)),AND(NOT(OR($V87="",$X87="",)),AND(AG$51&gt;=$V87,AG$51&lt;$X87)),AND(NOT(OR($Z87="",$AB87="")),AND(AG$51&gt;=$Z87,AG$51&lt;$AB87))),"",AND(AG$51&gt;=$L87,AG$51&lt;=$O87),"○",TRUE,"")</f>
        <v/>
      </c>
      <c r="AH87" s="349" t="str" cm="1">
        <f t="array" ref="AH87">_xlfn.IFS(OR(AND(NOT(OR($R87="",$T87="")),AND(AH$51&gt;=$R87,AH$51&lt;$T87)),AND(NOT(OR($V87="",$X87="",)),AND(AH$51&gt;=$V87,AH$51&lt;$X87)),AND(NOT(OR($Z87="",$AB87="")),AND(AH$51&gt;=$Z87,AH$51&lt;$AB87))),"",AND(AH$51&gt;=$L87,AH$51&lt;=$O87),"○",TRUE,"")</f>
        <v/>
      </c>
      <c r="AI87" s="349" t="str" cm="1">
        <f t="array" ref="AI87">_xlfn.IFS(OR(AND(NOT(OR($R87="",$T87="")),AND(AI$51&gt;=$R87,AI$51&lt;$T87)),AND(NOT(OR($V87="",$X87="",)),AND(AI$51&gt;=$V87,AI$51&lt;$X87)),AND(NOT(OR($Z87="",$AB87="")),AND(AI$51&gt;=$Z87,AI$51&lt;$AB87))),"",AND(AI$51&gt;=$L87,AI$51&lt;=$O87),"○",TRUE,"")</f>
        <v/>
      </c>
      <c r="AJ87" s="349" t="str" cm="1">
        <f t="array" ref="AJ87">_xlfn.IFS(OR(AND(NOT(OR($R87="",$T87="")),AND(AJ$51&gt;=$R87,AJ$51&lt;$T87)),AND(NOT(OR($V87="",$X87="",)),AND(AJ$51&gt;=$V87,AJ$51&lt;$X87)),AND(NOT(OR($Z87="",$AB87="")),AND(AJ$51&gt;=$Z87,AJ$51&lt;$AB87))),"",AND(AJ$51&gt;=$L87,AJ$51&lt;=$O87),"○",TRUE,"")</f>
        <v/>
      </c>
      <c r="AK87" s="349" t="str" cm="1">
        <f t="array" ref="AK87">_xlfn.IFS(OR(AND(NOT(OR($R87="",$T87="")),AND(AK$51&gt;=$R87,AK$51&lt;$T87)),AND(NOT(OR($V87="",$X87="",)),AND(AK$51&gt;=$V87,AK$51&lt;$X87)),AND(NOT(OR($Z87="",$AB87="")),AND(AK$51&gt;=$Z87,AK$51&lt;$AB87))),"",AND(AK$51&gt;=$L87,AK$51&lt;=$O87),"○",TRUE,"")</f>
        <v/>
      </c>
      <c r="AL87" s="349" t="str" cm="1">
        <f t="array" ref="AL87">_xlfn.IFS(OR(AND(NOT(OR($R87="",$T87="")),AND(AL$51&gt;=$R87,AL$51&lt;$T87)),AND(NOT(OR($V87="",$X87="",)),AND(AL$51&gt;=$V87,AL$51&lt;$X87)),AND(NOT(OR($Z87="",$AB87="")),AND(AL$51&gt;=$Z87,AL$51&lt;$AB87))),"",AND(AL$51&gt;=$L87,AL$51&lt;=$O87),"○",TRUE,"")</f>
        <v/>
      </c>
      <c r="AM87" s="349" t="str" cm="1">
        <f t="array" ref="AM87">_xlfn.IFS(OR(AND(NOT(OR($R87="",$T87="")),AND(AM$51&gt;=$R87,AM$51&lt;$T87)),AND(NOT(OR($V87="",$X87="",)),AND(AM$51&gt;=$V87,AM$51&lt;$X87)),AND(NOT(OR($Z87="",$AB87="")),AND(AM$51&gt;=$Z87,AM$51&lt;$AB87))),"",AND(AM$51&gt;=$L87,AM$51&lt;=$O87),"○",TRUE,"")</f>
        <v/>
      </c>
      <c r="AN87" s="349" t="str" cm="1">
        <f t="array" ref="AN87">_xlfn.IFS(OR(AND(NOT(OR($R87="",$T87="")),AND(AN$51&gt;=$R87,AN$51&lt;$T87)),AND(NOT(OR($V87="",$X87="",)),AND(AN$51&gt;=$V87,AN$51&lt;$X87)),AND(NOT(OR($Z87="",$AB87="")),AND(AN$51&gt;=$Z87,AN$51&lt;$AB87))),"",AND(AN$51&gt;=$L87,AN$51&lt;=$O87),"○",TRUE,"")</f>
        <v/>
      </c>
      <c r="AO87" s="349" t="str" cm="1">
        <f t="array" ref="AO87">_xlfn.IFS(OR(AND(NOT(OR($R87="",$T87="")),AND(AO$51&gt;=$R87,AO$51&lt;$T87)),AND(NOT(OR($V87="",$X87="",)),AND(AO$51&gt;=$V87,AO$51&lt;$X87)),AND(NOT(OR($Z87="",$AB87="")),AND(AO$51&gt;=$Z87,AO$51&lt;$AB87))),"",AND(AO$51&gt;=$L87,AO$51&lt;=$O87),"○",TRUE,"")</f>
        <v/>
      </c>
      <c r="AP87" s="349" t="str" cm="1">
        <f t="array" ref="AP87">_xlfn.IFS(OR(AND(NOT(OR($R87="",$T87="")),AND(AP$51&gt;=$R87,AP$51&lt;$T87)),AND(NOT(OR($V87="",$X87="",)),AND(AP$51&gt;=$V87,AP$51&lt;$X87)),AND(NOT(OR($Z87="",$AB87="")),AND(AP$51&gt;=$Z87,AP$51&lt;$AB87))),"",AND(AP$51&gt;=$L87,AP$51&lt;=$O87),"○",TRUE,"")</f>
        <v/>
      </c>
      <c r="AQ87" s="349" t="str" cm="1">
        <f t="array" ref="AQ87">_xlfn.IFS(OR(AND(NOT(OR($R87="",$T87="")),AND(AQ$51&gt;=$R87,AQ$51&lt;$T87)),AND(NOT(OR($V87="",$X87="",)),AND(AQ$51&gt;=$V87,AQ$51&lt;$X87)),AND(NOT(OR($Z87="",$AB87="")),AND(AQ$51&gt;=$Z87,AQ$51&lt;$AB87))),"",AND(AQ$51&gt;=$L87,AQ$51&lt;=$O87),"○",TRUE,"")</f>
        <v/>
      </c>
      <c r="AR87" s="349" t="str" cm="1">
        <f t="array" ref="AR87">_xlfn.IFS(OR(AND(NOT(OR($R87="",$T87="")),AND(AR$51&gt;=$R87,AR$51&lt;$T87)),AND(NOT(OR($V87="",$X87="",)),AND(AR$51&gt;=$V87,AR$51&lt;$X87)),AND(NOT(OR($Z87="",$AB87="")),AND(AR$51&gt;=$Z87,AR$51&lt;$AB87))),"",AND(AR$51&gt;=$L87,AR$51&lt;=$O87),"○",TRUE,"")</f>
        <v/>
      </c>
      <c r="AS87" s="349" t="str" cm="1">
        <f t="array" ref="AS87">_xlfn.IFS(OR(AND(NOT(OR($R87="",$T87="")),AND(AS$51&gt;=$R87,AS$51&lt;$T87)),AND(NOT(OR($V87="",$X87="",)),AND(AS$51&gt;=$V87,AS$51&lt;$X87)),AND(NOT(OR($Z87="",$AB87="")),AND(AS$51&gt;=$Z87,AS$51&lt;$AB87))),"",AND(AS$51&gt;=$L87,AS$51&lt;=$O87),"○",TRUE,"")</f>
        <v/>
      </c>
      <c r="AT87" s="349" t="str" cm="1">
        <f t="array" ref="AT87">_xlfn.IFS(OR(AND(NOT(OR($R87="",$T87="")),AND(AT$51&gt;=$R87,AT$51&lt;$T87)),AND(NOT(OR($V87="",$X87="",)),AND(AT$51&gt;=$V87,AT$51&lt;$X87)),AND(NOT(OR($Z87="",$AB87="")),AND(AT$51&gt;=$Z87,AT$51&lt;$AB87))),"",AND(AT$51&gt;=$L87,AT$51&lt;=$O87),"○",TRUE,"")</f>
        <v/>
      </c>
      <c r="AU87" s="349" t="str" cm="1">
        <f t="array" ref="AU87">_xlfn.IFS(OR(AND(NOT(OR($R87="",$T87="")),AND(AU$51&gt;=$R87,AU$51&lt;$T87)),AND(NOT(OR($V87="",$X87="",)),AND(AU$51&gt;=$V87,AU$51&lt;$X87)),AND(NOT(OR($Z87="",$AB87="")),AND(AU$51&gt;=$Z87,AU$51&lt;$AB87))),"",AND(AU$51&gt;=$L87,AU$51&lt;=$O87),"○",TRUE,"")</f>
        <v/>
      </c>
      <c r="AV87" s="349" t="str" cm="1">
        <f t="array" ref="AV87">_xlfn.IFS(OR(AND(NOT(OR($R87="",$T87="")),AND(AV$51&gt;=$R87,AV$51&lt;$T87)),AND(NOT(OR($V87="",$X87="",)),AND(AV$51&gt;=$V87,AV$51&lt;$X87)),AND(NOT(OR($Z87="",$AB87="")),AND(AV$51&gt;=$Z87,AV$51&lt;$AB87))),"",AND(AV$51&gt;=$L87,AV$51&lt;=$O87),"○",TRUE,"")</f>
        <v/>
      </c>
      <c r="AW87" s="349" t="str" cm="1">
        <f t="array" ref="AW87">_xlfn.IFS(OR(AND(NOT(OR($R87="",$T87="")),AND(AW$51&gt;=$R87,AW$51&lt;$T87)),AND(NOT(OR($V87="",$X87="",)),AND(AW$51&gt;=$V87,AW$51&lt;$X87)),AND(NOT(OR($Z87="",$AB87="")),AND(AW$51&gt;=$Z87,AW$51&lt;$AB87))),"",AND(AW$51&gt;=$L87,AW$51&lt;=$O87),"○",TRUE,"")</f>
        <v/>
      </c>
      <c r="AX87" s="349" t="str" cm="1">
        <f t="array" ref="AX87">_xlfn.IFS(OR(AND(NOT(OR($R87="",$T87="")),AND(AX$51&gt;=$R87,AX$51&lt;$T87)),AND(NOT(OR($V87="",$X87="",)),AND(AX$51&gt;=$V87,AX$51&lt;$X87)),AND(NOT(OR($Z87="",$AB87="")),AND(AX$51&gt;=$Z87,AX$51&lt;$AB87))),"",AND(AX$51&gt;=$L87,AX$51&lt;=$O87),"○",TRUE,"")</f>
        <v/>
      </c>
      <c r="AY87" s="349" t="str" cm="1">
        <f t="array" ref="AY87">_xlfn.IFS(OR(AND(NOT(OR($R87="",$T87="")),AND(AY$51&gt;=$R87,AY$51&lt;$T87)),AND(NOT(OR($V87="",$X87="",)),AND(AY$51&gt;=$V87,AY$51&lt;$X87)),AND(NOT(OR($Z87="",$AB87="")),AND(AY$51&gt;=$Z87,AY$51&lt;$AB87))),"",AND(AY$51&gt;=$L87,AY$51&lt;=$O87),"○",TRUE,"")</f>
        <v/>
      </c>
      <c r="AZ87" s="349" t="str" cm="1">
        <f t="array" ref="AZ87">_xlfn.IFS(OR(AND(NOT(OR($R87="",$T87="")),AND(AZ$51&gt;=$R87,AZ$51&lt;$T87)),AND(NOT(OR($V87="",$X87="",)),AND(AZ$51&gt;=$V87,AZ$51&lt;$X87)),AND(NOT(OR($Z87="",$AB87="")),AND(AZ$51&gt;=$Z87,AZ$51&lt;$AB87))),"",AND(AZ$51&gt;=$L87,AZ$51&lt;=$O87),"○",TRUE,"")</f>
        <v/>
      </c>
      <c r="BA87" s="349" t="str" cm="1">
        <f t="array" ref="BA87">_xlfn.IFS(OR(AND(NOT(OR($R87="",$T87="")),AND(BA$51&gt;=$R87,BA$51&lt;$T87)),AND(NOT(OR($V87="",$X87="",)),AND(BA$51&gt;=$V87,BA$51&lt;$X87)),AND(NOT(OR($Z87="",$AB87="")),AND(BA$51&gt;=$Z87,BA$51&lt;$AB87))),"",AND(BA$51&gt;=$L87,BA$51&lt;=$O87),"○",TRUE,"")</f>
        <v/>
      </c>
      <c r="BB87" s="349" t="str" cm="1">
        <f t="array" ref="BB87">_xlfn.IFS(OR(AND(NOT(OR($R87="",$T87="")),AND(BB$51&gt;=$R87,BB$51&lt;$T87)),AND(NOT(OR($V87="",$X87="",)),AND(BB$51&gt;=$V87,BB$51&lt;$X87)),AND(NOT(OR($Z87="",$AB87="")),AND(BB$51&gt;=$Z87,BB$51&lt;$AB87))),"",AND(BB$51&gt;=$L87,BB$51&lt;=$O87),"○",TRUE,"")</f>
        <v/>
      </c>
      <c r="BC87" s="349" t="str" cm="1">
        <f t="array" ref="BC87">_xlfn.IFS(OR(AND(NOT(OR($R87="",$T87="")),AND(BC$51&gt;=$R87,BC$51&lt;$T87)),AND(NOT(OR($V87="",$X87="",)),AND(BC$51&gt;=$V87,BC$51&lt;$X87)),AND(NOT(OR($Z87="",$AB87="")),AND(BC$51&gt;=$Z87,BC$51&lt;$AB87))),"",AND(BC$51&gt;=$L87,BC$51&lt;=$O87),"○",TRUE,"")</f>
        <v/>
      </c>
    </row>
    <row r="88" spans="2:55" x14ac:dyDescent="0.3">
      <c r="B88" s="900"/>
      <c r="C88" s="901"/>
      <c r="D88" s="902"/>
      <c r="E88" s="900"/>
      <c r="F88" s="901"/>
      <c r="G88" s="901"/>
      <c r="H88" s="902"/>
      <c r="I88" s="901"/>
      <c r="J88" s="901"/>
      <c r="K88" s="901"/>
      <c r="L88" s="897"/>
      <c r="M88" s="897"/>
      <c r="N88" s="897"/>
      <c r="O88" s="897"/>
      <c r="P88" s="897"/>
      <c r="Q88" s="897"/>
      <c r="R88" s="897"/>
      <c r="S88" s="897"/>
      <c r="T88" s="897"/>
      <c r="U88" s="897"/>
      <c r="V88" s="897"/>
      <c r="W88" s="897"/>
      <c r="X88" s="897"/>
      <c r="Y88" s="897"/>
      <c r="Z88" s="897"/>
      <c r="AA88" s="897"/>
      <c r="AB88" s="898"/>
      <c r="AC88" s="899"/>
      <c r="AD88" s="350" t="str">
        <f t="shared" si="14"/>
        <v/>
      </c>
      <c r="AE88" s="349" t="str" cm="1">
        <f t="array" ref="AE88">_xlfn.IFS(OR(AND(NOT(OR($R88="",$T88="")),AND(AE$51&gt;=$R88,AE$51&lt;$T88)),AND(NOT(OR($V88="",$X88="",)),AND(AE$51&gt;=$V88,AE$51&lt;$X88)),AND(NOT(OR($Z88="",$AB88="")),AND(AE$51&gt;=$Z88,AE$51&lt;$AB88))),"",AND(AE$51&gt;=$L88,AE$51&lt;=$O88),"○",TRUE,"")</f>
        <v/>
      </c>
      <c r="AF88" s="349" t="str" cm="1">
        <f t="array" ref="AF88">_xlfn.IFS(OR(AND(NOT(OR($R88="",$T88="")),AND(AF$51&gt;=$R88,AF$51&lt;$T88)),AND(NOT(OR($V88="",$X88="",)),AND(AF$51&gt;=$V88,AF$51&lt;$X88)),AND(NOT(OR($Z88="",$AB88="")),AND(AF$51&gt;=$Z88,AF$51&lt;$AB88))),"",AND(AF$51&gt;=$L88,AF$51&lt;=$O88),"○",TRUE,"")</f>
        <v/>
      </c>
      <c r="AG88" s="349" t="str" cm="1">
        <f t="array" ref="AG88">_xlfn.IFS(OR(AND(NOT(OR($R88="",$T88="")),AND(AG$51&gt;=$R88,AG$51&lt;$T88)),AND(NOT(OR($V88="",$X88="",)),AND(AG$51&gt;=$V88,AG$51&lt;$X88)),AND(NOT(OR($Z88="",$AB88="")),AND(AG$51&gt;=$Z88,AG$51&lt;$AB88))),"",AND(AG$51&gt;=$L88,AG$51&lt;=$O88),"○",TRUE,"")</f>
        <v/>
      </c>
      <c r="AH88" s="349" t="str" cm="1">
        <f t="array" ref="AH88">_xlfn.IFS(OR(AND(NOT(OR($R88="",$T88="")),AND(AH$51&gt;=$R88,AH$51&lt;$T88)),AND(NOT(OR($V88="",$X88="",)),AND(AH$51&gt;=$V88,AH$51&lt;$X88)),AND(NOT(OR($Z88="",$AB88="")),AND(AH$51&gt;=$Z88,AH$51&lt;$AB88))),"",AND(AH$51&gt;=$L88,AH$51&lt;=$O88),"○",TRUE,"")</f>
        <v/>
      </c>
      <c r="AI88" s="349" t="str" cm="1">
        <f t="array" ref="AI88">_xlfn.IFS(OR(AND(NOT(OR($R88="",$T88="")),AND(AI$51&gt;=$R88,AI$51&lt;$T88)),AND(NOT(OR($V88="",$X88="",)),AND(AI$51&gt;=$V88,AI$51&lt;$X88)),AND(NOT(OR($Z88="",$AB88="")),AND(AI$51&gt;=$Z88,AI$51&lt;$AB88))),"",AND(AI$51&gt;=$L88,AI$51&lt;=$O88),"○",TRUE,"")</f>
        <v/>
      </c>
      <c r="AJ88" s="349" t="str" cm="1">
        <f t="array" ref="AJ88">_xlfn.IFS(OR(AND(NOT(OR($R88="",$T88="")),AND(AJ$51&gt;=$R88,AJ$51&lt;$T88)),AND(NOT(OR($V88="",$X88="",)),AND(AJ$51&gt;=$V88,AJ$51&lt;$X88)),AND(NOT(OR($Z88="",$AB88="")),AND(AJ$51&gt;=$Z88,AJ$51&lt;$AB88))),"",AND(AJ$51&gt;=$L88,AJ$51&lt;=$O88),"○",TRUE,"")</f>
        <v/>
      </c>
      <c r="AK88" s="349" t="str" cm="1">
        <f t="array" ref="AK88">_xlfn.IFS(OR(AND(NOT(OR($R88="",$T88="")),AND(AK$51&gt;=$R88,AK$51&lt;$T88)),AND(NOT(OR($V88="",$X88="",)),AND(AK$51&gt;=$V88,AK$51&lt;$X88)),AND(NOT(OR($Z88="",$AB88="")),AND(AK$51&gt;=$Z88,AK$51&lt;$AB88))),"",AND(AK$51&gt;=$L88,AK$51&lt;=$O88),"○",TRUE,"")</f>
        <v/>
      </c>
      <c r="AL88" s="349" t="str" cm="1">
        <f t="array" ref="AL88">_xlfn.IFS(OR(AND(NOT(OR($R88="",$T88="")),AND(AL$51&gt;=$R88,AL$51&lt;$T88)),AND(NOT(OR($V88="",$X88="",)),AND(AL$51&gt;=$V88,AL$51&lt;$X88)),AND(NOT(OR($Z88="",$AB88="")),AND(AL$51&gt;=$Z88,AL$51&lt;$AB88))),"",AND(AL$51&gt;=$L88,AL$51&lt;=$O88),"○",TRUE,"")</f>
        <v/>
      </c>
      <c r="AM88" s="349" t="str" cm="1">
        <f t="array" ref="AM88">_xlfn.IFS(OR(AND(NOT(OR($R88="",$T88="")),AND(AM$51&gt;=$R88,AM$51&lt;$T88)),AND(NOT(OR($V88="",$X88="",)),AND(AM$51&gt;=$V88,AM$51&lt;$X88)),AND(NOT(OR($Z88="",$AB88="")),AND(AM$51&gt;=$Z88,AM$51&lt;$AB88))),"",AND(AM$51&gt;=$L88,AM$51&lt;=$O88),"○",TRUE,"")</f>
        <v/>
      </c>
      <c r="AN88" s="349" t="str" cm="1">
        <f t="array" ref="AN88">_xlfn.IFS(OR(AND(NOT(OR($R88="",$T88="")),AND(AN$51&gt;=$R88,AN$51&lt;$T88)),AND(NOT(OR($V88="",$X88="",)),AND(AN$51&gt;=$V88,AN$51&lt;$X88)),AND(NOT(OR($Z88="",$AB88="")),AND(AN$51&gt;=$Z88,AN$51&lt;$AB88))),"",AND(AN$51&gt;=$L88,AN$51&lt;=$O88),"○",TRUE,"")</f>
        <v/>
      </c>
      <c r="AO88" s="349" t="str" cm="1">
        <f t="array" ref="AO88">_xlfn.IFS(OR(AND(NOT(OR($R88="",$T88="")),AND(AO$51&gt;=$R88,AO$51&lt;$T88)),AND(NOT(OR($V88="",$X88="",)),AND(AO$51&gt;=$V88,AO$51&lt;$X88)),AND(NOT(OR($Z88="",$AB88="")),AND(AO$51&gt;=$Z88,AO$51&lt;$AB88))),"",AND(AO$51&gt;=$L88,AO$51&lt;=$O88),"○",TRUE,"")</f>
        <v/>
      </c>
      <c r="AP88" s="349" t="str" cm="1">
        <f t="array" ref="AP88">_xlfn.IFS(OR(AND(NOT(OR($R88="",$T88="")),AND(AP$51&gt;=$R88,AP$51&lt;$T88)),AND(NOT(OR($V88="",$X88="",)),AND(AP$51&gt;=$V88,AP$51&lt;$X88)),AND(NOT(OR($Z88="",$AB88="")),AND(AP$51&gt;=$Z88,AP$51&lt;$AB88))),"",AND(AP$51&gt;=$L88,AP$51&lt;=$O88),"○",TRUE,"")</f>
        <v/>
      </c>
      <c r="AQ88" s="349" t="str" cm="1">
        <f t="array" ref="AQ88">_xlfn.IFS(OR(AND(NOT(OR($R88="",$T88="")),AND(AQ$51&gt;=$R88,AQ$51&lt;$T88)),AND(NOT(OR($V88="",$X88="",)),AND(AQ$51&gt;=$V88,AQ$51&lt;$X88)),AND(NOT(OR($Z88="",$AB88="")),AND(AQ$51&gt;=$Z88,AQ$51&lt;$AB88))),"",AND(AQ$51&gt;=$L88,AQ$51&lt;=$O88),"○",TRUE,"")</f>
        <v/>
      </c>
      <c r="AR88" s="349" t="str" cm="1">
        <f t="array" ref="AR88">_xlfn.IFS(OR(AND(NOT(OR($R88="",$T88="")),AND(AR$51&gt;=$R88,AR$51&lt;$T88)),AND(NOT(OR($V88="",$X88="",)),AND(AR$51&gt;=$V88,AR$51&lt;$X88)),AND(NOT(OR($Z88="",$AB88="")),AND(AR$51&gt;=$Z88,AR$51&lt;$AB88))),"",AND(AR$51&gt;=$L88,AR$51&lt;=$O88),"○",TRUE,"")</f>
        <v/>
      </c>
      <c r="AS88" s="349" t="str" cm="1">
        <f t="array" ref="AS88">_xlfn.IFS(OR(AND(NOT(OR($R88="",$T88="")),AND(AS$51&gt;=$R88,AS$51&lt;$T88)),AND(NOT(OR($V88="",$X88="",)),AND(AS$51&gt;=$V88,AS$51&lt;$X88)),AND(NOT(OR($Z88="",$AB88="")),AND(AS$51&gt;=$Z88,AS$51&lt;$AB88))),"",AND(AS$51&gt;=$L88,AS$51&lt;=$O88),"○",TRUE,"")</f>
        <v/>
      </c>
      <c r="AT88" s="349" t="str" cm="1">
        <f t="array" ref="AT88">_xlfn.IFS(OR(AND(NOT(OR($R88="",$T88="")),AND(AT$51&gt;=$R88,AT$51&lt;$T88)),AND(NOT(OR($V88="",$X88="",)),AND(AT$51&gt;=$V88,AT$51&lt;$X88)),AND(NOT(OR($Z88="",$AB88="")),AND(AT$51&gt;=$Z88,AT$51&lt;$AB88))),"",AND(AT$51&gt;=$L88,AT$51&lt;=$O88),"○",TRUE,"")</f>
        <v/>
      </c>
      <c r="AU88" s="349" t="str" cm="1">
        <f t="array" ref="AU88">_xlfn.IFS(OR(AND(NOT(OR($R88="",$T88="")),AND(AU$51&gt;=$R88,AU$51&lt;$T88)),AND(NOT(OR($V88="",$X88="",)),AND(AU$51&gt;=$V88,AU$51&lt;$X88)),AND(NOT(OR($Z88="",$AB88="")),AND(AU$51&gt;=$Z88,AU$51&lt;$AB88))),"",AND(AU$51&gt;=$L88,AU$51&lt;=$O88),"○",TRUE,"")</f>
        <v/>
      </c>
      <c r="AV88" s="349" t="str" cm="1">
        <f t="array" ref="AV88">_xlfn.IFS(OR(AND(NOT(OR($R88="",$T88="")),AND(AV$51&gt;=$R88,AV$51&lt;$T88)),AND(NOT(OR($V88="",$X88="",)),AND(AV$51&gt;=$V88,AV$51&lt;$X88)),AND(NOT(OR($Z88="",$AB88="")),AND(AV$51&gt;=$Z88,AV$51&lt;$AB88))),"",AND(AV$51&gt;=$L88,AV$51&lt;=$O88),"○",TRUE,"")</f>
        <v/>
      </c>
      <c r="AW88" s="349" t="str" cm="1">
        <f t="array" ref="AW88">_xlfn.IFS(OR(AND(NOT(OR($R88="",$T88="")),AND(AW$51&gt;=$R88,AW$51&lt;$T88)),AND(NOT(OR($V88="",$X88="",)),AND(AW$51&gt;=$V88,AW$51&lt;$X88)),AND(NOT(OR($Z88="",$AB88="")),AND(AW$51&gt;=$Z88,AW$51&lt;$AB88))),"",AND(AW$51&gt;=$L88,AW$51&lt;=$O88),"○",TRUE,"")</f>
        <v/>
      </c>
      <c r="AX88" s="349" t="str" cm="1">
        <f t="array" ref="AX88">_xlfn.IFS(OR(AND(NOT(OR($R88="",$T88="")),AND(AX$51&gt;=$R88,AX$51&lt;$T88)),AND(NOT(OR($V88="",$X88="",)),AND(AX$51&gt;=$V88,AX$51&lt;$X88)),AND(NOT(OR($Z88="",$AB88="")),AND(AX$51&gt;=$Z88,AX$51&lt;$AB88))),"",AND(AX$51&gt;=$L88,AX$51&lt;=$O88),"○",TRUE,"")</f>
        <v/>
      </c>
      <c r="AY88" s="349" t="str" cm="1">
        <f t="array" ref="AY88">_xlfn.IFS(OR(AND(NOT(OR($R88="",$T88="")),AND(AY$51&gt;=$R88,AY$51&lt;$T88)),AND(NOT(OR($V88="",$X88="",)),AND(AY$51&gt;=$V88,AY$51&lt;$X88)),AND(NOT(OR($Z88="",$AB88="")),AND(AY$51&gt;=$Z88,AY$51&lt;$AB88))),"",AND(AY$51&gt;=$L88,AY$51&lt;=$O88),"○",TRUE,"")</f>
        <v/>
      </c>
      <c r="AZ88" s="349" t="str" cm="1">
        <f t="array" ref="AZ88">_xlfn.IFS(OR(AND(NOT(OR($R88="",$T88="")),AND(AZ$51&gt;=$R88,AZ$51&lt;$T88)),AND(NOT(OR($V88="",$X88="",)),AND(AZ$51&gt;=$V88,AZ$51&lt;$X88)),AND(NOT(OR($Z88="",$AB88="")),AND(AZ$51&gt;=$Z88,AZ$51&lt;$AB88))),"",AND(AZ$51&gt;=$L88,AZ$51&lt;=$O88),"○",TRUE,"")</f>
        <v/>
      </c>
      <c r="BA88" s="349" t="str" cm="1">
        <f t="array" ref="BA88">_xlfn.IFS(OR(AND(NOT(OR($R88="",$T88="")),AND(BA$51&gt;=$R88,BA$51&lt;$T88)),AND(NOT(OR($V88="",$X88="",)),AND(BA$51&gt;=$V88,BA$51&lt;$X88)),AND(NOT(OR($Z88="",$AB88="")),AND(BA$51&gt;=$Z88,BA$51&lt;$AB88))),"",AND(BA$51&gt;=$L88,BA$51&lt;=$O88),"○",TRUE,"")</f>
        <v/>
      </c>
      <c r="BB88" s="349" t="str" cm="1">
        <f t="array" ref="BB88">_xlfn.IFS(OR(AND(NOT(OR($R88="",$T88="")),AND(BB$51&gt;=$R88,BB$51&lt;$T88)),AND(NOT(OR($V88="",$X88="",)),AND(BB$51&gt;=$V88,BB$51&lt;$X88)),AND(NOT(OR($Z88="",$AB88="")),AND(BB$51&gt;=$Z88,BB$51&lt;$AB88))),"",AND(BB$51&gt;=$L88,BB$51&lt;=$O88),"○",TRUE,"")</f>
        <v/>
      </c>
      <c r="BC88" s="349" t="str" cm="1">
        <f t="array" ref="BC88">_xlfn.IFS(OR(AND(NOT(OR($R88="",$T88="")),AND(BC$51&gt;=$R88,BC$51&lt;$T88)),AND(NOT(OR($V88="",$X88="",)),AND(BC$51&gt;=$V88,BC$51&lt;$X88)),AND(NOT(OR($Z88="",$AB88="")),AND(BC$51&gt;=$Z88,BC$51&lt;$AB88))),"",AND(BC$51&gt;=$L88,BC$51&lt;=$O88),"○",TRUE,"")</f>
        <v/>
      </c>
    </row>
    <row r="89" spans="2:55" x14ac:dyDescent="0.3">
      <c r="B89" s="900"/>
      <c r="C89" s="901"/>
      <c r="D89" s="902"/>
      <c r="E89" s="900"/>
      <c r="F89" s="901"/>
      <c r="G89" s="901"/>
      <c r="H89" s="902"/>
      <c r="I89" s="901"/>
      <c r="J89" s="901"/>
      <c r="K89" s="901"/>
      <c r="L89" s="897"/>
      <c r="M89" s="897"/>
      <c r="N89" s="897"/>
      <c r="O89" s="897"/>
      <c r="P89" s="897"/>
      <c r="Q89" s="897"/>
      <c r="R89" s="897"/>
      <c r="S89" s="897"/>
      <c r="T89" s="897"/>
      <c r="U89" s="897"/>
      <c r="V89" s="897"/>
      <c r="W89" s="897"/>
      <c r="X89" s="897"/>
      <c r="Y89" s="897"/>
      <c r="Z89" s="897"/>
      <c r="AA89" s="897"/>
      <c r="AB89" s="898"/>
      <c r="AC89" s="899"/>
      <c r="AD89" s="350" t="str">
        <f t="shared" si="14"/>
        <v/>
      </c>
      <c r="AE89" s="349" t="str" cm="1">
        <f t="array" ref="AE89">_xlfn.IFS(OR(AND(NOT(OR($R89="",$T89="")),AND(AE$51&gt;=$R89,AE$51&lt;$T89)),AND(NOT(OR($V89="",$X89="",)),AND(AE$51&gt;=$V89,AE$51&lt;$X89)),AND(NOT(OR($Z89="",$AB89="")),AND(AE$51&gt;=$Z89,AE$51&lt;$AB89))),"",AND(AE$51&gt;=$L89,AE$51&lt;=$O89),"○",TRUE,"")</f>
        <v/>
      </c>
      <c r="AF89" s="349" t="str" cm="1">
        <f t="array" ref="AF89">_xlfn.IFS(OR(AND(NOT(OR($R89="",$T89="")),AND(AF$51&gt;=$R89,AF$51&lt;$T89)),AND(NOT(OR($V89="",$X89="",)),AND(AF$51&gt;=$V89,AF$51&lt;$X89)),AND(NOT(OR($Z89="",$AB89="")),AND(AF$51&gt;=$Z89,AF$51&lt;$AB89))),"",AND(AF$51&gt;=$L89,AF$51&lt;=$O89),"○",TRUE,"")</f>
        <v/>
      </c>
      <c r="AG89" s="349" t="str" cm="1">
        <f t="array" ref="AG89">_xlfn.IFS(OR(AND(NOT(OR($R89="",$T89="")),AND(AG$51&gt;=$R89,AG$51&lt;$T89)),AND(NOT(OR($V89="",$X89="",)),AND(AG$51&gt;=$V89,AG$51&lt;$X89)),AND(NOT(OR($Z89="",$AB89="")),AND(AG$51&gt;=$Z89,AG$51&lt;$AB89))),"",AND(AG$51&gt;=$L89,AG$51&lt;=$O89),"○",TRUE,"")</f>
        <v/>
      </c>
      <c r="AH89" s="349" t="str" cm="1">
        <f t="array" ref="AH89">_xlfn.IFS(OR(AND(NOT(OR($R89="",$T89="")),AND(AH$51&gt;=$R89,AH$51&lt;$T89)),AND(NOT(OR($V89="",$X89="",)),AND(AH$51&gt;=$V89,AH$51&lt;$X89)),AND(NOT(OR($Z89="",$AB89="")),AND(AH$51&gt;=$Z89,AH$51&lt;$AB89))),"",AND(AH$51&gt;=$L89,AH$51&lt;=$O89),"○",TRUE,"")</f>
        <v/>
      </c>
      <c r="AI89" s="349" t="str" cm="1">
        <f t="array" ref="AI89">_xlfn.IFS(OR(AND(NOT(OR($R89="",$T89="")),AND(AI$51&gt;=$R89,AI$51&lt;$T89)),AND(NOT(OR($V89="",$X89="",)),AND(AI$51&gt;=$V89,AI$51&lt;$X89)),AND(NOT(OR($Z89="",$AB89="")),AND(AI$51&gt;=$Z89,AI$51&lt;$AB89))),"",AND(AI$51&gt;=$L89,AI$51&lt;=$O89),"○",TRUE,"")</f>
        <v/>
      </c>
      <c r="AJ89" s="349" t="str" cm="1">
        <f t="array" ref="AJ89">_xlfn.IFS(OR(AND(NOT(OR($R89="",$T89="")),AND(AJ$51&gt;=$R89,AJ$51&lt;$T89)),AND(NOT(OR($V89="",$X89="",)),AND(AJ$51&gt;=$V89,AJ$51&lt;$X89)),AND(NOT(OR($Z89="",$AB89="")),AND(AJ$51&gt;=$Z89,AJ$51&lt;$AB89))),"",AND(AJ$51&gt;=$L89,AJ$51&lt;=$O89),"○",TRUE,"")</f>
        <v/>
      </c>
      <c r="AK89" s="349" t="str" cm="1">
        <f t="array" ref="AK89">_xlfn.IFS(OR(AND(NOT(OR($R89="",$T89="")),AND(AK$51&gt;=$R89,AK$51&lt;$T89)),AND(NOT(OR($V89="",$X89="",)),AND(AK$51&gt;=$V89,AK$51&lt;$X89)),AND(NOT(OR($Z89="",$AB89="")),AND(AK$51&gt;=$Z89,AK$51&lt;$AB89))),"",AND(AK$51&gt;=$L89,AK$51&lt;=$O89),"○",TRUE,"")</f>
        <v/>
      </c>
      <c r="AL89" s="349" t="str" cm="1">
        <f t="array" ref="AL89">_xlfn.IFS(OR(AND(NOT(OR($R89="",$T89="")),AND(AL$51&gt;=$R89,AL$51&lt;$T89)),AND(NOT(OR($V89="",$X89="",)),AND(AL$51&gt;=$V89,AL$51&lt;$X89)),AND(NOT(OR($Z89="",$AB89="")),AND(AL$51&gt;=$Z89,AL$51&lt;$AB89))),"",AND(AL$51&gt;=$L89,AL$51&lt;=$O89),"○",TRUE,"")</f>
        <v/>
      </c>
      <c r="AM89" s="349" t="str" cm="1">
        <f t="array" ref="AM89">_xlfn.IFS(OR(AND(NOT(OR($R89="",$T89="")),AND(AM$51&gt;=$R89,AM$51&lt;$T89)),AND(NOT(OR($V89="",$X89="",)),AND(AM$51&gt;=$V89,AM$51&lt;$X89)),AND(NOT(OR($Z89="",$AB89="")),AND(AM$51&gt;=$Z89,AM$51&lt;$AB89))),"",AND(AM$51&gt;=$L89,AM$51&lt;=$O89),"○",TRUE,"")</f>
        <v/>
      </c>
      <c r="AN89" s="349" t="str" cm="1">
        <f t="array" ref="AN89">_xlfn.IFS(OR(AND(NOT(OR($R89="",$T89="")),AND(AN$51&gt;=$R89,AN$51&lt;$T89)),AND(NOT(OR($V89="",$X89="",)),AND(AN$51&gt;=$V89,AN$51&lt;$X89)),AND(NOT(OR($Z89="",$AB89="")),AND(AN$51&gt;=$Z89,AN$51&lt;$AB89))),"",AND(AN$51&gt;=$L89,AN$51&lt;=$O89),"○",TRUE,"")</f>
        <v/>
      </c>
      <c r="AO89" s="349" t="str" cm="1">
        <f t="array" ref="AO89">_xlfn.IFS(OR(AND(NOT(OR($R89="",$T89="")),AND(AO$51&gt;=$R89,AO$51&lt;$T89)),AND(NOT(OR($V89="",$X89="",)),AND(AO$51&gt;=$V89,AO$51&lt;$X89)),AND(NOT(OR($Z89="",$AB89="")),AND(AO$51&gt;=$Z89,AO$51&lt;$AB89))),"",AND(AO$51&gt;=$L89,AO$51&lt;=$O89),"○",TRUE,"")</f>
        <v/>
      </c>
      <c r="AP89" s="349" t="str" cm="1">
        <f t="array" ref="AP89">_xlfn.IFS(OR(AND(NOT(OR($R89="",$T89="")),AND(AP$51&gt;=$R89,AP$51&lt;$T89)),AND(NOT(OR($V89="",$X89="",)),AND(AP$51&gt;=$V89,AP$51&lt;$X89)),AND(NOT(OR($Z89="",$AB89="")),AND(AP$51&gt;=$Z89,AP$51&lt;$AB89))),"",AND(AP$51&gt;=$L89,AP$51&lt;=$O89),"○",TRUE,"")</f>
        <v/>
      </c>
      <c r="AQ89" s="349" t="str" cm="1">
        <f t="array" ref="AQ89">_xlfn.IFS(OR(AND(NOT(OR($R89="",$T89="")),AND(AQ$51&gt;=$R89,AQ$51&lt;$T89)),AND(NOT(OR($V89="",$X89="",)),AND(AQ$51&gt;=$V89,AQ$51&lt;$X89)),AND(NOT(OR($Z89="",$AB89="")),AND(AQ$51&gt;=$Z89,AQ$51&lt;$AB89))),"",AND(AQ$51&gt;=$L89,AQ$51&lt;=$O89),"○",TRUE,"")</f>
        <v/>
      </c>
      <c r="AR89" s="349" t="str" cm="1">
        <f t="array" ref="AR89">_xlfn.IFS(OR(AND(NOT(OR($R89="",$T89="")),AND(AR$51&gt;=$R89,AR$51&lt;$T89)),AND(NOT(OR($V89="",$X89="",)),AND(AR$51&gt;=$V89,AR$51&lt;$X89)),AND(NOT(OR($Z89="",$AB89="")),AND(AR$51&gt;=$Z89,AR$51&lt;$AB89))),"",AND(AR$51&gt;=$L89,AR$51&lt;=$O89),"○",TRUE,"")</f>
        <v/>
      </c>
      <c r="AS89" s="349" t="str" cm="1">
        <f t="array" ref="AS89">_xlfn.IFS(OR(AND(NOT(OR($R89="",$T89="")),AND(AS$51&gt;=$R89,AS$51&lt;$T89)),AND(NOT(OR($V89="",$X89="",)),AND(AS$51&gt;=$V89,AS$51&lt;$X89)),AND(NOT(OR($Z89="",$AB89="")),AND(AS$51&gt;=$Z89,AS$51&lt;$AB89))),"",AND(AS$51&gt;=$L89,AS$51&lt;=$O89),"○",TRUE,"")</f>
        <v/>
      </c>
      <c r="AT89" s="349" t="str" cm="1">
        <f t="array" ref="AT89">_xlfn.IFS(OR(AND(NOT(OR($R89="",$T89="")),AND(AT$51&gt;=$R89,AT$51&lt;$T89)),AND(NOT(OR($V89="",$X89="",)),AND(AT$51&gt;=$V89,AT$51&lt;$X89)),AND(NOT(OR($Z89="",$AB89="")),AND(AT$51&gt;=$Z89,AT$51&lt;$AB89))),"",AND(AT$51&gt;=$L89,AT$51&lt;=$O89),"○",TRUE,"")</f>
        <v/>
      </c>
      <c r="AU89" s="349" t="str" cm="1">
        <f t="array" ref="AU89">_xlfn.IFS(OR(AND(NOT(OR($R89="",$T89="")),AND(AU$51&gt;=$R89,AU$51&lt;$T89)),AND(NOT(OR($V89="",$X89="",)),AND(AU$51&gt;=$V89,AU$51&lt;$X89)),AND(NOT(OR($Z89="",$AB89="")),AND(AU$51&gt;=$Z89,AU$51&lt;$AB89))),"",AND(AU$51&gt;=$L89,AU$51&lt;=$O89),"○",TRUE,"")</f>
        <v/>
      </c>
      <c r="AV89" s="349" t="str" cm="1">
        <f t="array" ref="AV89">_xlfn.IFS(OR(AND(NOT(OR($R89="",$T89="")),AND(AV$51&gt;=$R89,AV$51&lt;$T89)),AND(NOT(OR($V89="",$X89="",)),AND(AV$51&gt;=$V89,AV$51&lt;$X89)),AND(NOT(OR($Z89="",$AB89="")),AND(AV$51&gt;=$Z89,AV$51&lt;$AB89))),"",AND(AV$51&gt;=$L89,AV$51&lt;=$O89),"○",TRUE,"")</f>
        <v/>
      </c>
      <c r="AW89" s="349" t="str" cm="1">
        <f t="array" ref="AW89">_xlfn.IFS(OR(AND(NOT(OR($R89="",$T89="")),AND(AW$51&gt;=$R89,AW$51&lt;$T89)),AND(NOT(OR($V89="",$X89="",)),AND(AW$51&gt;=$V89,AW$51&lt;$X89)),AND(NOT(OR($Z89="",$AB89="")),AND(AW$51&gt;=$Z89,AW$51&lt;$AB89))),"",AND(AW$51&gt;=$L89,AW$51&lt;=$O89),"○",TRUE,"")</f>
        <v/>
      </c>
      <c r="AX89" s="349" t="str" cm="1">
        <f t="array" ref="AX89">_xlfn.IFS(OR(AND(NOT(OR($R89="",$T89="")),AND(AX$51&gt;=$R89,AX$51&lt;$T89)),AND(NOT(OR($V89="",$X89="",)),AND(AX$51&gt;=$V89,AX$51&lt;$X89)),AND(NOT(OR($Z89="",$AB89="")),AND(AX$51&gt;=$Z89,AX$51&lt;$AB89))),"",AND(AX$51&gt;=$L89,AX$51&lt;=$O89),"○",TRUE,"")</f>
        <v/>
      </c>
      <c r="AY89" s="349" t="str" cm="1">
        <f t="array" ref="AY89">_xlfn.IFS(OR(AND(NOT(OR($R89="",$T89="")),AND(AY$51&gt;=$R89,AY$51&lt;$T89)),AND(NOT(OR($V89="",$X89="",)),AND(AY$51&gt;=$V89,AY$51&lt;$X89)),AND(NOT(OR($Z89="",$AB89="")),AND(AY$51&gt;=$Z89,AY$51&lt;$AB89))),"",AND(AY$51&gt;=$L89,AY$51&lt;=$O89),"○",TRUE,"")</f>
        <v/>
      </c>
      <c r="AZ89" s="349" t="str" cm="1">
        <f t="array" ref="AZ89">_xlfn.IFS(OR(AND(NOT(OR($R89="",$T89="")),AND(AZ$51&gt;=$R89,AZ$51&lt;$T89)),AND(NOT(OR($V89="",$X89="",)),AND(AZ$51&gt;=$V89,AZ$51&lt;$X89)),AND(NOT(OR($Z89="",$AB89="")),AND(AZ$51&gt;=$Z89,AZ$51&lt;$AB89))),"",AND(AZ$51&gt;=$L89,AZ$51&lt;=$O89),"○",TRUE,"")</f>
        <v/>
      </c>
      <c r="BA89" s="349" t="str" cm="1">
        <f t="array" ref="BA89">_xlfn.IFS(OR(AND(NOT(OR($R89="",$T89="")),AND(BA$51&gt;=$R89,BA$51&lt;$T89)),AND(NOT(OR($V89="",$X89="",)),AND(BA$51&gt;=$V89,BA$51&lt;$X89)),AND(NOT(OR($Z89="",$AB89="")),AND(BA$51&gt;=$Z89,BA$51&lt;$AB89))),"",AND(BA$51&gt;=$L89,BA$51&lt;=$O89),"○",TRUE,"")</f>
        <v/>
      </c>
      <c r="BB89" s="349" t="str" cm="1">
        <f t="array" ref="BB89">_xlfn.IFS(OR(AND(NOT(OR($R89="",$T89="")),AND(BB$51&gt;=$R89,BB$51&lt;$T89)),AND(NOT(OR($V89="",$X89="",)),AND(BB$51&gt;=$V89,BB$51&lt;$X89)),AND(NOT(OR($Z89="",$AB89="")),AND(BB$51&gt;=$Z89,BB$51&lt;$AB89))),"",AND(BB$51&gt;=$L89,BB$51&lt;=$O89),"○",TRUE,"")</f>
        <v/>
      </c>
      <c r="BC89" s="349" t="str" cm="1">
        <f t="array" ref="BC89">_xlfn.IFS(OR(AND(NOT(OR($R89="",$T89="")),AND(BC$51&gt;=$R89,BC$51&lt;$T89)),AND(NOT(OR($V89="",$X89="",)),AND(BC$51&gt;=$V89,BC$51&lt;$X89)),AND(NOT(OR($Z89="",$AB89="")),AND(BC$51&gt;=$Z89,BC$51&lt;$AB89))),"",AND(BC$51&gt;=$L89,BC$51&lt;=$O89),"○",TRUE,"")</f>
        <v/>
      </c>
    </row>
    <row r="90" spans="2:55" x14ac:dyDescent="0.3">
      <c r="B90" s="900"/>
      <c r="C90" s="901"/>
      <c r="D90" s="902"/>
      <c r="E90" s="900"/>
      <c r="F90" s="901"/>
      <c r="G90" s="901"/>
      <c r="H90" s="902"/>
      <c r="I90" s="901"/>
      <c r="J90" s="901"/>
      <c r="K90" s="901"/>
      <c r="L90" s="897"/>
      <c r="M90" s="897"/>
      <c r="N90" s="897"/>
      <c r="O90" s="897"/>
      <c r="P90" s="897"/>
      <c r="Q90" s="897"/>
      <c r="R90" s="897"/>
      <c r="S90" s="897"/>
      <c r="T90" s="897"/>
      <c r="U90" s="897"/>
      <c r="V90" s="897"/>
      <c r="W90" s="897"/>
      <c r="X90" s="897"/>
      <c r="Y90" s="897"/>
      <c r="Z90" s="897"/>
      <c r="AA90" s="897"/>
      <c r="AB90" s="898"/>
      <c r="AC90" s="899"/>
      <c r="AD90" s="350" t="str">
        <f t="shared" si="14"/>
        <v/>
      </c>
      <c r="AE90" s="349" t="str" cm="1">
        <f t="array" ref="AE90">_xlfn.IFS(OR(AND(NOT(OR($R90="",$T90="")),AND(AE$51&gt;=$R90,AE$51&lt;$T90)),AND(NOT(OR($V90="",$X90="",)),AND(AE$51&gt;=$V90,AE$51&lt;$X90)),AND(NOT(OR($Z90="",$AB90="")),AND(AE$51&gt;=$Z90,AE$51&lt;$AB90))),"",AND(AE$51&gt;=$L90,AE$51&lt;=$O90),"○",TRUE,"")</f>
        <v/>
      </c>
      <c r="AF90" s="349" t="str" cm="1">
        <f t="array" ref="AF90">_xlfn.IFS(OR(AND(NOT(OR($R90="",$T90="")),AND(AF$51&gt;=$R90,AF$51&lt;$T90)),AND(NOT(OR($V90="",$X90="",)),AND(AF$51&gt;=$V90,AF$51&lt;$X90)),AND(NOT(OR($Z90="",$AB90="")),AND(AF$51&gt;=$Z90,AF$51&lt;$AB90))),"",AND(AF$51&gt;=$L90,AF$51&lt;=$O90),"○",TRUE,"")</f>
        <v/>
      </c>
      <c r="AG90" s="349" t="str" cm="1">
        <f t="array" ref="AG90">_xlfn.IFS(OR(AND(NOT(OR($R90="",$T90="")),AND(AG$51&gt;=$R90,AG$51&lt;$T90)),AND(NOT(OR($V90="",$X90="",)),AND(AG$51&gt;=$V90,AG$51&lt;$X90)),AND(NOT(OR($Z90="",$AB90="")),AND(AG$51&gt;=$Z90,AG$51&lt;$AB90))),"",AND(AG$51&gt;=$L90,AG$51&lt;=$O90),"○",TRUE,"")</f>
        <v/>
      </c>
      <c r="AH90" s="349" t="str" cm="1">
        <f t="array" ref="AH90">_xlfn.IFS(OR(AND(NOT(OR($R90="",$T90="")),AND(AH$51&gt;=$R90,AH$51&lt;$T90)),AND(NOT(OR($V90="",$X90="",)),AND(AH$51&gt;=$V90,AH$51&lt;$X90)),AND(NOT(OR($Z90="",$AB90="")),AND(AH$51&gt;=$Z90,AH$51&lt;$AB90))),"",AND(AH$51&gt;=$L90,AH$51&lt;=$O90),"○",TRUE,"")</f>
        <v/>
      </c>
      <c r="AI90" s="349" t="str" cm="1">
        <f t="array" ref="AI90">_xlfn.IFS(OR(AND(NOT(OR($R90="",$T90="")),AND(AI$51&gt;=$R90,AI$51&lt;$T90)),AND(NOT(OR($V90="",$X90="",)),AND(AI$51&gt;=$V90,AI$51&lt;$X90)),AND(NOT(OR($Z90="",$AB90="")),AND(AI$51&gt;=$Z90,AI$51&lt;$AB90))),"",AND(AI$51&gt;=$L90,AI$51&lt;=$O90),"○",TRUE,"")</f>
        <v/>
      </c>
      <c r="AJ90" s="349" t="str" cm="1">
        <f t="array" ref="AJ90">_xlfn.IFS(OR(AND(NOT(OR($R90="",$T90="")),AND(AJ$51&gt;=$R90,AJ$51&lt;$T90)),AND(NOT(OR($V90="",$X90="",)),AND(AJ$51&gt;=$V90,AJ$51&lt;$X90)),AND(NOT(OR($Z90="",$AB90="")),AND(AJ$51&gt;=$Z90,AJ$51&lt;$AB90))),"",AND(AJ$51&gt;=$L90,AJ$51&lt;=$O90),"○",TRUE,"")</f>
        <v/>
      </c>
      <c r="AK90" s="349" t="str" cm="1">
        <f t="array" ref="AK90">_xlfn.IFS(OR(AND(NOT(OR($R90="",$T90="")),AND(AK$51&gt;=$R90,AK$51&lt;$T90)),AND(NOT(OR($V90="",$X90="",)),AND(AK$51&gt;=$V90,AK$51&lt;$X90)),AND(NOT(OR($Z90="",$AB90="")),AND(AK$51&gt;=$Z90,AK$51&lt;$AB90))),"",AND(AK$51&gt;=$L90,AK$51&lt;=$O90),"○",TRUE,"")</f>
        <v/>
      </c>
      <c r="AL90" s="349" t="str" cm="1">
        <f t="array" ref="AL90">_xlfn.IFS(OR(AND(NOT(OR($R90="",$T90="")),AND(AL$51&gt;=$R90,AL$51&lt;$T90)),AND(NOT(OR($V90="",$X90="",)),AND(AL$51&gt;=$V90,AL$51&lt;$X90)),AND(NOT(OR($Z90="",$AB90="")),AND(AL$51&gt;=$Z90,AL$51&lt;$AB90))),"",AND(AL$51&gt;=$L90,AL$51&lt;=$O90),"○",TRUE,"")</f>
        <v/>
      </c>
      <c r="AM90" s="349" t="str" cm="1">
        <f t="array" ref="AM90">_xlfn.IFS(OR(AND(NOT(OR($R90="",$T90="")),AND(AM$51&gt;=$R90,AM$51&lt;$T90)),AND(NOT(OR($V90="",$X90="",)),AND(AM$51&gt;=$V90,AM$51&lt;$X90)),AND(NOT(OR($Z90="",$AB90="")),AND(AM$51&gt;=$Z90,AM$51&lt;$AB90))),"",AND(AM$51&gt;=$L90,AM$51&lt;=$O90),"○",TRUE,"")</f>
        <v/>
      </c>
      <c r="AN90" s="349" t="str" cm="1">
        <f t="array" ref="AN90">_xlfn.IFS(OR(AND(NOT(OR($R90="",$T90="")),AND(AN$51&gt;=$R90,AN$51&lt;$T90)),AND(NOT(OR($V90="",$X90="",)),AND(AN$51&gt;=$V90,AN$51&lt;$X90)),AND(NOT(OR($Z90="",$AB90="")),AND(AN$51&gt;=$Z90,AN$51&lt;$AB90))),"",AND(AN$51&gt;=$L90,AN$51&lt;=$O90),"○",TRUE,"")</f>
        <v/>
      </c>
      <c r="AO90" s="349" t="str" cm="1">
        <f t="array" ref="AO90">_xlfn.IFS(OR(AND(NOT(OR($R90="",$T90="")),AND(AO$51&gt;=$R90,AO$51&lt;$T90)),AND(NOT(OR($V90="",$X90="",)),AND(AO$51&gt;=$V90,AO$51&lt;$X90)),AND(NOT(OR($Z90="",$AB90="")),AND(AO$51&gt;=$Z90,AO$51&lt;$AB90))),"",AND(AO$51&gt;=$L90,AO$51&lt;=$O90),"○",TRUE,"")</f>
        <v/>
      </c>
      <c r="AP90" s="349" t="str" cm="1">
        <f t="array" ref="AP90">_xlfn.IFS(OR(AND(NOT(OR($R90="",$T90="")),AND(AP$51&gt;=$R90,AP$51&lt;$T90)),AND(NOT(OR($V90="",$X90="",)),AND(AP$51&gt;=$V90,AP$51&lt;$X90)),AND(NOT(OR($Z90="",$AB90="")),AND(AP$51&gt;=$Z90,AP$51&lt;$AB90))),"",AND(AP$51&gt;=$L90,AP$51&lt;=$O90),"○",TRUE,"")</f>
        <v/>
      </c>
      <c r="AQ90" s="349" t="str" cm="1">
        <f t="array" ref="AQ90">_xlfn.IFS(OR(AND(NOT(OR($R90="",$T90="")),AND(AQ$51&gt;=$R90,AQ$51&lt;$T90)),AND(NOT(OR($V90="",$X90="",)),AND(AQ$51&gt;=$V90,AQ$51&lt;$X90)),AND(NOT(OR($Z90="",$AB90="")),AND(AQ$51&gt;=$Z90,AQ$51&lt;$AB90))),"",AND(AQ$51&gt;=$L90,AQ$51&lt;=$O90),"○",TRUE,"")</f>
        <v/>
      </c>
      <c r="AR90" s="349" t="str" cm="1">
        <f t="array" ref="AR90">_xlfn.IFS(OR(AND(NOT(OR($R90="",$T90="")),AND(AR$51&gt;=$R90,AR$51&lt;$T90)),AND(NOT(OR($V90="",$X90="",)),AND(AR$51&gt;=$V90,AR$51&lt;$X90)),AND(NOT(OR($Z90="",$AB90="")),AND(AR$51&gt;=$Z90,AR$51&lt;$AB90))),"",AND(AR$51&gt;=$L90,AR$51&lt;=$O90),"○",TRUE,"")</f>
        <v/>
      </c>
      <c r="AS90" s="349" t="str" cm="1">
        <f t="array" ref="AS90">_xlfn.IFS(OR(AND(NOT(OR($R90="",$T90="")),AND(AS$51&gt;=$R90,AS$51&lt;$T90)),AND(NOT(OR($V90="",$X90="",)),AND(AS$51&gt;=$V90,AS$51&lt;$X90)),AND(NOT(OR($Z90="",$AB90="")),AND(AS$51&gt;=$Z90,AS$51&lt;$AB90))),"",AND(AS$51&gt;=$L90,AS$51&lt;=$O90),"○",TRUE,"")</f>
        <v/>
      </c>
      <c r="AT90" s="349" t="str" cm="1">
        <f t="array" ref="AT90">_xlfn.IFS(OR(AND(NOT(OR($R90="",$T90="")),AND(AT$51&gt;=$R90,AT$51&lt;$T90)),AND(NOT(OR($V90="",$X90="",)),AND(AT$51&gt;=$V90,AT$51&lt;$X90)),AND(NOT(OR($Z90="",$AB90="")),AND(AT$51&gt;=$Z90,AT$51&lt;$AB90))),"",AND(AT$51&gt;=$L90,AT$51&lt;=$O90),"○",TRUE,"")</f>
        <v/>
      </c>
      <c r="AU90" s="349" t="str" cm="1">
        <f t="array" ref="AU90">_xlfn.IFS(OR(AND(NOT(OR($R90="",$T90="")),AND(AU$51&gt;=$R90,AU$51&lt;$T90)),AND(NOT(OR($V90="",$X90="",)),AND(AU$51&gt;=$V90,AU$51&lt;$X90)),AND(NOT(OR($Z90="",$AB90="")),AND(AU$51&gt;=$Z90,AU$51&lt;$AB90))),"",AND(AU$51&gt;=$L90,AU$51&lt;=$O90),"○",TRUE,"")</f>
        <v/>
      </c>
      <c r="AV90" s="349" t="str" cm="1">
        <f t="array" ref="AV90">_xlfn.IFS(OR(AND(NOT(OR($R90="",$T90="")),AND(AV$51&gt;=$R90,AV$51&lt;$T90)),AND(NOT(OR($V90="",$X90="",)),AND(AV$51&gt;=$V90,AV$51&lt;$X90)),AND(NOT(OR($Z90="",$AB90="")),AND(AV$51&gt;=$Z90,AV$51&lt;$AB90))),"",AND(AV$51&gt;=$L90,AV$51&lt;=$O90),"○",TRUE,"")</f>
        <v/>
      </c>
      <c r="AW90" s="349" t="str" cm="1">
        <f t="array" ref="AW90">_xlfn.IFS(OR(AND(NOT(OR($R90="",$T90="")),AND(AW$51&gt;=$R90,AW$51&lt;$T90)),AND(NOT(OR($V90="",$X90="",)),AND(AW$51&gt;=$V90,AW$51&lt;$X90)),AND(NOT(OR($Z90="",$AB90="")),AND(AW$51&gt;=$Z90,AW$51&lt;$AB90))),"",AND(AW$51&gt;=$L90,AW$51&lt;=$O90),"○",TRUE,"")</f>
        <v/>
      </c>
      <c r="AX90" s="349" t="str" cm="1">
        <f t="array" ref="AX90">_xlfn.IFS(OR(AND(NOT(OR($R90="",$T90="")),AND(AX$51&gt;=$R90,AX$51&lt;$T90)),AND(NOT(OR($V90="",$X90="",)),AND(AX$51&gt;=$V90,AX$51&lt;$X90)),AND(NOT(OR($Z90="",$AB90="")),AND(AX$51&gt;=$Z90,AX$51&lt;$AB90))),"",AND(AX$51&gt;=$L90,AX$51&lt;=$O90),"○",TRUE,"")</f>
        <v/>
      </c>
      <c r="AY90" s="349" t="str" cm="1">
        <f t="array" ref="AY90">_xlfn.IFS(OR(AND(NOT(OR($R90="",$T90="")),AND(AY$51&gt;=$R90,AY$51&lt;$T90)),AND(NOT(OR($V90="",$X90="",)),AND(AY$51&gt;=$V90,AY$51&lt;$X90)),AND(NOT(OR($Z90="",$AB90="")),AND(AY$51&gt;=$Z90,AY$51&lt;$AB90))),"",AND(AY$51&gt;=$L90,AY$51&lt;=$O90),"○",TRUE,"")</f>
        <v/>
      </c>
      <c r="AZ90" s="349" t="str" cm="1">
        <f t="array" ref="AZ90">_xlfn.IFS(OR(AND(NOT(OR($R90="",$T90="")),AND(AZ$51&gt;=$R90,AZ$51&lt;$T90)),AND(NOT(OR($V90="",$X90="",)),AND(AZ$51&gt;=$V90,AZ$51&lt;$X90)),AND(NOT(OR($Z90="",$AB90="")),AND(AZ$51&gt;=$Z90,AZ$51&lt;$AB90))),"",AND(AZ$51&gt;=$L90,AZ$51&lt;=$O90),"○",TRUE,"")</f>
        <v/>
      </c>
      <c r="BA90" s="349" t="str" cm="1">
        <f t="array" ref="BA90">_xlfn.IFS(OR(AND(NOT(OR($R90="",$T90="")),AND(BA$51&gt;=$R90,BA$51&lt;$T90)),AND(NOT(OR($V90="",$X90="",)),AND(BA$51&gt;=$V90,BA$51&lt;$X90)),AND(NOT(OR($Z90="",$AB90="")),AND(BA$51&gt;=$Z90,BA$51&lt;$AB90))),"",AND(BA$51&gt;=$L90,BA$51&lt;=$O90),"○",TRUE,"")</f>
        <v/>
      </c>
      <c r="BB90" s="349" t="str" cm="1">
        <f t="array" ref="BB90">_xlfn.IFS(OR(AND(NOT(OR($R90="",$T90="")),AND(BB$51&gt;=$R90,BB$51&lt;$T90)),AND(NOT(OR($V90="",$X90="",)),AND(BB$51&gt;=$V90,BB$51&lt;$X90)),AND(NOT(OR($Z90="",$AB90="")),AND(BB$51&gt;=$Z90,BB$51&lt;$AB90))),"",AND(BB$51&gt;=$L90,BB$51&lt;=$O90),"○",TRUE,"")</f>
        <v/>
      </c>
      <c r="BC90" s="349" t="str" cm="1">
        <f t="array" ref="BC90">_xlfn.IFS(OR(AND(NOT(OR($R90="",$T90="")),AND(BC$51&gt;=$R90,BC$51&lt;$T90)),AND(NOT(OR($V90="",$X90="",)),AND(BC$51&gt;=$V90,BC$51&lt;$X90)),AND(NOT(OR($Z90="",$AB90="")),AND(BC$51&gt;=$Z90,BC$51&lt;$AB90))),"",AND(BC$51&gt;=$L90,BC$51&lt;=$O90),"○",TRUE,"")</f>
        <v/>
      </c>
    </row>
    <row r="91" spans="2:55" x14ac:dyDescent="0.3">
      <c r="B91" s="900"/>
      <c r="C91" s="901"/>
      <c r="D91" s="902"/>
      <c r="E91" s="900"/>
      <c r="F91" s="901"/>
      <c r="G91" s="901"/>
      <c r="H91" s="902"/>
      <c r="I91" s="901"/>
      <c r="J91" s="901"/>
      <c r="K91" s="901"/>
      <c r="L91" s="897"/>
      <c r="M91" s="897"/>
      <c r="N91" s="897"/>
      <c r="O91" s="897"/>
      <c r="P91" s="897"/>
      <c r="Q91" s="897"/>
      <c r="R91" s="897"/>
      <c r="S91" s="897"/>
      <c r="T91" s="897"/>
      <c r="U91" s="897"/>
      <c r="V91" s="897"/>
      <c r="W91" s="897"/>
      <c r="X91" s="897"/>
      <c r="Y91" s="897"/>
      <c r="Z91" s="897"/>
      <c r="AA91" s="897"/>
      <c r="AB91" s="898"/>
      <c r="AC91" s="899"/>
      <c r="AD91" s="350" t="str">
        <f t="shared" si="14"/>
        <v/>
      </c>
      <c r="AE91" s="349" t="str" cm="1">
        <f t="array" ref="AE91">_xlfn.IFS(OR(AND(NOT(OR($R91="",$T91="")),AND(AE$51&gt;=$R91,AE$51&lt;$T91)),AND(NOT(OR($V91="",$X91="",)),AND(AE$51&gt;=$V91,AE$51&lt;$X91)),AND(NOT(OR($Z91="",$AB91="")),AND(AE$51&gt;=$Z91,AE$51&lt;$AB91))),"",AND(AE$51&gt;=$L91,AE$51&lt;=$O91),"○",TRUE,"")</f>
        <v/>
      </c>
      <c r="AF91" s="349" t="str" cm="1">
        <f t="array" ref="AF91">_xlfn.IFS(OR(AND(NOT(OR($R91="",$T91="")),AND(AF$51&gt;=$R91,AF$51&lt;$T91)),AND(NOT(OR($V91="",$X91="",)),AND(AF$51&gt;=$V91,AF$51&lt;$X91)),AND(NOT(OR($Z91="",$AB91="")),AND(AF$51&gt;=$Z91,AF$51&lt;$AB91))),"",AND(AF$51&gt;=$L91,AF$51&lt;=$O91),"○",TRUE,"")</f>
        <v/>
      </c>
      <c r="AG91" s="349" t="str" cm="1">
        <f t="array" ref="AG91">_xlfn.IFS(OR(AND(NOT(OR($R91="",$T91="")),AND(AG$51&gt;=$R91,AG$51&lt;$T91)),AND(NOT(OR($V91="",$X91="",)),AND(AG$51&gt;=$V91,AG$51&lt;$X91)),AND(NOT(OR($Z91="",$AB91="")),AND(AG$51&gt;=$Z91,AG$51&lt;$AB91))),"",AND(AG$51&gt;=$L91,AG$51&lt;=$O91),"○",TRUE,"")</f>
        <v/>
      </c>
      <c r="AH91" s="349" t="str" cm="1">
        <f t="array" ref="AH91">_xlfn.IFS(OR(AND(NOT(OR($R91="",$T91="")),AND(AH$51&gt;=$R91,AH$51&lt;$T91)),AND(NOT(OR($V91="",$X91="",)),AND(AH$51&gt;=$V91,AH$51&lt;$X91)),AND(NOT(OR($Z91="",$AB91="")),AND(AH$51&gt;=$Z91,AH$51&lt;$AB91))),"",AND(AH$51&gt;=$L91,AH$51&lt;=$O91),"○",TRUE,"")</f>
        <v/>
      </c>
      <c r="AI91" s="349" t="str" cm="1">
        <f t="array" ref="AI91">_xlfn.IFS(OR(AND(NOT(OR($R91="",$T91="")),AND(AI$51&gt;=$R91,AI$51&lt;$T91)),AND(NOT(OR($V91="",$X91="",)),AND(AI$51&gt;=$V91,AI$51&lt;$X91)),AND(NOT(OR($Z91="",$AB91="")),AND(AI$51&gt;=$Z91,AI$51&lt;$AB91))),"",AND(AI$51&gt;=$L91,AI$51&lt;=$O91),"○",TRUE,"")</f>
        <v/>
      </c>
      <c r="AJ91" s="349" t="str" cm="1">
        <f t="array" ref="AJ91">_xlfn.IFS(OR(AND(NOT(OR($R91="",$T91="")),AND(AJ$51&gt;=$R91,AJ$51&lt;$T91)),AND(NOT(OR($V91="",$X91="",)),AND(AJ$51&gt;=$V91,AJ$51&lt;$X91)),AND(NOT(OR($Z91="",$AB91="")),AND(AJ$51&gt;=$Z91,AJ$51&lt;$AB91))),"",AND(AJ$51&gt;=$L91,AJ$51&lt;=$O91),"○",TRUE,"")</f>
        <v/>
      </c>
      <c r="AK91" s="349" t="str" cm="1">
        <f t="array" ref="AK91">_xlfn.IFS(OR(AND(NOT(OR($R91="",$T91="")),AND(AK$51&gt;=$R91,AK$51&lt;$T91)),AND(NOT(OR($V91="",$X91="",)),AND(AK$51&gt;=$V91,AK$51&lt;$X91)),AND(NOT(OR($Z91="",$AB91="")),AND(AK$51&gt;=$Z91,AK$51&lt;$AB91))),"",AND(AK$51&gt;=$L91,AK$51&lt;=$O91),"○",TRUE,"")</f>
        <v/>
      </c>
      <c r="AL91" s="349" t="str" cm="1">
        <f t="array" ref="AL91">_xlfn.IFS(OR(AND(NOT(OR($R91="",$T91="")),AND(AL$51&gt;=$R91,AL$51&lt;$T91)),AND(NOT(OR($V91="",$X91="",)),AND(AL$51&gt;=$V91,AL$51&lt;$X91)),AND(NOT(OR($Z91="",$AB91="")),AND(AL$51&gt;=$Z91,AL$51&lt;$AB91))),"",AND(AL$51&gt;=$L91,AL$51&lt;=$O91),"○",TRUE,"")</f>
        <v/>
      </c>
      <c r="AM91" s="349" t="str" cm="1">
        <f t="array" ref="AM91">_xlfn.IFS(OR(AND(NOT(OR($R91="",$T91="")),AND(AM$51&gt;=$R91,AM$51&lt;$T91)),AND(NOT(OR($V91="",$X91="",)),AND(AM$51&gt;=$V91,AM$51&lt;$X91)),AND(NOT(OR($Z91="",$AB91="")),AND(AM$51&gt;=$Z91,AM$51&lt;$AB91))),"",AND(AM$51&gt;=$L91,AM$51&lt;=$O91),"○",TRUE,"")</f>
        <v/>
      </c>
      <c r="AN91" s="349" t="str" cm="1">
        <f t="array" ref="AN91">_xlfn.IFS(OR(AND(NOT(OR($R91="",$T91="")),AND(AN$51&gt;=$R91,AN$51&lt;$T91)),AND(NOT(OR($V91="",$X91="",)),AND(AN$51&gt;=$V91,AN$51&lt;$X91)),AND(NOT(OR($Z91="",$AB91="")),AND(AN$51&gt;=$Z91,AN$51&lt;$AB91))),"",AND(AN$51&gt;=$L91,AN$51&lt;=$O91),"○",TRUE,"")</f>
        <v/>
      </c>
      <c r="AO91" s="349" t="str" cm="1">
        <f t="array" ref="AO91">_xlfn.IFS(OR(AND(NOT(OR($R91="",$T91="")),AND(AO$51&gt;=$R91,AO$51&lt;$T91)),AND(NOT(OR($V91="",$X91="",)),AND(AO$51&gt;=$V91,AO$51&lt;$X91)),AND(NOT(OR($Z91="",$AB91="")),AND(AO$51&gt;=$Z91,AO$51&lt;$AB91))),"",AND(AO$51&gt;=$L91,AO$51&lt;=$O91),"○",TRUE,"")</f>
        <v/>
      </c>
      <c r="AP91" s="349" t="str" cm="1">
        <f t="array" ref="AP91">_xlfn.IFS(OR(AND(NOT(OR($R91="",$T91="")),AND(AP$51&gt;=$R91,AP$51&lt;$T91)),AND(NOT(OR($V91="",$X91="",)),AND(AP$51&gt;=$V91,AP$51&lt;$X91)),AND(NOT(OR($Z91="",$AB91="")),AND(AP$51&gt;=$Z91,AP$51&lt;$AB91))),"",AND(AP$51&gt;=$L91,AP$51&lt;=$O91),"○",TRUE,"")</f>
        <v/>
      </c>
      <c r="AQ91" s="349" t="str" cm="1">
        <f t="array" ref="AQ91">_xlfn.IFS(OR(AND(NOT(OR($R91="",$T91="")),AND(AQ$51&gt;=$R91,AQ$51&lt;$T91)),AND(NOT(OR($V91="",$X91="",)),AND(AQ$51&gt;=$V91,AQ$51&lt;$X91)),AND(NOT(OR($Z91="",$AB91="")),AND(AQ$51&gt;=$Z91,AQ$51&lt;$AB91))),"",AND(AQ$51&gt;=$L91,AQ$51&lt;=$O91),"○",TRUE,"")</f>
        <v/>
      </c>
      <c r="AR91" s="349" t="str" cm="1">
        <f t="array" ref="AR91">_xlfn.IFS(OR(AND(NOT(OR($R91="",$T91="")),AND(AR$51&gt;=$R91,AR$51&lt;$T91)),AND(NOT(OR($V91="",$X91="",)),AND(AR$51&gt;=$V91,AR$51&lt;$X91)),AND(NOT(OR($Z91="",$AB91="")),AND(AR$51&gt;=$Z91,AR$51&lt;$AB91))),"",AND(AR$51&gt;=$L91,AR$51&lt;=$O91),"○",TRUE,"")</f>
        <v/>
      </c>
      <c r="AS91" s="349" t="str" cm="1">
        <f t="array" ref="AS91">_xlfn.IFS(OR(AND(NOT(OR($R91="",$T91="")),AND(AS$51&gt;=$R91,AS$51&lt;$T91)),AND(NOT(OR($V91="",$X91="",)),AND(AS$51&gt;=$V91,AS$51&lt;$X91)),AND(NOT(OR($Z91="",$AB91="")),AND(AS$51&gt;=$Z91,AS$51&lt;$AB91))),"",AND(AS$51&gt;=$L91,AS$51&lt;=$O91),"○",TRUE,"")</f>
        <v/>
      </c>
      <c r="AT91" s="349" t="str" cm="1">
        <f t="array" ref="AT91">_xlfn.IFS(OR(AND(NOT(OR($R91="",$T91="")),AND(AT$51&gt;=$R91,AT$51&lt;$T91)),AND(NOT(OR($V91="",$X91="",)),AND(AT$51&gt;=$V91,AT$51&lt;$X91)),AND(NOT(OR($Z91="",$AB91="")),AND(AT$51&gt;=$Z91,AT$51&lt;$AB91))),"",AND(AT$51&gt;=$L91,AT$51&lt;=$O91),"○",TRUE,"")</f>
        <v/>
      </c>
      <c r="AU91" s="349" t="str" cm="1">
        <f t="array" ref="AU91">_xlfn.IFS(OR(AND(NOT(OR($R91="",$T91="")),AND(AU$51&gt;=$R91,AU$51&lt;$T91)),AND(NOT(OR($V91="",$X91="",)),AND(AU$51&gt;=$V91,AU$51&lt;$X91)),AND(NOT(OR($Z91="",$AB91="")),AND(AU$51&gt;=$Z91,AU$51&lt;$AB91))),"",AND(AU$51&gt;=$L91,AU$51&lt;=$O91),"○",TRUE,"")</f>
        <v/>
      </c>
      <c r="AV91" s="349" t="str" cm="1">
        <f t="array" ref="AV91">_xlfn.IFS(OR(AND(NOT(OR($R91="",$T91="")),AND(AV$51&gt;=$R91,AV$51&lt;$T91)),AND(NOT(OR($V91="",$X91="",)),AND(AV$51&gt;=$V91,AV$51&lt;$X91)),AND(NOT(OR($Z91="",$AB91="")),AND(AV$51&gt;=$Z91,AV$51&lt;$AB91))),"",AND(AV$51&gt;=$L91,AV$51&lt;=$O91),"○",TRUE,"")</f>
        <v/>
      </c>
      <c r="AW91" s="349" t="str" cm="1">
        <f t="array" ref="AW91">_xlfn.IFS(OR(AND(NOT(OR($R91="",$T91="")),AND(AW$51&gt;=$R91,AW$51&lt;$T91)),AND(NOT(OR($V91="",$X91="",)),AND(AW$51&gt;=$V91,AW$51&lt;$X91)),AND(NOT(OR($Z91="",$AB91="")),AND(AW$51&gt;=$Z91,AW$51&lt;$AB91))),"",AND(AW$51&gt;=$L91,AW$51&lt;=$O91),"○",TRUE,"")</f>
        <v/>
      </c>
      <c r="AX91" s="349" t="str" cm="1">
        <f t="array" ref="AX91">_xlfn.IFS(OR(AND(NOT(OR($R91="",$T91="")),AND(AX$51&gt;=$R91,AX$51&lt;$T91)),AND(NOT(OR($V91="",$X91="",)),AND(AX$51&gt;=$V91,AX$51&lt;$X91)),AND(NOT(OR($Z91="",$AB91="")),AND(AX$51&gt;=$Z91,AX$51&lt;$AB91))),"",AND(AX$51&gt;=$L91,AX$51&lt;=$O91),"○",TRUE,"")</f>
        <v/>
      </c>
      <c r="AY91" s="349" t="str" cm="1">
        <f t="array" ref="AY91">_xlfn.IFS(OR(AND(NOT(OR($R91="",$T91="")),AND(AY$51&gt;=$R91,AY$51&lt;$T91)),AND(NOT(OR($V91="",$X91="",)),AND(AY$51&gt;=$V91,AY$51&lt;$X91)),AND(NOT(OR($Z91="",$AB91="")),AND(AY$51&gt;=$Z91,AY$51&lt;$AB91))),"",AND(AY$51&gt;=$L91,AY$51&lt;=$O91),"○",TRUE,"")</f>
        <v/>
      </c>
      <c r="AZ91" s="349" t="str" cm="1">
        <f t="array" ref="AZ91">_xlfn.IFS(OR(AND(NOT(OR($R91="",$T91="")),AND(AZ$51&gt;=$R91,AZ$51&lt;$T91)),AND(NOT(OR($V91="",$X91="",)),AND(AZ$51&gt;=$V91,AZ$51&lt;$X91)),AND(NOT(OR($Z91="",$AB91="")),AND(AZ$51&gt;=$Z91,AZ$51&lt;$AB91))),"",AND(AZ$51&gt;=$L91,AZ$51&lt;=$O91),"○",TRUE,"")</f>
        <v/>
      </c>
      <c r="BA91" s="349" t="str" cm="1">
        <f t="array" ref="BA91">_xlfn.IFS(OR(AND(NOT(OR($R91="",$T91="")),AND(BA$51&gt;=$R91,BA$51&lt;$T91)),AND(NOT(OR($V91="",$X91="",)),AND(BA$51&gt;=$V91,BA$51&lt;$X91)),AND(NOT(OR($Z91="",$AB91="")),AND(BA$51&gt;=$Z91,BA$51&lt;$AB91))),"",AND(BA$51&gt;=$L91,BA$51&lt;=$O91),"○",TRUE,"")</f>
        <v/>
      </c>
      <c r="BB91" s="349" t="str" cm="1">
        <f t="array" ref="BB91">_xlfn.IFS(OR(AND(NOT(OR($R91="",$T91="")),AND(BB$51&gt;=$R91,BB$51&lt;$T91)),AND(NOT(OR($V91="",$X91="",)),AND(BB$51&gt;=$V91,BB$51&lt;$X91)),AND(NOT(OR($Z91="",$AB91="")),AND(BB$51&gt;=$Z91,BB$51&lt;$AB91))),"",AND(BB$51&gt;=$L91,BB$51&lt;=$O91),"○",TRUE,"")</f>
        <v/>
      </c>
      <c r="BC91" s="349" t="str" cm="1">
        <f t="array" ref="BC91">_xlfn.IFS(OR(AND(NOT(OR($R91="",$T91="")),AND(BC$51&gt;=$R91,BC$51&lt;$T91)),AND(NOT(OR($V91="",$X91="",)),AND(BC$51&gt;=$V91,BC$51&lt;$X91)),AND(NOT(OR($Z91="",$AB91="")),AND(BC$51&gt;=$Z91,BC$51&lt;$AB91))),"",AND(BC$51&gt;=$L91,BC$51&lt;=$O91),"○",TRUE,"")</f>
        <v/>
      </c>
    </row>
    <row r="92" spans="2:55" x14ac:dyDescent="0.3">
      <c r="B92" s="900"/>
      <c r="C92" s="901"/>
      <c r="D92" s="902"/>
      <c r="E92" s="900"/>
      <c r="F92" s="901"/>
      <c r="G92" s="901"/>
      <c r="H92" s="902"/>
      <c r="I92" s="901"/>
      <c r="J92" s="901"/>
      <c r="K92" s="901"/>
      <c r="L92" s="897"/>
      <c r="M92" s="897"/>
      <c r="N92" s="897"/>
      <c r="O92" s="897"/>
      <c r="P92" s="897"/>
      <c r="Q92" s="897"/>
      <c r="R92" s="897"/>
      <c r="S92" s="897"/>
      <c r="T92" s="897"/>
      <c r="U92" s="897"/>
      <c r="V92" s="897"/>
      <c r="W92" s="897"/>
      <c r="X92" s="897"/>
      <c r="Y92" s="897"/>
      <c r="Z92" s="897"/>
      <c r="AA92" s="897"/>
      <c r="AB92" s="898"/>
      <c r="AC92" s="899"/>
      <c r="AD92" s="350" t="str">
        <f t="shared" si="14"/>
        <v/>
      </c>
      <c r="AE92" s="349" t="str" cm="1">
        <f t="array" ref="AE92">_xlfn.IFS(OR(AND(NOT(OR($R92="",$T92="")),AND(AE$51&gt;=$R92,AE$51&lt;$T92)),AND(NOT(OR($V92="",$X92="",)),AND(AE$51&gt;=$V92,AE$51&lt;$X92)),AND(NOT(OR($Z92="",$AB92="")),AND(AE$51&gt;=$Z92,AE$51&lt;$AB92))),"",AND(AE$51&gt;=$L92,AE$51&lt;=$O92),"○",TRUE,"")</f>
        <v/>
      </c>
      <c r="AF92" s="349" t="str" cm="1">
        <f t="array" ref="AF92">_xlfn.IFS(OR(AND(NOT(OR($R92="",$T92="")),AND(AF$51&gt;=$R92,AF$51&lt;$T92)),AND(NOT(OR($V92="",$X92="",)),AND(AF$51&gt;=$V92,AF$51&lt;$X92)),AND(NOT(OR($Z92="",$AB92="")),AND(AF$51&gt;=$Z92,AF$51&lt;$AB92))),"",AND(AF$51&gt;=$L92,AF$51&lt;=$O92),"○",TRUE,"")</f>
        <v/>
      </c>
      <c r="AG92" s="349" t="str" cm="1">
        <f t="array" ref="AG92">_xlfn.IFS(OR(AND(NOT(OR($R92="",$T92="")),AND(AG$51&gt;=$R92,AG$51&lt;$T92)),AND(NOT(OR($V92="",$X92="",)),AND(AG$51&gt;=$V92,AG$51&lt;$X92)),AND(NOT(OR($Z92="",$AB92="")),AND(AG$51&gt;=$Z92,AG$51&lt;$AB92))),"",AND(AG$51&gt;=$L92,AG$51&lt;=$O92),"○",TRUE,"")</f>
        <v/>
      </c>
      <c r="AH92" s="349" t="str" cm="1">
        <f t="array" ref="AH92">_xlfn.IFS(OR(AND(NOT(OR($R92="",$T92="")),AND(AH$51&gt;=$R92,AH$51&lt;$T92)),AND(NOT(OR($V92="",$X92="",)),AND(AH$51&gt;=$V92,AH$51&lt;$X92)),AND(NOT(OR($Z92="",$AB92="")),AND(AH$51&gt;=$Z92,AH$51&lt;$AB92))),"",AND(AH$51&gt;=$L92,AH$51&lt;=$O92),"○",TRUE,"")</f>
        <v/>
      </c>
      <c r="AI92" s="349" t="str" cm="1">
        <f t="array" ref="AI92">_xlfn.IFS(OR(AND(NOT(OR($R92="",$T92="")),AND(AI$51&gt;=$R92,AI$51&lt;$T92)),AND(NOT(OR($V92="",$X92="",)),AND(AI$51&gt;=$V92,AI$51&lt;$X92)),AND(NOT(OR($Z92="",$AB92="")),AND(AI$51&gt;=$Z92,AI$51&lt;$AB92))),"",AND(AI$51&gt;=$L92,AI$51&lt;=$O92),"○",TRUE,"")</f>
        <v/>
      </c>
      <c r="AJ92" s="349" t="str" cm="1">
        <f t="array" ref="AJ92">_xlfn.IFS(OR(AND(NOT(OR($R92="",$T92="")),AND(AJ$51&gt;=$R92,AJ$51&lt;$T92)),AND(NOT(OR($V92="",$X92="",)),AND(AJ$51&gt;=$V92,AJ$51&lt;$X92)),AND(NOT(OR($Z92="",$AB92="")),AND(AJ$51&gt;=$Z92,AJ$51&lt;$AB92))),"",AND(AJ$51&gt;=$L92,AJ$51&lt;=$O92),"○",TRUE,"")</f>
        <v/>
      </c>
      <c r="AK92" s="349" t="str" cm="1">
        <f t="array" ref="AK92">_xlfn.IFS(OR(AND(NOT(OR($R92="",$T92="")),AND(AK$51&gt;=$R92,AK$51&lt;$T92)),AND(NOT(OR($V92="",$X92="",)),AND(AK$51&gt;=$V92,AK$51&lt;$X92)),AND(NOT(OR($Z92="",$AB92="")),AND(AK$51&gt;=$Z92,AK$51&lt;$AB92))),"",AND(AK$51&gt;=$L92,AK$51&lt;=$O92),"○",TRUE,"")</f>
        <v/>
      </c>
      <c r="AL92" s="349" t="str" cm="1">
        <f t="array" ref="AL92">_xlfn.IFS(OR(AND(NOT(OR($R92="",$T92="")),AND(AL$51&gt;=$R92,AL$51&lt;$T92)),AND(NOT(OR($V92="",$X92="",)),AND(AL$51&gt;=$V92,AL$51&lt;$X92)),AND(NOT(OR($Z92="",$AB92="")),AND(AL$51&gt;=$Z92,AL$51&lt;$AB92))),"",AND(AL$51&gt;=$L92,AL$51&lt;=$O92),"○",TRUE,"")</f>
        <v/>
      </c>
      <c r="AM92" s="349" t="str" cm="1">
        <f t="array" ref="AM92">_xlfn.IFS(OR(AND(NOT(OR($R92="",$T92="")),AND(AM$51&gt;=$R92,AM$51&lt;$T92)),AND(NOT(OR($V92="",$X92="",)),AND(AM$51&gt;=$V92,AM$51&lt;$X92)),AND(NOT(OR($Z92="",$AB92="")),AND(AM$51&gt;=$Z92,AM$51&lt;$AB92))),"",AND(AM$51&gt;=$L92,AM$51&lt;=$O92),"○",TRUE,"")</f>
        <v/>
      </c>
      <c r="AN92" s="349" t="str" cm="1">
        <f t="array" ref="AN92">_xlfn.IFS(OR(AND(NOT(OR($R92="",$T92="")),AND(AN$51&gt;=$R92,AN$51&lt;$T92)),AND(NOT(OR($V92="",$X92="",)),AND(AN$51&gt;=$V92,AN$51&lt;$X92)),AND(NOT(OR($Z92="",$AB92="")),AND(AN$51&gt;=$Z92,AN$51&lt;$AB92))),"",AND(AN$51&gt;=$L92,AN$51&lt;=$O92),"○",TRUE,"")</f>
        <v/>
      </c>
      <c r="AO92" s="349" t="str" cm="1">
        <f t="array" ref="AO92">_xlfn.IFS(OR(AND(NOT(OR($R92="",$T92="")),AND(AO$51&gt;=$R92,AO$51&lt;$T92)),AND(NOT(OR($V92="",$X92="",)),AND(AO$51&gt;=$V92,AO$51&lt;$X92)),AND(NOT(OR($Z92="",$AB92="")),AND(AO$51&gt;=$Z92,AO$51&lt;$AB92))),"",AND(AO$51&gt;=$L92,AO$51&lt;=$O92),"○",TRUE,"")</f>
        <v/>
      </c>
      <c r="AP92" s="349" t="str" cm="1">
        <f t="array" ref="AP92">_xlfn.IFS(OR(AND(NOT(OR($R92="",$T92="")),AND(AP$51&gt;=$R92,AP$51&lt;$T92)),AND(NOT(OR($V92="",$X92="",)),AND(AP$51&gt;=$V92,AP$51&lt;$X92)),AND(NOT(OR($Z92="",$AB92="")),AND(AP$51&gt;=$Z92,AP$51&lt;$AB92))),"",AND(AP$51&gt;=$L92,AP$51&lt;=$O92),"○",TRUE,"")</f>
        <v/>
      </c>
      <c r="AQ92" s="349" t="str" cm="1">
        <f t="array" ref="AQ92">_xlfn.IFS(OR(AND(NOT(OR($R92="",$T92="")),AND(AQ$51&gt;=$R92,AQ$51&lt;$T92)),AND(NOT(OR($V92="",$X92="",)),AND(AQ$51&gt;=$V92,AQ$51&lt;$X92)),AND(NOT(OR($Z92="",$AB92="")),AND(AQ$51&gt;=$Z92,AQ$51&lt;$AB92))),"",AND(AQ$51&gt;=$L92,AQ$51&lt;=$O92),"○",TRUE,"")</f>
        <v/>
      </c>
      <c r="AR92" s="349" t="str" cm="1">
        <f t="array" ref="AR92">_xlfn.IFS(OR(AND(NOT(OR($R92="",$T92="")),AND(AR$51&gt;=$R92,AR$51&lt;$T92)),AND(NOT(OR($V92="",$X92="",)),AND(AR$51&gt;=$V92,AR$51&lt;$X92)),AND(NOT(OR($Z92="",$AB92="")),AND(AR$51&gt;=$Z92,AR$51&lt;$AB92))),"",AND(AR$51&gt;=$L92,AR$51&lt;=$O92),"○",TRUE,"")</f>
        <v/>
      </c>
      <c r="AS92" s="349" t="str" cm="1">
        <f t="array" ref="AS92">_xlfn.IFS(OR(AND(NOT(OR($R92="",$T92="")),AND(AS$51&gt;=$R92,AS$51&lt;$T92)),AND(NOT(OR($V92="",$X92="",)),AND(AS$51&gt;=$V92,AS$51&lt;$X92)),AND(NOT(OR($Z92="",$AB92="")),AND(AS$51&gt;=$Z92,AS$51&lt;$AB92))),"",AND(AS$51&gt;=$L92,AS$51&lt;=$O92),"○",TRUE,"")</f>
        <v/>
      </c>
      <c r="AT92" s="349" t="str" cm="1">
        <f t="array" ref="AT92">_xlfn.IFS(OR(AND(NOT(OR($R92="",$T92="")),AND(AT$51&gt;=$R92,AT$51&lt;$T92)),AND(NOT(OR($V92="",$X92="",)),AND(AT$51&gt;=$V92,AT$51&lt;$X92)),AND(NOT(OR($Z92="",$AB92="")),AND(AT$51&gt;=$Z92,AT$51&lt;$AB92))),"",AND(AT$51&gt;=$L92,AT$51&lt;=$O92),"○",TRUE,"")</f>
        <v/>
      </c>
      <c r="AU92" s="349" t="str" cm="1">
        <f t="array" ref="AU92">_xlfn.IFS(OR(AND(NOT(OR($R92="",$T92="")),AND(AU$51&gt;=$R92,AU$51&lt;$T92)),AND(NOT(OR($V92="",$X92="",)),AND(AU$51&gt;=$V92,AU$51&lt;$X92)),AND(NOT(OR($Z92="",$AB92="")),AND(AU$51&gt;=$Z92,AU$51&lt;$AB92))),"",AND(AU$51&gt;=$L92,AU$51&lt;=$O92),"○",TRUE,"")</f>
        <v/>
      </c>
      <c r="AV92" s="349" t="str" cm="1">
        <f t="array" ref="AV92">_xlfn.IFS(OR(AND(NOT(OR($R92="",$T92="")),AND(AV$51&gt;=$R92,AV$51&lt;$T92)),AND(NOT(OR($V92="",$X92="",)),AND(AV$51&gt;=$V92,AV$51&lt;$X92)),AND(NOT(OR($Z92="",$AB92="")),AND(AV$51&gt;=$Z92,AV$51&lt;$AB92))),"",AND(AV$51&gt;=$L92,AV$51&lt;=$O92),"○",TRUE,"")</f>
        <v/>
      </c>
      <c r="AW92" s="349" t="str" cm="1">
        <f t="array" ref="AW92">_xlfn.IFS(OR(AND(NOT(OR($R92="",$T92="")),AND(AW$51&gt;=$R92,AW$51&lt;$T92)),AND(NOT(OR($V92="",$X92="",)),AND(AW$51&gt;=$V92,AW$51&lt;$X92)),AND(NOT(OR($Z92="",$AB92="")),AND(AW$51&gt;=$Z92,AW$51&lt;$AB92))),"",AND(AW$51&gt;=$L92,AW$51&lt;=$O92),"○",TRUE,"")</f>
        <v/>
      </c>
      <c r="AX92" s="349" t="str" cm="1">
        <f t="array" ref="AX92">_xlfn.IFS(OR(AND(NOT(OR($R92="",$T92="")),AND(AX$51&gt;=$R92,AX$51&lt;$T92)),AND(NOT(OR($V92="",$X92="",)),AND(AX$51&gt;=$V92,AX$51&lt;$X92)),AND(NOT(OR($Z92="",$AB92="")),AND(AX$51&gt;=$Z92,AX$51&lt;$AB92))),"",AND(AX$51&gt;=$L92,AX$51&lt;=$O92),"○",TRUE,"")</f>
        <v/>
      </c>
      <c r="AY92" s="349" t="str" cm="1">
        <f t="array" ref="AY92">_xlfn.IFS(OR(AND(NOT(OR($R92="",$T92="")),AND(AY$51&gt;=$R92,AY$51&lt;$T92)),AND(NOT(OR($V92="",$X92="",)),AND(AY$51&gt;=$V92,AY$51&lt;$X92)),AND(NOT(OR($Z92="",$AB92="")),AND(AY$51&gt;=$Z92,AY$51&lt;$AB92))),"",AND(AY$51&gt;=$L92,AY$51&lt;=$O92),"○",TRUE,"")</f>
        <v/>
      </c>
      <c r="AZ92" s="349" t="str" cm="1">
        <f t="array" ref="AZ92">_xlfn.IFS(OR(AND(NOT(OR($R92="",$T92="")),AND(AZ$51&gt;=$R92,AZ$51&lt;$T92)),AND(NOT(OR($V92="",$X92="",)),AND(AZ$51&gt;=$V92,AZ$51&lt;$X92)),AND(NOT(OR($Z92="",$AB92="")),AND(AZ$51&gt;=$Z92,AZ$51&lt;$AB92))),"",AND(AZ$51&gt;=$L92,AZ$51&lt;=$O92),"○",TRUE,"")</f>
        <v/>
      </c>
      <c r="BA92" s="349" t="str" cm="1">
        <f t="array" ref="BA92">_xlfn.IFS(OR(AND(NOT(OR($R92="",$T92="")),AND(BA$51&gt;=$R92,BA$51&lt;$T92)),AND(NOT(OR($V92="",$X92="",)),AND(BA$51&gt;=$V92,BA$51&lt;$X92)),AND(NOT(OR($Z92="",$AB92="")),AND(BA$51&gt;=$Z92,BA$51&lt;$AB92))),"",AND(BA$51&gt;=$L92,BA$51&lt;=$O92),"○",TRUE,"")</f>
        <v/>
      </c>
      <c r="BB92" s="349" t="str" cm="1">
        <f t="array" ref="BB92">_xlfn.IFS(OR(AND(NOT(OR($R92="",$T92="")),AND(BB$51&gt;=$R92,BB$51&lt;$T92)),AND(NOT(OR($V92="",$X92="",)),AND(BB$51&gt;=$V92,BB$51&lt;$X92)),AND(NOT(OR($Z92="",$AB92="")),AND(BB$51&gt;=$Z92,BB$51&lt;$AB92))),"",AND(BB$51&gt;=$L92,BB$51&lt;=$O92),"○",TRUE,"")</f>
        <v/>
      </c>
      <c r="BC92" s="349" t="str" cm="1">
        <f t="array" ref="BC92">_xlfn.IFS(OR(AND(NOT(OR($R92="",$T92="")),AND(BC$51&gt;=$R92,BC$51&lt;$T92)),AND(NOT(OR($V92="",$X92="",)),AND(BC$51&gt;=$V92,BC$51&lt;$X92)),AND(NOT(OR($Z92="",$AB92="")),AND(BC$51&gt;=$Z92,BC$51&lt;$AB92))),"",AND(BC$51&gt;=$L92,BC$51&lt;=$O92),"○",TRUE,"")</f>
        <v/>
      </c>
    </row>
    <row r="93" spans="2:55" x14ac:dyDescent="0.3">
      <c r="B93" s="900"/>
      <c r="C93" s="901"/>
      <c r="D93" s="902"/>
      <c r="E93" s="900"/>
      <c r="F93" s="901"/>
      <c r="G93" s="901"/>
      <c r="H93" s="902"/>
      <c r="I93" s="901"/>
      <c r="J93" s="901"/>
      <c r="K93" s="901"/>
      <c r="L93" s="897"/>
      <c r="M93" s="897"/>
      <c r="N93" s="897"/>
      <c r="O93" s="897"/>
      <c r="P93" s="897"/>
      <c r="Q93" s="897"/>
      <c r="R93" s="897"/>
      <c r="S93" s="897"/>
      <c r="T93" s="897"/>
      <c r="U93" s="897"/>
      <c r="V93" s="897"/>
      <c r="W93" s="897"/>
      <c r="X93" s="897"/>
      <c r="Y93" s="897"/>
      <c r="Z93" s="897"/>
      <c r="AA93" s="897"/>
      <c r="AB93" s="898"/>
      <c r="AC93" s="899"/>
      <c r="AD93" s="350" t="str">
        <f t="shared" si="14"/>
        <v/>
      </c>
      <c r="AE93" s="349" t="str" cm="1">
        <f t="array" ref="AE93">_xlfn.IFS(OR(AND(NOT(OR($R93="",$T93="")),AND(AE$51&gt;=$R93,AE$51&lt;$T93)),AND(NOT(OR($V93="",$X93="",)),AND(AE$51&gt;=$V93,AE$51&lt;$X93)),AND(NOT(OR($Z93="",$AB93="")),AND(AE$51&gt;=$Z93,AE$51&lt;$AB93))),"",AND(AE$51&gt;=$L93,AE$51&lt;=$O93),"○",TRUE,"")</f>
        <v/>
      </c>
      <c r="AF93" s="349" t="str" cm="1">
        <f t="array" ref="AF93">_xlfn.IFS(OR(AND(NOT(OR($R93="",$T93="")),AND(AF$51&gt;=$R93,AF$51&lt;$T93)),AND(NOT(OR($V93="",$X93="",)),AND(AF$51&gt;=$V93,AF$51&lt;$X93)),AND(NOT(OR($Z93="",$AB93="")),AND(AF$51&gt;=$Z93,AF$51&lt;$AB93))),"",AND(AF$51&gt;=$L93,AF$51&lt;=$O93),"○",TRUE,"")</f>
        <v/>
      </c>
      <c r="AG93" s="349" t="str" cm="1">
        <f t="array" ref="AG93">_xlfn.IFS(OR(AND(NOT(OR($R93="",$T93="")),AND(AG$51&gt;=$R93,AG$51&lt;$T93)),AND(NOT(OR($V93="",$X93="",)),AND(AG$51&gt;=$V93,AG$51&lt;$X93)),AND(NOT(OR($Z93="",$AB93="")),AND(AG$51&gt;=$Z93,AG$51&lt;$AB93))),"",AND(AG$51&gt;=$L93,AG$51&lt;=$O93),"○",TRUE,"")</f>
        <v/>
      </c>
      <c r="AH93" s="349" t="str" cm="1">
        <f t="array" ref="AH93">_xlfn.IFS(OR(AND(NOT(OR($R93="",$T93="")),AND(AH$51&gt;=$R93,AH$51&lt;$T93)),AND(NOT(OR($V93="",$X93="",)),AND(AH$51&gt;=$V93,AH$51&lt;$X93)),AND(NOT(OR($Z93="",$AB93="")),AND(AH$51&gt;=$Z93,AH$51&lt;$AB93))),"",AND(AH$51&gt;=$L93,AH$51&lt;=$O93),"○",TRUE,"")</f>
        <v/>
      </c>
      <c r="AI93" s="349" t="str" cm="1">
        <f t="array" ref="AI93">_xlfn.IFS(OR(AND(NOT(OR($R93="",$T93="")),AND(AI$51&gt;=$R93,AI$51&lt;$T93)),AND(NOT(OR($V93="",$X93="",)),AND(AI$51&gt;=$V93,AI$51&lt;$X93)),AND(NOT(OR($Z93="",$AB93="")),AND(AI$51&gt;=$Z93,AI$51&lt;$AB93))),"",AND(AI$51&gt;=$L93,AI$51&lt;=$O93),"○",TRUE,"")</f>
        <v/>
      </c>
      <c r="AJ93" s="349" t="str" cm="1">
        <f t="array" ref="AJ93">_xlfn.IFS(OR(AND(NOT(OR($R93="",$T93="")),AND(AJ$51&gt;=$R93,AJ$51&lt;$T93)),AND(NOT(OR($V93="",$X93="",)),AND(AJ$51&gt;=$V93,AJ$51&lt;$X93)),AND(NOT(OR($Z93="",$AB93="")),AND(AJ$51&gt;=$Z93,AJ$51&lt;$AB93))),"",AND(AJ$51&gt;=$L93,AJ$51&lt;=$O93),"○",TRUE,"")</f>
        <v/>
      </c>
      <c r="AK93" s="349" t="str" cm="1">
        <f t="array" ref="AK93">_xlfn.IFS(OR(AND(NOT(OR($R93="",$T93="")),AND(AK$51&gt;=$R93,AK$51&lt;$T93)),AND(NOT(OR($V93="",$X93="",)),AND(AK$51&gt;=$V93,AK$51&lt;$X93)),AND(NOT(OR($Z93="",$AB93="")),AND(AK$51&gt;=$Z93,AK$51&lt;$AB93))),"",AND(AK$51&gt;=$L93,AK$51&lt;=$O93),"○",TRUE,"")</f>
        <v/>
      </c>
      <c r="AL93" s="349" t="str" cm="1">
        <f t="array" ref="AL93">_xlfn.IFS(OR(AND(NOT(OR($R93="",$T93="")),AND(AL$51&gt;=$R93,AL$51&lt;$T93)),AND(NOT(OR($V93="",$X93="",)),AND(AL$51&gt;=$V93,AL$51&lt;$X93)),AND(NOT(OR($Z93="",$AB93="")),AND(AL$51&gt;=$Z93,AL$51&lt;$AB93))),"",AND(AL$51&gt;=$L93,AL$51&lt;=$O93),"○",TRUE,"")</f>
        <v/>
      </c>
      <c r="AM93" s="349" t="str" cm="1">
        <f t="array" ref="AM93">_xlfn.IFS(OR(AND(NOT(OR($R93="",$T93="")),AND(AM$51&gt;=$R93,AM$51&lt;$T93)),AND(NOT(OR($V93="",$X93="",)),AND(AM$51&gt;=$V93,AM$51&lt;$X93)),AND(NOT(OR($Z93="",$AB93="")),AND(AM$51&gt;=$Z93,AM$51&lt;$AB93))),"",AND(AM$51&gt;=$L93,AM$51&lt;=$O93),"○",TRUE,"")</f>
        <v/>
      </c>
      <c r="AN93" s="349" t="str" cm="1">
        <f t="array" ref="AN93">_xlfn.IFS(OR(AND(NOT(OR($R93="",$T93="")),AND(AN$51&gt;=$R93,AN$51&lt;$T93)),AND(NOT(OR($V93="",$X93="",)),AND(AN$51&gt;=$V93,AN$51&lt;$X93)),AND(NOT(OR($Z93="",$AB93="")),AND(AN$51&gt;=$Z93,AN$51&lt;$AB93))),"",AND(AN$51&gt;=$L93,AN$51&lt;=$O93),"○",TRUE,"")</f>
        <v/>
      </c>
      <c r="AO93" s="349" t="str" cm="1">
        <f t="array" ref="AO93">_xlfn.IFS(OR(AND(NOT(OR($R93="",$T93="")),AND(AO$51&gt;=$R93,AO$51&lt;$T93)),AND(NOT(OR($V93="",$X93="",)),AND(AO$51&gt;=$V93,AO$51&lt;$X93)),AND(NOT(OR($Z93="",$AB93="")),AND(AO$51&gt;=$Z93,AO$51&lt;$AB93))),"",AND(AO$51&gt;=$L93,AO$51&lt;=$O93),"○",TRUE,"")</f>
        <v/>
      </c>
      <c r="AP93" s="349" t="str" cm="1">
        <f t="array" ref="AP93">_xlfn.IFS(OR(AND(NOT(OR($R93="",$T93="")),AND(AP$51&gt;=$R93,AP$51&lt;$T93)),AND(NOT(OR($V93="",$X93="",)),AND(AP$51&gt;=$V93,AP$51&lt;$X93)),AND(NOT(OR($Z93="",$AB93="")),AND(AP$51&gt;=$Z93,AP$51&lt;$AB93))),"",AND(AP$51&gt;=$L93,AP$51&lt;=$O93),"○",TRUE,"")</f>
        <v/>
      </c>
      <c r="AQ93" s="349" t="str" cm="1">
        <f t="array" ref="AQ93">_xlfn.IFS(OR(AND(NOT(OR($R93="",$T93="")),AND(AQ$51&gt;=$R93,AQ$51&lt;$T93)),AND(NOT(OR($V93="",$X93="",)),AND(AQ$51&gt;=$V93,AQ$51&lt;$X93)),AND(NOT(OR($Z93="",$AB93="")),AND(AQ$51&gt;=$Z93,AQ$51&lt;$AB93))),"",AND(AQ$51&gt;=$L93,AQ$51&lt;=$O93),"○",TRUE,"")</f>
        <v/>
      </c>
      <c r="AR93" s="349" t="str" cm="1">
        <f t="array" ref="AR93">_xlfn.IFS(OR(AND(NOT(OR($R93="",$T93="")),AND(AR$51&gt;=$R93,AR$51&lt;$T93)),AND(NOT(OR($V93="",$X93="",)),AND(AR$51&gt;=$V93,AR$51&lt;$X93)),AND(NOT(OR($Z93="",$AB93="")),AND(AR$51&gt;=$Z93,AR$51&lt;$AB93))),"",AND(AR$51&gt;=$L93,AR$51&lt;=$O93),"○",TRUE,"")</f>
        <v/>
      </c>
      <c r="AS93" s="349" t="str" cm="1">
        <f t="array" ref="AS93">_xlfn.IFS(OR(AND(NOT(OR($R93="",$T93="")),AND(AS$51&gt;=$R93,AS$51&lt;$T93)),AND(NOT(OR($V93="",$X93="",)),AND(AS$51&gt;=$V93,AS$51&lt;$X93)),AND(NOT(OR($Z93="",$AB93="")),AND(AS$51&gt;=$Z93,AS$51&lt;$AB93))),"",AND(AS$51&gt;=$L93,AS$51&lt;=$O93),"○",TRUE,"")</f>
        <v/>
      </c>
      <c r="AT93" s="349" t="str" cm="1">
        <f t="array" ref="AT93">_xlfn.IFS(OR(AND(NOT(OR($R93="",$T93="")),AND(AT$51&gt;=$R93,AT$51&lt;$T93)),AND(NOT(OR($V93="",$X93="",)),AND(AT$51&gt;=$V93,AT$51&lt;$X93)),AND(NOT(OR($Z93="",$AB93="")),AND(AT$51&gt;=$Z93,AT$51&lt;$AB93))),"",AND(AT$51&gt;=$L93,AT$51&lt;=$O93),"○",TRUE,"")</f>
        <v/>
      </c>
      <c r="AU93" s="349" t="str" cm="1">
        <f t="array" ref="AU93">_xlfn.IFS(OR(AND(NOT(OR($R93="",$T93="")),AND(AU$51&gt;=$R93,AU$51&lt;$T93)),AND(NOT(OR($V93="",$X93="",)),AND(AU$51&gt;=$V93,AU$51&lt;$X93)),AND(NOT(OR($Z93="",$AB93="")),AND(AU$51&gt;=$Z93,AU$51&lt;$AB93))),"",AND(AU$51&gt;=$L93,AU$51&lt;=$O93),"○",TRUE,"")</f>
        <v/>
      </c>
      <c r="AV93" s="349" t="str" cm="1">
        <f t="array" ref="AV93">_xlfn.IFS(OR(AND(NOT(OR($R93="",$T93="")),AND(AV$51&gt;=$R93,AV$51&lt;$T93)),AND(NOT(OR($V93="",$X93="",)),AND(AV$51&gt;=$V93,AV$51&lt;$X93)),AND(NOT(OR($Z93="",$AB93="")),AND(AV$51&gt;=$Z93,AV$51&lt;$AB93))),"",AND(AV$51&gt;=$L93,AV$51&lt;=$O93),"○",TRUE,"")</f>
        <v/>
      </c>
      <c r="AW93" s="349" t="str" cm="1">
        <f t="array" ref="AW93">_xlfn.IFS(OR(AND(NOT(OR($R93="",$T93="")),AND(AW$51&gt;=$R93,AW$51&lt;$T93)),AND(NOT(OR($V93="",$X93="",)),AND(AW$51&gt;=$V93,AW$51&lt;$X93)),AND(NOT(OR($Z93="",$AB93="")),AND(AW$51&gt;=$Z93,AW$51&lt;$AB93))),"",AND(AW$51&gt;=$L93,AW$51&lt;=$O93),"○",TRUE,"")</f>
        <v/>
      </c>
      <c r="AX93" s="349" t="str" cm="1">
        <f t="array" ref="AX93">_xlfn.IFS(OR(AND(NOT(OR($R93="",$T93="")),AND(AX$51&gt;=$R93,AX$51&lt;$T93)),AND(NOT(OR($V93="",$X93="",)),AND(AX$51&gt;=$V93,AX$51&lt;$X93)),AND(NOT(OR($Z93="",$AB93="")),AND(AX$51&gt;=$Z93,AX$51&lt;$AB93))),"",AND(AX$51&gt;=$L93,AX$51&lt;=$O93),"○",TRUE,"")</f>
        <v/>
      </c>
      <c r="AY93" s="349" t="str" cm="1">
        <f t="array" ref="AY93">_xlfn.IFS(OR(AND(NOT(OR($R93="",$T93="")),AND(AY$51&gt;=$R93,AY$51&lt;$T93)),AND(NOT(OR($V93="",$X93="",)),AND(AY$51&gt;=$V93,AY$51&lt;$X93)),AND(NOT(OR($Z93="",$AB93="")),AND(AY$51&gt;=$Z93,AY$51&lt;$AB93))),"",AND(AY$51&gt;=$L93,AY$51&lt;=$O93),"○",TRUE,"")</f>
        <v/>
      </c>
      <c r="AZ93" s="349" t="str" cm="1">
        <f t="array" ref="AZ93">_xlfn.IFS(OR(AND(NOT(OR($R93="",$T93="")),AND(AZ$51&gt;=$R93,AZ$51&lt;$T93)),AND(NOT(OR($V93="",$X93="",)),AND(AZ$51&gt;=$V93,AZ$51&lt;$X93)),AND(NOT(OR($Z93="",$AB93="")),AND(AZ$51&gt;=$Z93,AZ$51&lt;$AB93))),"",AND(AZ$51&gt;=$L93,AZ$51&lt;=$O93),"○",TRUE,"")</f>
        <v/>
      </c>
      <c r="BA93" s="349" t="str" cm="1">
        <f t="array" ref="BA93">_xlfn.IFS(OR(AND(NOT(OR($R93="",$T93="")),AND(BA$51&gt;=$R93,BA$51&lt;$T93)),AND(NOT(OR($V93="",$X93="",)),AND(BA$51&gt;=$V93,BA$51&lt;$X93)),AND(NOT(OR($Z93="",$AB93="")),AND(BA$51&gt;=$Z93,BA$51&lt;$AB93))),"",AND(BA$51&gt;=$L93,BA$51&lt;=$O93),"○",TRUE,"")</f>
        <v/>
      </c>
      <c r="BB93" s="349" t="str" cm="1">
        <f t="array" ref="BB93">_xlfn.IFS(OR(AND(NOT(OR($R93="",$T93="")),AND(BB$51&gt;=$R93,BB$51&lt;$T93)),AND(NOT(OR($V93="",$X93="",)),AND(BB$51&gt;=$V93,BB$51&lt;$X93)),AND(NOT(OR($Z93="",$AB93="")),AND(BB$51&gt;=$Z93,BB$51&lt;$AB93))),"",AND(BB$51&gt;=$L93,BB$51&lt;=$O93),"○",TRUE,"")</f>
        <v/>
      </c>
      <c r="BC93" s="349" t="str" cm="1">
        <f t="array" ref="BC93">_xlfn.IFS(OR(AND(NOT(OR($R93="",$T93="")),AND(BC$51&gt;=$R93,BC$51&lt;$T93)),AND(NOT(OR($V93="",$X93="",)),AND(BC$51&gt;=$V93,BC$51&lt;$X93)),AND(NOT(OR($Z93="",$AB93="")),AND(BC$51&gt;=$Z93,BC$51&lt;$AB93))),"",AND(BC$51&gt;=$L93,BC$51&lt;=$O93),"○",TRUE,"")</f>
        <v/>
      </c>
    </row>
    <row r="94" spans="2:55" x14ac:dyDescent="0.3">
      <c r="B94" s="900"/>
      <c r="C94" s="901"/>
      <c r="D94" s="902"/>
      <c r="E94" s="900"/>
      <c r="F94" s="901"/>
      <c r="G94" s="901"/>
      <c r="H94" s="902"/>
      <c r="I94" s="901"/>
      <c r="J94" s="901"/>
      <c r="K94" s="901"/>
      <c r="L94" s="897"/>
      <c r="M94" s="897"/>
      <c r="N94" s="897"/>
      <c r="O94" s="897"/>
      <c r="P94" s="897"/>
      <c r="Q94" s="897"/>
      <c r="R94" s="897"/>
      <c r="S94" s="897"/>
      <c r="T94" s="897"/>
      <c r="U94" s="897"/>
      <c r="V94" s="897"/>
      <c r="W94" s="897"/>
      <c r="X94" s="897"/>
      <c r="Y94" s="897"/>
      <c r="Z94" s="897"/>
      <c r="AA94" s="897"/>
      <c r="AB94" s="898"/>
      <c r="AC94" s="899"/>
      <c r="AD94" s="350" t="str">
        <f t="shared" si="14"/>
        <v/>
      </c>
      <c r="AE94" s="349" t="str" cm="1">
        <f t="array" ref="AE94">_xlfn.IFS(OR(AND(NOT(OR($R94="",$T94="")),AND(AE$51&gt;=$R94,AE$51&lt;$T94)),AND(NOT(OR($V94="",$X94="",)),AND(AE$51&gt;=$V94,AE$51&lt;$X94)),AND(NOT(OR($Z94="",$AB94="")),AND(AE$51&gt;=$Z94,AE$51&lt;$AB94))),"",AND(AE$51&gt;=$L94,AE$51&lt;=$O94),"○",TRUE,"")</f>
        <v/>
      </c>
      <c r="AF94" s="349" t="str" cm="1">
        <f t="array" ref="AF94">_xlfn.IFS(OR(AND(NOT(OR($R94="",$T94="")),AND(AF$51&gt;=$R94,AF$51&lt;$T94)),AND(NOT(OR($V94="",$X94="",)),AND(AF$51&gt;=$V94,AF$51&lt;$X94)),AND(NOT(OR($Z94="",$AB94="")),AND(AF$51&gt;=$Z94,AF$51&lt;$AB94))),"",AND(AF$51&gt;=$L94,AF$51&lt;=$O94),"○",TRUE,"")</f>
        <v/>
      </c>
      <c r="AG94" s="349" t="str" cm="1">
        <f t="array" ref="AG94">_xlfn.IFS(OR(AND(NOT(OR($R94="",$T94="")),AND(AG$51&gt;=$R94,AG$51&lt;$T94)),AND(NOT(OR($V94="",$X94="",)),AND(AG$51&gt;=$V94,AG$51&lt;$X94)),AND(NOT(OR($Z94="",$AB94="")),AND(AG$51&gt;=$Z94,AG$51&lt;$AB94))),"",AND(AG$51&gt;=$L94,AG$51&lt;=$O94),"○",TRUE,"")</f>
        <v/>
      </c>
      <c r="AH94" s="349" t="str" cm="1">
        <f t="array" ref="AH94">_xlfn.IFS(OR(AND(NOT(OR($R94="",$T94="")),AND(AH$51&gt;=$R94,AH$51&lt;$T94)),AND(NOT(OR($V94="",$X94="",)),AND(AH$51&gt;=$V94,AH$51&lt;$X94)),AND(NOT(OR($Z94="",$AB94="")),AND(AH$51&gt;=$Z94,AH$51&lt;$AB94))),"",AND(AH$51&gt;=$L94,AH$51&lt;=$O94),"○",TRUE,"")</f>
        <v/>
      </c>
      <c r="AI94" s="349" t="str" cm="1">
        <f t="array" ref="AI94">_xlfn.IFS(OR(AND(NOT(OR($R94="",$T94="")),AND(AI$51&gt;=$R94,AI$51&lt;$T94)),AND(NOT(OR($V94="",$X94="",)),AND(AI$51&gt;=$V94,AI$51&lt;$X94)),AND(NOT(OR($Z94="",$AB94="")),AND(AI$51&gt;=$Z94,AI$51&lt;$AB94))),"",AND(AI$51&gt;=$L94,AI$51&lt;=$O94),"○",TRUE,"")</f>
        <v/>
      </c>
      <c r="AJ94" s="349" t="str" cm="1">
        <f t="array" ref="AJ94">_xlfn.IFS(OR(AND(NOT(OR($R94="",$T94="")),AND(AJ$51&gt;=$R94,AJ$51&lt;$T94)),AND(NOT(OR($V94="",$X94="",)),AND(AJ$51&gt;=$V94,AJ$51&lt;$X94)),AND(NOT(OR($Z94="",$AB94="")),AND(AJ$51&gt;=$Z94,AJ$51&lt;$AB94))),"",AND(AJ$51&gt;=$L94,AJ$51&lt;=$O94),"○",TRUE,"")</f>
        <v/>
      </c>
      <c r="AK94" s="349" t="str" cm="1">
        <f t="array" ref="AK94">_xlfn.IFS(OR(AND(NOT(OR($R94="",$T94="")),AND(AK$51&gt;=$R94,AK$51&lt;$T94)),AND(NOT(OR($V94="",$X94="",)),AND(AK$51&gt;=$V94,AK$51&lt;$X94)),AND(NOT(OR($Z94="",$AB94="")),AND(AK$51&gt;=$Z94,AK$51&lt;$AB94))),"",AND(AK$51&gt;=$L94,AK$51&lt;=$O94),"○",TRUE,"")</f>
        <v/>
      </c>
      <c r="AL94" s="349" t="str" cm="1">
        <f t="array" ref="AL94">_xlfn.IFS(OR(AND(NOT(OR($R94="",$T94="")),AND(AL$51&gt;=$R94,AL$51&lt;$T94)),AND(NOT(OR($V94="",$X94="",)),AND(AL$51&gt;=$V94,AL$51&lt;$X94)),AND(NOT(OR($Z94="",$AB94="")),AND(AL$51&gt;=$Z94,AL$51&lt;$AB94))),"",AND(AL$51&gt;=$L94,AL$51&lt;=$O94),"○",TRUE,"")</f>
        <v/>
      </c>
      <c r="AM94" s="349" t="str" cm="1">
        <f t="array" ref="AM94">_xlfn.IFS(OR(AND(NOT(OR($R94="",$T94="")),AND(AM$51&gt;=$R94,AM$51&lt;$T94)),AND(NOT(OR($V94="",$X94="",)),AND(AM$51&gt;=$V94,AM$51&lt;$X94)),AND(NOT(OR($Z94="",$AB94="")),AND(AM$51&gt;=$Z94,AM$51&lt;$AB94))),"",AND(AM$51&gt;=$L94,AM$51&lt;=$O94),"○",TRUE,"")</f>
        <v/>
      </c>
      <c r="AN94" s="349" t="str" cm="1">
        <f t="array" ref="AN94">_xlfn.IFS(OR(AND(NOT(OR($R94="",$T94="")),AND(AN$51&gt;=$R94,AN$51&lt;$T94)),AND(NOT(OR($V94="",$X94="",)),AND(AN$51&gt;=$V94,AN$51&lt;$X94)),AND(NOT(OR($Z94="",$AB94="")),AND(AN$51&gt;=$Z94,AN$51&lt;$AB94))),"",AND(AN$51&gt;=$L94,AN$51&lt;=$O94),"○",TRUE,"")</f>
        <v/>
      </c>
      <c r="AO94" s="349" t="str" cm="1">
        <f t="array" ref="AO94">_xlfn.IFS(OR(AND(NOT(OR($R94="",$T94="")),AND(AO$51&gt;=$R94,AO$51&lt;$T94)),AND(NOT(OR($V94="",$X94="",)),AND(AO$51&gt;=$V94,AO$51&lt;$X94)),AND(NOT(OR($Z94="",$AB94="")),AND(AO$51&gt;=$Z94,AO$51&lt;$AB94))),"",AND(AO$51&gt;=$L94,AO$51&lt;=$O94),"○",TRUE,"")</f>
        <v/>
      </c>
      <c r="AP94" s="349" t="str" cm="1">
        <f t="array" ref="AP94">_xlfn.IFS(OR(AND(NOT(OR($R94="",$T94="")),AND(AP$51&gt;=$R94,AP$51&lt;$T94)),AND(NOT(OR($V94="",$X94="",)),AND(AP$51&gt;=$V94,AP$51&lt;$X94)),AND(NOT(OR($Z94="",$AB94="")),AND(AP$51&gt;=$Z94,AP$51&lt;$AB94))),"",AND(AP$51&gt;=$L94,AP$51&lt;=$O94),"○",TRUE,"")</f>
        <v/>
      </c>
      <c r="AQ94" s="349" t="str" cm="1">
        <f t="array" ref="AQ94">_xlfn.IFS(OR(AND(NOT(OR($R94="",$T94="")),AND(AQ$51&gt;=$R94,AQ$51&lt;$T94)),AND(NOT(OR($V94="",$X94="",)),AND(AQ$51&gt;=$V94,AQ$51&lt;$X94)),AND(NOT(OR($Z94="",$AB94="")),AND(AQ$51&gt;=$Z94,AQ$51&lt;$AB94))),"",AND(AQ$51&gt;=$L94,AQ$51&lt;=$O94),"○",TRUE,"")</f>
        <v/>
      </c>
      <c r="AR94" s="349" t="str" cm="1">
        <f t="array" ref="AR94">_xlfn.IFS(OR(AND(NOT(OR($R94="",$T94="")),AND(AR$51&gt;=$R94,AR$51&lt;$T94)),AND(NOT(OR($V94="",$X94="",)),AND(AR$51&gt;=$V94,AR$51&lt;$X94)),AND(NOT(OR($Z94="",$AB94="")),AND(AR$51&gt;=$Z94,AR$51&lt;$AB94))),"",AND(AR$51&gt;=$L94,AR$51&lt;=$O94),"○",TRUE,"")</f>
        <v/>
      </c>
      <c r="AS94" s="349" t="str" cm="1">
        <f t="array" ref="AS94">_xlfn.IFS(OR(AND(NOT(OR($R94="",$T94="")),AND(AS$51&gt;=$R94,AS$51&lt;$T94)),AND(NOT(OR($V94="",$X94="",)),AND(AS$51&gt;=$V94,AS$51&lt;$X94)),AND(NOT(OR($Z94="",$AB94="")),AND(AS$51&gt;=$Z94,AS$51&lt;$AB94))),"",AND(AS$51&gt;=$L94,AS$51&lt;=$O94),"○",TRUE,"")</f>
        <v/>
      </c>
      <c r="AT94" s="349" t="str" cm="1">
        <f t="array" ref="AT94">_xlfn.IFS(OR(AND(NOT(OR($R94="",$T94="")),AND(AT$51&gt;=$R94,AT$51&lt;$T94)),AND(NOT(OR($V94="",$X94="",)),AND(AT$51&gt;=$V94,AT$51&lt;$X94)),AND(NOT(OR($Z94="",$AB94="")),AND(AT$51&gt;=$Z94,AT$51&lt;$AB94))),"",AND(AT$51&gt;=$L94,AT$51&lt;=$O94),"○",TRUE,"")</f>
        <v/>
      </c>
      <c r="AU94" s="349" t="str" cm="1">
        <f t="array" ref="AU94">_xlfn.IFS(OR(AND(NOT(OR($R94="",$T94="")),AND(AU$51&gt;=$R94,AU$51&lt;$T94)),AND(NOT(OR($V94="",$X94="",)),AND(AU$51&gt;=$V94,AU$51&lt;$X94)),AND(NOT(OR($Z94="",$AB94="")),AND(AU$51&gt;=$Z94,AU$51&lt;$AB94))),"",AND(AU$51&gt;=$L94,AU$51&lt;=$O94),"○",TRUE,"")</f>
        <v/>
      </c>
      <c r="AV94" s="349" t="str" cm="1">
        <f t="array" ref="AV94">_xlfn.IFS(OR(AND(NOT(OR($R94="",$T94="")),AND(AV$51&gt;=$R94,AV$51&lt;$T94)),AND(NOT(OR($V94="",$X94="",)),AND(AV$51&gt;=$V94,AV$51&lt;$X94)),AND(NOT(OR($Z94="",$AB94="")),AND(AV$51&gt;=$Z94,AV$51&lt;$AB94))),"",AND(AV$51&gt;=$L94,AV$51&lt;=$O94),"○",TRUE,"")</f>
        <v/>
      </c>
      <c r="AW94" s="349" t="str" cm="1">
        <f t="array" ref="AW94">_xlfn.IFS(OR(AND(NOT(OR($R94="",$T94="")),AND(AW$51&gt;=$R94,AW$51&lt;$T94)),AND(NOT(OR($V94="",$X94="",)),AND(AW$51&gt;=$V94,AW$51&lt;$X94)),AND(NOT(OR($Z94="",$AB94="")),AND(AW$51&gt;=$Z94,AW$51&lt;$AB94))),"",AND(AW$51&gt;=$L94,AW$51&lt;=$O94),"○",TRUE,"")</f>
        <v/>
      </c>
      <c r="AX94" s="349" t="str" cm="1">
        <f t="array" ref="AX94">_xlfn.IFS(OR(AND(NOT(OR($R94="",$T94="")),AND(AX$51&gt;=$R94,AX$51&lt;$T94)),AND(NOT(OR($V94="",$X94="",)),AND(AX$51&gt;=$V94,AX$51&lt;$X94)),AND(NOT(OR($Z94="",$AB94="")),AND(AX$51&gt;=$Z94,AX$51&lt;$AB94))),"",AND(AX$51&gt;=$L94,AX$51&lt;=$O94),"○",TRUE,"")</f>
        <v/>
      </c>
      <c r="AY94" s="349" t="str" cm="1">
        <f t="array" ref="AY94">_xlfn.IFS(OR(AND(NOT(OR($R94="",$T94="")),AND(AY$51&gt;=$R94,AY$51&lt;$T94)),AND(NOT(OR($V94="",$X94="",)),AND(AY$51&gt;=$V94,AY$51&lt;$X94)),AND(NOT(OR($Z94="",$AB94="")),AND(AY$51&gt;=$Z94,AY$51&lt;$AB94))),"",AND(AY$51&gt;=$L94,AY$51&lt;=$O94),"○",TRUE,"")</f>
        <v/>
      </c>
      <c r="AZ94" s="349" t="str" cm="1">
        <f t="array" ref="AZ94">_xlfn.IFS(OR(AND(NOT(OR($R94="",$T94="")),AND(AZ$51&gt;=$R94,AZ$51&lt;$T94)),AND(NOT(OR($V94="",$X94="",)),AND(AZ$51&gt;=$V94,AZ$51&lt;$X94)),AND(NOT(OR($Z94="",$AB94="")),AND(AZ$51&gt;=$Z94,AZ$51&lt;$AB94))),"",AND(AZ$51&gt;=$L94,AZ$51&lt;=$O94),"○",TRUE,"")</f>
        <v/>
      </c>
      <c r="BA94" s="349" t="str" cm="1">
        <f t="array" ref="BA94">_xlfn.IFS(OR(AND(NOT(OR($R94="",$T94="")),AND(BA$51&gt;=$R94,BA$51&lt;$T94)),AND(NOT(OR($V94="",$X94="",)),AND(BA$51&gt;=$V94,BA$51&lt;$X94)),AND(NOT(OR($Z94="",$AB94="")),AND(BA$51&gt;=$Z94,BA$51&lt;$AB94))),"",AND(BA$51&gt;=$L94,BA$51&lt;=$O94),"○",TRUE,"")</f>
        <v/>
      </c>
      <c r="BB94" s="349" t="str" cm="1">
        <f t="array" ref="BB94">_xlfn.IFS(OR(AND(NOT(OR($R94="",$T94="")),AND(BB$51&gt;=$R94,BB$51&lt;$T94)),AND(NOT(OR($V94="",$X94="",)),AND(BB$51&gt;=$V94,BB$51&lt;$X94)),AND(NOT(OR($Z94="",$AB94="")),AND(BB$51&gt;=$Z94,BB$51&lt;$AB94))),"",AND(BB$51&gt;=$L94,BB$51&lt;=$O94),"○",TRUE,"")</f>
        <v/>
      </c>
      <c r="BC94" s="349" t="str" cm="1">
        <f t="array" ref="BC94">_xlfn.IFS(OR(AND(NOT(OR($R94="",$T94="")),AND(BC$51&gt;=$R94,BC$51&lt;$T94)),AND(NOT(OR($V94="",$X94="",)),AND(BC$51&gt;=$V94,BC$51&lt;$X94)),AND(NOT(OR($Z94="",$AB94="")),AND(BC$51&gt;=$Z94,BC$51&lt;$AB94))),"",AND(BC$51&gt;=$L94,BC$51&lt;=$O94),"○",TRUE,"")</f>
        <v/>
      </c>
    </row>
    <row r="95" spans="2:55" ht="22" customHeight="1" x14ac:dyDescent="0.3">
      <c r="AD95" s="423" t="s">
        <v>818</v>
      </c>
      <c r="AE95" s="349" t="str" cm="1">
        <f t="array" ref="AE95">_xlfn.IFS(OR(AND(NOT(OR($R95="",$T95="")),AND(AE$51&gt;=$R95,AE$51&lt;$T95)),AND(NOT(OR($V95="",$X95="",)),AND(AE$51&gt;=$V95,AE$51&lt;$X95)),AND(NOT(OR($Z95="",$AB95="")),AND(AE$51&gt;=$Z95,AE$51&lt;$AB95))),"",AND(AE$51&gt;=$L95,AE$51&lt;=$O95),"○",TRUE,"")</f>
        <v/>
      </c>
      <c r="AF95" s="349">
        <f>COUNTIF(AF54:AF94,"○")</f>
        <v>3</v>
      </c>
      <c r="AG95" s="349">
        <f t="shared" ref="AG95:BC95" si="15">COUNTIF(AG54:AG94,"○")</f>
        <v>6</v>
      </c>
      <c r="AH95" s="349">
        <f t="shared" si="15"/>
        <v>7</v>
      </c>
      <c r="AI95" s="349">
        <f t="shared" si="15"/>
        <v>8</v>
      </c>
      <c r="AJ95" s="349">
        <f t="shared" si="15"/>
        <v>10</v>
      </c>
      <c r="AK95" s="349">
        <f t="shared" si="15"/>
        <v>13</v>
      </c>
      <c r="AL95" s="349">
        <f t="shared" si="15"/>
        <v>13</v>
      </c>
      <c r="AM95" s="349">
        <f t="shared" si="15"/>
        <v>11</v>
      </c>
      <c r="AN95" s="349">
        <f t="shared" si="15"/>
        <v>10</v>
      </c>
      <c r="AO95" s="349">
        <f t="shared" si="15"/>
        <v>10</v>
      </c>
      <c r="AP95" s="349">
        <f t="shared" si="15"/>
        <v>9</v>
      </c>
      <c r="AQ95" s="349">
        <f t="shared" si="15"/>
        <v>9</v>
      </c>
      <c r="AR95" s="349">
        <f t="shared" si="15"/>
        <v>10</v>
      </c>
      <c r="AS95" s="349">
        <f t="shared" si="15"/>
        <v>11</v>
      </c>
      <c r="AT95" s="349">
        <f t="shared" si="15"/>
        <v>12</v>
      </c>
      <c r="AU95" s="349">
        <f t="shared" si="15"/>
        <v>12</v>
      </c>
      <c r="AV95" s="349">
        <f t="shared" si="15"/>
        <v>12</v>
      </c>
      <c r="AW95" s="349">
        <f t="shared" si="15"/>
        <v>12</v>
      </c>
      <c r="AX95" s="349">
        <f t="shared" si="15"/>
        <v>8</v>
      </c>
      <c r="AY95" s="349">
        <f t="shared" si="15"/>
        <v>6</v>
      </c>
      <c r="AZ95" s="349">
        <f t="shared" si="15"/>
        <v>4</v>
      </c>
      <c r="BA95" s="349">
        <f t="shared" si="15"/>
        <v>3</v>
      </c>
      <c r="BB95" s="349">
        <f t="shared" si="15"/>
        <v>2</v>
      </c>
      <c r="BC95" s="349">
        <f t="shared" si="15"/>
        <v>2</v>
      </c>
    </row>
    <row r="96" spans="2:55" ht="22" customHeight="1" x14ac:dyDescent="0.3">
      <c r="AD96" s="352" t="s">
        <v>735</v>
      </c>
      <c r="AE96" s="349" t="str" cm="1">
        <f t="array" ref="AE96">_xlfn.IFS(OR(AND(NOT(OR($R96="",$T96="")),AND(AE$51&gt;=$R96,AE$51&lt;$T96)),AND(NOT(OR($V96="",$X96="",)),AND(AE$51&gt;=$V96,AE$51&lt;$X96)),AND(NOT(OR($Z96="",$AB96="")),AND(AE$51&gt;=$Z96,AE$51&lt;$AB96))),"",AND(AE$51&gt;=$L96,AE$51&lt;=$O96),"○",TRUE,"")</f>
        <v/>
      </c>
      <c r="AF96" s="349">
        <f t="shared" ref="AF96:BC96" si="16">COUNTIFS($I54:$I94,"保育教諭",AF54:AF94,"○")</f>
        <v>3</v>
      </c>
      <c r="AG96" s="349">
        <f t="shared" si="16"/>
        <v>4</v>
      </c>
      <c r="AH96" s="349">
        <f t="shared" si="16"/>
        <v>5</v>
      </c>
      <c r="AI96" s="349">
        <f t="shared" si="16"/>
        <v>6</v>
      </c>
      <c r="AJ96" s="349">
        <f t="shared" si="16"/>
        <v>8</v>
      </c>
      <c r="AK96" s="349">
        <f t="shared" si="16"/>
        <v>10</v>
      </c>
      <c r="AL96" s="349">
        <f t="shared" si="16"/>
        <v>10</v>
      </c>
      <c r="AM96" s="349">
        <f t="shared" si="16"/>
        <v>8</v>
      </c>
      <c r="AN96" s="349">
        <f t="shared" si="16"/>
        <v>7</v>
      </c>
      <c r="AO96" s="349">
        <f t="shared" si="16"/>
        <v>7</v>
      </c>
      <c r="AP96" s="349">
        <f t="shared" si="16"/>
        <v>7</v>
      </c>
      <c r="AQ96" s="349">
        <f t="shared" si="16"/>
        <v>8</v>
      </c>
      <c r="AR96" s="349">
        <f t="shared" si="16"/>
        <v>8</v>
      </c>
      <c r="AS96" s="349">
        <f t="shared" si="16"/>
        <v>8</v>
      </c>
      <c r="AT96" s="349">
        <f t="shared" si="16"/>
        <v>9</v>
      </c>
      <c r="AU96" s="349">
        <f t="shared" si="16"/>
        <v>9</v>
      </c>
      <c r="AV96" s="349">
        <f t="shared" si="16"/>
        <v>9</v>
      </c>
      <c r="AW96" s="349">
        <f t="shared" si="16"/>
        <v>10</v>
      </c>
      <c r="AX96" s="349">
        <f t="shared" si="16"/>
        <v>6</v>
      </c>
      <c r="AY96" s="349">
        <f t="shared" si="16"/>
        <v>4</v>
      </c>
      <c r="AZ96" s="349">
        <f t="shared" si="16"/>
        <v>4</v>
      </c>
      <c r="BA96" s="349">
        <f t="shared" si="16"/>
        <v>3</v>
      </c>
      <c r="BB96" s="349">
        <f t="shared" si="16"/>
        <v>2</v>
      </c>
      <c r="BC96" s="349">
        <f t="shared" si="16"/>
        <v>2</v>
      </c>
    </row>
    <row r="98" spans="1:55" x14ac:dyDescent="0.55000000000000004">
      <c r="AD98" s="896" t="s">
        <v>671</v>
      </c>
      <c r="AE98" s="895">
        <v>0.29166666666666669</v>
      </c>
      <c r="AF98" s="895">
        <v>0.3125</v>
      </c>
      <c r="AG98" s="895">
        <v>0.33333333333333298</v>
      </c>
      <c r="AH98" s="895">
        <v>0.35416666666666702</v>
      </c>
      <c r="AI98" s="895">
        <v>0.375</v>
      </c>
      <c r="AJ98" s="895">
        <v>0.39583333333333398</v>
      </c>
      <c r="AK98" s="895">
        <v>0.41666666666666702</v>
      </c>
      <c r="AL98" s="895">
        <v>0.4375</v>
      </c>
      <c r="AM98" s="895">
        <v>0.45833333333333398</v>
      </c>
      <c r="AN98" s="895">
        <v>0.47916666666666702</v>
      </c>
      <c r="AO98" s="895">
        <v>0.5</v>
      </c>
      <c r="AP98" s="895">
        <v>0.52083333333333304</v>
      </c>
      <c r="AQ98" s="895">
        <v>0.54166666666666696</v>
      </c>
      <c r="AR98" s="895">
        <v>0.5625</v>
      </c>
      <c r="AS98" s="895">
        <v>0.58333333333333304</v>
      </c>
      <c r="AT98" s="895">
        <v>0.60416666666666696</v>
      </c>
      <c r="AU98" s="895">
        <v>0.625</v>
      </c>
      <c r="AV98" s="895">
        <v>0.64583333333333304</v>
      </c>
      <c r="AW98" s="895">
        <v>0.66666666666666696</v>
      </c>
      <c r="AX98" s="895">
        <v>0.6875</v>
      </c>
      <c r="AY98" s="895">
        <v>0.70833333333333304</v>
      </c>
      <c r="AZ98" s="895">
        <v>0.72916666666666696</v>
      </c>
      <c r="BA98" s="895">
        <v>0.75</v>
      </c>
      <c r="BB98" s="895">
        <v>0.77083333333333304</v>
      </c>
      <c r="BC98" s="895">
        <v>0.79166666666666696</v>
      </c>
    </row>
    <row r="99" spans="1:55" ht="14.15" customHeight="1" x14ac:dyDescent="0.55000000000000004">
      <c r="AD99" s="896"/>
      <c r="AE99" s="895"/>
      <c r="AF99" s="895"/>
      <c r="AG99" s="895"/>
      <c r="AH99" s="895"/>
      <c r="AI99" s="895"/>
      <c r="AJ99" s="895"/>
      <c r="AK99" s="895"/>
      <c r="AL99" s="895"/>
      <c r="AM99" s="895"/>
      <c r="AN99" s="895"/>
      <c r="AO99" s="895"/>
      <c r="AP99" s="895"/>
      <c r="AQ99" s="895"/>
      <c r="AR99" s="895"/>
      <c r="AS99" s="895"/>
      <c r="AT99" s="895"/>
      <c r="AU99" s="895"/>
      <c r="AV99" s="895"/>
      <c r="AW99" s="895"/>
      <c r="AX99" s="895"/>
      <c r="AY99" s="895"/>
      <c r="AZ99" s="895"/>
      <c r="BA99" s="895"/>
      <c r="BB99" s="895"/>
      <c r="BC99" s="895"/>
    </row>
    <row r="100" spans="1:55" x14ac:dyDescent="0.55000000000000004">
      <c r="AD100" s="896"/>
      <c r="AE100" s="895"/>
      <c r="AF100" s="895"/>
      <c r="AG100" s="895"/>
      <c r="AH100" s="895"/>
      <c r="AI100" s="895"/>
      <c r="AJ100" s="895"/>
      <c r="AK100" s="895"/>
      <c r="AL100" s="895"/>
      <c r="AM100" s="895"/>
      <c r="AN100" s="895"/>
      <c r="AO100" s="895"/>
      <c r="AP100" s="895"/>
      <c r="AQ100" s="895"/>
      <c r="AR100" s="895"/>
      <c r="AS100" s="895"/>
      <c r="AT100" s="895"/>
      <c r="AU100" s="895"/>
      <c r="AV100" s="895"/>
      <c r="AW100" s="895"/>
      <c r="AX100" s="895"/>
      <c r="AY100" s="895"/>
      <c r="AZ100" s="895"/>
      <c r="BA100" s="895"/>
      <c r="BB100" s="895"/>
      <c r="BC100" s="895"/>
    </row>
    <row r="101" spans="1:55" ht="23.15" customHeight="1" x14ac:dyDescent="0.55000000000000004">
      <c r="AD101" s="352" t="s">
        <v>736</v>
      </c>
      <c r="AE101" s="343">
        <f t="shared" ref="AE101:BC101" si="17">ROUNDDOWN(AE23/3,1)+ROUNDDOWN((AE26+AE29)/6,1)</f>
        <v>0</v>
      </c>
      <c r="AF101" s="343">
        <f t="shared" si="17"/>
        <v>0.3</v>
      </c>
      <c r="AG101" s="343">
        <f t="shared" si="17"/>
        <v>1.6</v>
      </c>
      <c r="AH101" s="343">
        <f t="shared" si="17"/>
        <v>2.9</v>
      </c>
      <c r="AI101" s="343">
        <f t="shared" si="17"/>
        <v>4.0999999999999996</v>
      </c>
      <c r="AJ101" s="343">
        <f t="shared" si="17"/>
        <v>4.5999999999999996</v>
      </c>
      <c r="AK101" s="343">
        <f t="shared" si="17"/>
        <v>5.0999999999999996</v>
      </c>
      <c r="AL101" s="343">
        <f t="shared" si="17"/>
        <v>5.0999999999999996</v>
      </c>
      <c r="AM101" s="343">
        <f t="shared" si="17"/>
        <v>5.0999999999999996</v>
      </c>
      <c r="AN101" s="343">
        <f t="shared" si="17"/>
        <v>5.0999999999999996</v>
      </c>
      <c r="AO101" s="343">
        <f t="shared" si="17"/>
        <v>5.0999999999999996</v>
      </c>
      <c r="AP101" s="343">
        <f t="shared" si="17"/>
        <v>5.0999999999999996</v>
      </c>
      <c r="AQ101" s="343">
        <f t="shared" si="17"/>
        <v>5.0999999999999996</v>
      </c>
      <c r="AR101" s="343">
        <f t="shared" si="17"/>
        <v>5.0999999999999996</v>
      </c>
      <c r="AS101" s="343">
        <f t="shared" si="17"/>
        <v>5.0999999999999996</v>
      </c>
      <c r="AT101" s="343">
        <f t="shared" si="17"/>
        <v>5.0999999999999996</v>
      </c>
      <c r="AU101" s="343">
        <f t="shared" si="17"/>
        <v>5.0999999999999996</v>
      </c>
      <c r="AV101" s="343">
        <f t="shared" si="17"/>
        <v>5.0999999999999996</v>
      </c>
      <c r="AW101" s="343">
        <f t="shared" si="17"/>
        <v>4.5999999999999996</v>
      </c>
      <c r="AX101" s="343">
        <f t="shared" si="17"/>
        <v>3.7</v>
      </c>
      <c r="AY101" s="343">
        <f t="shared" si="17"/>
        <v>2.9</v>
      </c>
      <c r="AZ101" s="343">
        <f t="shared" si="17"/>
        <v>1.9000000000000001</v>
      </c>
      <c r="BA101" s="343">
        <f t="shared" si="17"/>
        <v>1</v>
      </c>
      <c r="BB101" s="343">
        <f t="shared" si="17"/>
        <v>0.3</v>
      </c>
      <c r="BC101" s="343">
        <f t="shared" si="17"/>
        <v>0</v>
      </c>
    </row>
    <row r="102" spans="1:55" ht="23.15" customHeight="1" x14ac:dyDescent="0.55000000000000004">
      <c r="AD102" s="352" t="s">
        <v>737</v>
      </c>
      <c r="AE102" s="343">
        <f t="shared" ref="AE102:BC102" si="18">ROUNDDOWN(AE32/15,1)+ROUNDDOWN((AE35+AE38)/25,1)</f>
        <v>0</v>
      </c>
      <c r="AF102" s="343">
        <f t="shared" si="18"/>
        <v>0.30000000000000004</v>
      </c>
      <c r="AG102" s="343">
        <f t="shared" si="18"/>
        <v>1</v>
      </c>
      <c r="AH102" s="343">
        <f t="shared" si="18"/>
        <v>1.7</v>
      </c>
      <c r="AI102" s="343">
        <f t="shared" si="18"/>
        <v>2.4</v>
      </c>
      <c r="AJ102" s="343">
        <f t="shared" si="18"/>
        <v>3.6</v>
      </c>
      <c r="AK102" s="343">
        <f t="shared" si="18"/>
        <v>4.0999999999999996</v>
      </c>
      <c r="AL102" s="343">
        <f t="shared" si="18"/>
        <v>4.0999999999999996</v>
      </c>
      <c r="AM102" s="343">
        <f t="shared" si="18"/>
        <v>4.0999999999999996</v>
      </c>
      <c r="AN102" s="343">
        <f t="shared" si="18"/>
        <v>4.0999999999999996</v>
      </c>
      <c r="AO102" s="343">
        <f t="shared" si="18"/>
        <v>4.0999999999999996</v>
      </c>
      <c r="AP102" s="343">
        <f t="shared" si="18"/>
        <v>4.0999999999999996</v>
      </c>
      <c r="AQ102" s="343">
        <f t="shared" si="18"/>
        <v>4.0999999999999996</v>
      </c>
      <c r="AR102" s="343">
        <f t="shared" si="18"/>
        <v>4.0999999999999996</v>
      </c>
      <c r="AS102" s="343">
        <f t="shared" si="18"/>
        <v>4.0999999999999996</v>
      </c>
      <c r="AT102" s="343">
        <f t="shared" si="18"/>
        <v>4.0999999999999996</v>
      </c>
      <c r="AU102" s="343">
        <f t="shared" si="18"/>
        <v>4.0999999999999996</v>
      </c>
      <c r="AV102" s="343">
        <f t="shared" si="18"/>
        <v>4.0999999999999996</v>
      </c>
      <c r="AW102" s="343">
        <f t="shared" si="18"/>
        <v>4.0999999999999996</v>
      </c>
      <c r="AX102" s="343">
        <f t="shared" si="18"/>
        <v>3.9</v>
      </c>
      <c r="AY102" s="343">
        <f t="shared" si="18"/>
        <v>3</v>
      </c>
      <c r="AZ102" s="343">
        <f t="shared" si="18"/>
        <v>2.2999999999999998</v>
      </c>
      <c r="BA102" s="343">
        <f t="shared" si="18"/>
        <v>1</v>
      </c>
      <c r="BB102" s="343">
        <f t="shared" si="18"/>
        <v>0</v>
      </c>
      <c r="BC102" s="343">
        <f t="shared" si="18"/>
        <v>0</v>
      </c>
    </row>
    <row r="103" spans="1:55" ht="26.15" customHeight="1" x14ac:dyDescent="0.55000000000000004">
      <c r="AD103" s="361" t="s">
        <v>738</v>
      </c>
      <c r="AE103" s="343">
        <f t="shared" ref="AE103:BC103" si="19">IF(AE15&gt;AE102,AE15,AE102)</f>
        <v>0</v>
      </c>
      <c r="AF103" s="343">
        <f t="shared" si="19"/>
        <v>0.30000000000000004</v>
      </c>
      <c r="AG103" s="343">
        <f t="shared" si="19"/>
        <v>1</v>
      </c>
      <c r="AH103" s="343">
        <f t="shared" si="19"/>
        <v>1.7</v>
      </c>
      <c r="AI103" s="343">
        <f t="shared" si="19"/>
        <v>2.4</v>
      </c>
      <c r="AJ103" s="343">
        <f t="shared" si="19"/>
        <v>3.6</v>
      </c>
      <c r="AK103" s="343">
        <f t="shared" si="19"/>
        <v>4.0999999999999996</v>
      </c>
      <c r="AL103" s="343">
        <f t="shared" si="19"/>
        <v>4.0999999999999996</v>
      </c>
      <c r="AM103" s="343">
        <f t="shared" si="19"/>
        <v>4.0999999999999996</v>
      </c>
      <c r="AN103" s="343">
        <f t="shared" si="19"/>
        <v>4.0999999999999996</v>
      </c>
      <c r="AO103" s="343">
        <f t="shared" si="19"/>
        <v>4.0999999999999996</v>
      </c>
      <c r="AP103" s="343">
        <f t="shared" si="19"/>
        <v>4.0999999999999996</v>
      </c>
      <c r="AQ103" s="343">
        <f t="shared" si="19"/>
        <v>4.0999999999999996</v>
      </c>
      <c r="AR103" s="343">
        <f t="shared" si="19"/>
        <v>4.0999999999999996</v>
      </c>
      <c r="AS103" s="343">
        <f t="shared" si="19"/>
        <v>4.0999999999999996</v>
      </c>
      <c r="AT103" s="343">
        <f t="shared" si="19"/>
        <v>4.0999999999999996</v>
      </c>
      <c r="AU103" s="343">
        <f t="shared" si="19"/>
        <v>4.0999999999999996</v>
      </c>
      <c r="AV103" s="343">
        <f t="shared" si="19"/>
        <v>4.0999999999999996</v>
      </c>
      <c r="AW103" s="343">
        <f t="shared" si="19"/>
        <v>4.0999999999999996</v>
      </c>
      <c r="AX103" s="343">
        <f t="shared" si="19"/>
        <v>3.9</v>
      </c>
      <c r="AY103" s="343">
        <f t="shared" si="19"/>
        <v>3</v>
      </c>
      <c r="AZ103" s="343">
        <f t="shared" si="19"/>
        <v>2.2999999999999998</v>
      </c>
      <c r="BA103" s="343">
        <f t="shared" si="19"/>
        <v>1</v>
      </c>
      <c r="BB103" s="343">
        <f t="shared" si="19"/>
        <v>0</v>
      </c>
      <c r="BC103" s="343">
        <f t="shared" si="19"/>
        <v>0</v>
      </c>
    </row>
    <row r="104" spans="1:55" ht="23.15" customHeight="1" x14ac:dyDescent="0.55000000000000004">
      <c r="AD104" s="362" t="s">
        <v>739</v>
      </c>
      <c r="AE104" s="343">
        <f>ROUND(AE101+AE103,0)</f>
        <v>0</v>
      </c>
      <c r="AF104" s="343">
        <f t="shared" ref="AF104:BC104" si="20">ROUND(AF101+AF103,0)</f>
        <v>1</v>
      </c>
      <c r="AG104" s="343">
        <f t="shared" si="20"/>
        <v>3</v>
      </c>
      <c r="AH104" s="343">
        <f t="shared" si="20"/>
        <v>5</v>
      </c>
      <c r="AI104" s="343">
        <f t="shared" si="20"/>
        <v>7</v>
      </c>
      <c r="AJ104" s="343">
        <f t="shared" si="20"/>
        <v>8</v>
      </c>
      <c r="AK104" s="343">
        <f t="shared" si="20"/>
        <v>9</v>
      </c>
      <c r="AL104" s="343">
        <f t="shared" si="20"/>
        <v>9</v>
      </c>
      <c r="AM104" s="343">
        <f t="shared" si="20"/>
        <v>9</v>
      </c>
      <c r="AN104" s="343">
        <f t="shared" si="20"/>
        <v>9</v>
      </c>
      <c r="AO104" s="343">
        <f t="shared" si="20"/>
        <v>9</v>
      </c>
      <c r="AP104" s="343">
        <f t="shared" si="20"/>
        <v>9</v>
      </c>
      <c r="AQ104" s="343">
        <f t="shared" si="20"/>
        <v>9</v>
      </c>
      <c r="AR104" s="343">
        <f t="shared" si="20"/>
        <v>9</v>
      </c>
      <c r="AS104" s="343">
        <f t="shared" si="20"/>
        <v>9</v>
      </c>
      <c r="AT104" s="343">
        <f t="shared" si="20"/>
        <v>9</v>
      </c>
      <c r="AU104" s="343">
        <f t="shared" si="20"/>
        <v>9</v>
      </c>
      <c r="AV104" s="343">
        <f t="shared" si="20"/>
        <v>9</v>
      </c>
      <c r="AW104" s="343">
        <f t="shared" si="20"/>
        <v>9</v>
      </c>
      <c r="AX104" s="343">
        <f t="shared" si="20"/>
        <v>8</v>
      </c>
      <c r="AY104" s="343">
        <f t="shared" si="20"/>
        <v>6</v>
      </c>
      <c r="AZ104" s="343">
        <f t="shared" si="20"/>
        <v>4</v>
      </c>
      <c r="BA104" s="343">
        <f t="shared" si="20"/>
        <v>2</v>
      </c>
      <c r="BB104" s="343">
        <f t="shared" si="20"/>
        <v>0</v>
      </c>
      <c r="BC104" s="343">
        <f t="shared" si="20"/>
        <v>0</v>
      </c>
    </row>
    <row r="105" spans="1:55" ht="24.65" customHeight="1" x14ac:dyDescent="0.55000000000000004">
      <c r="AD105" s="423" t="s">
        <v>820</v>
      </c>
      <c r="AE105" s="343" cm="1">
        <f t="array" ref="AE105">_xlfn.IFS(SUM(AE23:AE40)=0,0,AND(SUM(AE23:AE40)&gt;=0,AE104&gt;=2),AE104,TRUE,2)</f>
        <v>0</v>
      </c>
      <c r="AF105" s="343" cm="1">
        <f t="array" ref="AF105">_xlfn.IFS(SUM(AF23:AF40)=0,0,AND(SUM(AF23:AF40)&gt;=0,AF104&gt;=2),AF104,TRUE,2)</f>
        <v>2</v>
      </c>
      <c r="AG105" s="343" cm="1">
        <f t="array" ref="AG105">_xlfn.IFS(SUM(AG23:AG40)=0,0,AND(SUM(AG23:AG40)&gt;=0,AG104&gt;=2),AG104,TRUE,2)</f>
        <v>3</v>
      </c>
      <c r="AH105" s="343" cm="1">
        <f t="array" ref="AH105">_xlfn.IFS(SUM(AH23:AH40)=0,0,AND(SUM(AH23:AH40)&gt;=0,AH104&gt;=2),AH104,TRUE,2)</f>
        <v>5</v>
      </c>
      <c r="AI105" s="343" cm="1">
        <f t="array" ref="AI105">_xlfn.IFS(SUM(AI23:AI40)=0,0,AND(SUM(AI23:AI40)&gt;=0,AI104&gt;=2),AI104,TRUE,2)</f>
        <v>7</v>
      </c>
      <c r="AJ105" s="343" cm="1">
        <f t="array" ref="AJ105">_xlfn.IFS(SUM(AJ23:AJ40)=0,0,AND(SUM(AJ23:AJ40)&gt;=0,AJ104&gt;=2),AJ104,TRUE,2)</f>
        <v>8</v>
      </c>
      <c r="AK105" s="343" cm="1">
        <f t="array" ref="AK105">_xlfn.IFS(SUM(AK23:AK40)=0,0,AND(SUM(AK23:AK40)&gt;=0,AK104&gt;=2),AK104,TRUE,2)</f>
        <v>9</v>
      </c>
      <c r="AL105" s="343" cm="1">
        <f t="array" ref="AL105">_xlfn.IFS(SUM(AL23:AL40)=0,0,AND(SUM(AL23:AL40)&gt;=0,AL104&gt;=2),AL104,TRUE,2)</f>
        <v>9</v>
      </c>
      <c r="AM105" s="343" cm="1">
        <f t="array" ref="AM105">_xlfn.IFS(SUM(AM23:AM40)=0,0,AND(SUM(AM23:AM40)&gt;=0,AM104&gt;=2),AM104,TRUE,2)</f>
        <v>9</v>
      </c>
      <c r="AN105" s="343" cm="1">
        <f t="array" ref="AN105">_xlfn.IFS(SUM(AN23:AN40)=0,0,AND(SUM(AN23:AN40)&gt;=0,AN104&gt;=2),AN104,TRUE,2)</f>
        <v>9</v>
      </c>
      <c r="AO105" s="343" cm="1">
        <f t="array" ref="AO105">_xlfn.IFS(SUM(AO23:AO40)=0,0,AND(SUM(AO23:AO40)&gt;=0,AO104&gt;=2),AO104,TRUE,2)</f>
        <v>9</v>
      </c>
      <c r="AP105" s="343" cm="1">
        <f t="array" ref="AP105">_xlfn.IFS(SUM(AP23:AP40)=0,0,AND(SUM(AP23:AP40)&gt;=0,AP104&gt;=2),AP104,TRUE,2)</f>
        <v>9</v>
      </c>
      <c r="AQ105" s="343" cm="1">
        <f t="array" ref="AQ105">_xlfn.IFS(SUM(AQ23:AQ40)=0,0,AND(SUM(AQ23:AQ40)&gt;=0,AQ104&gt;=2),AQ104,TRUE,2)</f>
        <v>9</v>
      </c>
      <c r="AR105" s="343" cm="1">
        <f t="array" ref="AR105">_xlfn.IFS(SUM(AR23:AR40)=0,0,AND(SUM(AR23:AR40)&gt;=0,AR104&gt;=2),AR104,TRUE,2)</f>
        <v>9</v>
      </c>
      <c r="AS105" s="343" cm="1">
        <f t="array" ref="AS105">_xlfn.IFS(SUM(AS23:AS40)=0,0,AND(SUM(AS23:AS40)&gt;=0,AS104&gt;=2),AS104,TRUE,2)</f>
        <v>9</v>
      </c>
      <c r="AT105" s="343" cm="1">
        <f t="array" ref="AT105">_xlfn.IFS(SUM(AT23:AT40)=0,0,AND(SUM(AT23:AT40)&gt;=0,AT104&gt;=2),AT104,TRUE,2)</f>
        <v>9</v>
      </c>
      <c r="AU105" s="343" cm="1">
        <f t="array" ref="AU105">_xlfn.IFS(SUM(AU23:AU40)=0,0,AND(SUM(AU23:AU40)&gt;=0,AU104&gt;=2),AU104,TRUE,2)</f>
        <v>9</v>
      </c>
      <c r="AV105" s="343" cm="1">
        <f t="array" ref="AV105">_xlfn.IFS(SUM(AV23:AV40)=0,0,AND(SUM(AV23:AV40)&gt;=0,AV104&gt;=2),AV104,TRUE,2)</f>
        <v>9</v>
      </c>
      <c r="AW105" s="343" cm="1">
        <f t="array" ref="AW105">_xlfn.IFS(SUM(AW23:AW40)=0,0,AND(SUM(AW23:AW40)&gt;=0,AW104&gt;=2),AW104,TRUE,2)</f>
        <v>9</v>
      </c>
      <c r="AX105" s="343" cm="1">
        <f t="array" ref="AX105">_xlfn.IFS(SUM(AX23:AX40)=0,0,AND(SUM(AX23:AX40)&gt;=0,AX104&gt;=2),AX104,TRUE,2)</f>
        <v>8</v>
      </c>
      <c r="AY105" s="343" cm="1">
        <f t="array" ref="AY105">_xlfn.IFS(SUM(AY23:AY40)=0,0,AND(SUM(AY23:AY40)&gt;=0,AY104&gt;=2),AY104,TRUE,2)</f>
        <v>6</v>
      </c>
      <c r="AZ105" s="343" cm="1">
        <f t="array" ref="AZ105">_xlfn.IFS(SUM(AZ23:AZ40)=0,0,AND(SUM(AZ23:AZ40)&gt;=0,AZ104&gt;=2),AZ104,TRUE,2)</f>
        <v>4</v>
      </c>
      <c r="BA105" s="343" cm="1">
        <f t="array" ref="BA105">_xlfn.IFS(SUM(BA23:BA40)=0,0,AND(SUM(BA23:BA40)&gt;=0,BA104&gt;=2),BA104,TRUE,2)</f>
        <v>2</v>
      </c>
      <c r="BB105" s="343" cm="1">
        <f t="array" ref="BB105">_xlfn.IFS(SUM(BB23:BB40)=0,0,AND(SUM(BB23:BB40)&gt;=0,BB104&gt;=2),BB104,TRUE,2)</f>
        <v>2</v>
      </c>
      <c r="BC105" s="343" cm="1">
        <f t="array" ref="BC105">_xlfn.IFS(SUM(BC23:BC40)=0,0,AND(SUM(BC23:BC40)&gt;=0,BC104&gt;=2),BC104,TRUE,2)</f>
        <v>0</v>
      </c>
    </row>
    <row r="107" spans="1:55" x14ac:dyDescent="0.55000000000000004">
      <c r="AD107" s="896" t="s">
        <v>675</v>
      </c>
      <c r="AE107" s="895">
        <v>0.29166666666666669</v>
      </c>
      <c r="AF107" s="895">
        <v>0.3125</v>
      </c>
      <c r="AG107" s="895">
        <v>0.33333333333333298</v>
      </c>
      <c r="AH107" s="895">
        <v>0.35416666666666702</v>
      </c>
      <c r="AI107" s="895">
        <v>0.375</v>
      </c>
      <c r="AJ107" s="895">
        <v>0.39583333333333398</v>
      </c>
      <c r="AK107" s="895">
        <v>0.41666666666666702</v>
      </c>
      <c r="AL107" s="895">
        <v>0.4375</v>
      </c>
      <c r="AM107" s="895">
        <v>0.45833333333333398</v>
      </c>
      <c r="AN107" s="895">
        <v>0.47916666666666702</v>
      </c>
      <c r="AO107" s="895">
        <v>0.5</v>
      </c>
      <c r="AP107" s="895">
        <v>0.52083333333333304</v>
      </c>
      <c r="AQ107" s="895">
        <v>0.54166666666666696</v>
      </c>
      <c r="AR107" s="895">
        <v>0.5625</v>
      </c>
      <c r="AS107" s="895">
        <v>0.58333333333333304</v>
      </c>
      <c r="AT107" s="895">
        <v>0.60416666666666696</v>
      </c>
      <c r="AU107" s="895">
        <v>0.625</v>
      </c>
      <c r="AV107" s="895">
        <v>0.64583333333333304</v>
      </c>
      <c r="AW107" s="895">
        <v>0.66666666666666696</v>
      </c>
      <c r="AX107" s="895">
        <v>0.6875</v>
      </c>
      <c r="AY107" s="895">
        <v>0.70833333333333304</v>
      </c>
      <c r="AZ107" s="895">
        <v>0.72916666666666696</v>
      </c>
      <c r="BA107" s="895">
        <v>0.75</v>
      </c>
      <c r="BB107" s="895">
        <v>0.77083333333333304</v>
      </c>
      <c r="BC107" s="895">
        <v>0.79166666666666696</v>
      </c>
    </row>
    <row r="108" spans="1:55" x14ac:dyDescent="0.55000000000000004">
      <c r="AD108" s="896"/>
      <c r="AE108" s="895"/>
      <c r="AF108" s="895"/>
      <c r="AG108" s="895"/>
      <c r="AH108" s="895"/>
      <c r="AI108" s="895"/>
      <c r="AJ108" s="895"/>
      <c r="AK108" s="895"/>
      <c r="AL108" s="895"/>
      <c r="AM108" s="895"/>
      <c r="AN108" s="895"/>
      <c r="AO108" s="895"/>
      <c r="AP108" s="895"/>
      <c r="AQ108" s="895"/>
      <c r="AR108" s="895"/>
      <c r="AS108" s="895"/>
      <c r="AT108" s="895"/>
      <c r="AU108" s="895"/>
      <c r="AV108" s="895"/>
      <c r="AW108" s="895"/>
      <c r="AX108" s="895"/>
      <c r="AY108" s="895"/>
      <c r="AZ108" s="895"/>
      <c r="BA108" s="895"/>
      <c r="BB108" s="895"/>
      <c r="BC108" s="895"/>
    </row>
    <row r="109" spans="1:55" x14ac:dyDescent="0.55000000000000004">
      <c r="AD109" s="896"/>
      <c r="AE109" s="895"/>
      <c r="AF109" s="895"/>
      <c r="AG109" s="895"/>
      <c r="AH109" s="895"/>
      <c r="AI109" s="895"/>
      <c r="AJ109" s="895"/>
      <c r="AK109" s="895"/>
      <c r="AL109" s="895"/>
      <c r="AM109" s="895"/>
      <c r="AN109" s="895"/>
      <c r="AO109" s="895"/>
      <c r="AP109" s="895"/>
      <c r="AQ109" s="895"/>
      <c r="AR109" s="895"/>
      <c r="AS109" s="895"/>
      <c r="AT109" s="895"/>
      <c r="AU109" s="895"/>
      <c r="AV109" s="895"/>
      <c r="AW109" s="895"/>
      <c r="AX109" s="895"/>
      <c r="AY109" s="895"/>
      <c r="AZ109" s="895"/>
      <c r="BA109" s="895"/>
      <c r="BB109" s="895"/>
      <c r="BC109" s="895"/>
    </row>
    <row r="110" spans="1:55" ht="24" customHeight="1" x14ac:dyDescent="0.55000000000000004">
      <c r="AD110" s="421" t="s">
        <v>821</v>
      </c>
      <c r="AE110" s="352" t="e">
        <f t="shared" ref="AE110:BC110" si="21">AE95-AE105</f>
        <v>#VALUE!</v>
      </c>
      <c r="AF110" s="352">
        <f t="shared" si="21"/>
        <v>1</v>
      </c>
      <c r="AG110" s="352">
        <f t="shared" si="21"/>
        <v>3</v>
      </c>
      <c r="AH110" s="352">
        <f t="shared" si="21"/>
        <v>2</v>
      </c>
      <c r="AI110" s="352">
        <f t="shared" si="21"/>
        <v>1</v>
      </c>
      <c r="AJ110" s="352">
        <f t="shared" si="21"/>
        <v>2</v>
      </c>
      <c r="AK110" s="352">
        <f t="shared" si="21"/>
        <v>4</v>
      </c>
      <c r="AL110" s="352">
        <f t="shared" si="21"/>
        <v>4</v>
      </c>
      <c r="AM110" s="352">
        <f t="shared" si="21"/>
        <v>2</v>
      </c>
      <c r="AN110" s="352">
        <f t="shared" si="21"/>
        <v>1</v>
      </c>
      <c r="AO110" s="352">
        <f t="shared" si="21"/>
        <v>1</v>
      </c>
      <c r="AP110" s="352">
        <f t="shared" si="21"/>
        <v>0</v>
      </c>
      <c r="AQ110" s="352">
        <f t="shared" si="21"/>
        <v>0</v>
      </c>
      <c r="AR110" s="352">
        <f t="shared" si="21"/>
        <v>1</v>
      </c>
      <c r="AS110" s="352">
        <f t="shared" si="21"/>
        <v>2</v>
      </c>
      <c r="AT110" s="352">
        <f t="shared" si="21"/>
        <v>3</v>
      </c>
      <c r="AU110" s="352">
        <f t="shared" si="21"/>
        <v>3</v>
      </c>
      <c r="AV110" s="352">
        <f t="shared" si="21"/>
        <v>3</v>
      </c>
      <c r="AW110" s="352">
        <f t="shared" si="21"/>
        <v>3</v>
      </c>
      <c r="AX110" s="352">
        <f t="shared" si="21"/>
        <v>0</v>
      </c>
      <c r="AY110" s="352">
        <f t="shared" si="21"/>
        <v>0</v>
      </c>
      <c r="AZ110" s="352">
        <f t="shared" si="21"/>
        <v>0</v>
      </c>
      <c r="BA110" s="352">
        <f t="shared" si="21"/>
        <v>1</v>
      </c>
      <c r="BB110" s="352">
        <f t="shared" si="21"/>
        <v>0</v>
      </c>
      <c r="BC110" s="352">
        <f t="shared" si="21"/>
        <v>2</v>
      </c>
    </row>
    <row r="112" spans="1:55" s="324" customFormat="1" ht="29.5" customHeight="1" x14ac:dyDescent="0.55000000000000004">
      <c r="A112" s="346" t="s">
        <v>799</v>
      </c>
      <c r="C112" s="330"/>
      <c r="D112" s="330"/>
      <c r="E112" s="331"/>
      <c r="G112" s="332"/>
      <c r="H112" s="331"/>
      <c r="I112" s="331"/>
      <c r="J112" s="339"/>
      <c r="K112" s="331"/>
      <c r="L112" s="339"/>
      <c r="M112" s="331"/>
      <c r="N112" s="325"/>
      <c r="Q112" s="331"/>
      <c r="R112" s="331"/>
      <c r="S112" s="332"/>
      <c r="T112" s="331"/>
      <c r="U112" s="331"/>
      <c r="V112" s="325"/>
      <c r="X112" s="325"/>
      <c r="Z112" s="325"/>
    </row>
    <row r="113" spans="1:55" s="324" customFormat="1" ht="18" customHeight="1" x14ac:dyDescent="0.55000000000000004">
      <c r="A113" s="338"/>
      <c r="B113" s="340" t="s">
        <v>763</v>
      </c>
      <c r="C113" s="330"/>
      <c r="D113" s="330"/>
      <c r="E113" s="331"/>
      <c r="G113" s="332"/>
      <c r="H113" s="331"/>
      <c r="I113" s="331"/>
      <c r="J113" s="339"/>
      <c r="K113" s="331"/>
      <c r="L113" s="339"/>
      <c r="M113" s="331"/>
      <c r="N113" s="325"/>
      <c r="Q113" s="331"/>
      <c r="R113" s="331"/>
      <c r="S113" s="332"/>
      <c r="T113" s="331"/>
      <c r="U113" s="331"/>
      <c r="V113" s="325"/>
      <c r="X113" s="325"/>
      <c r="Z113" s="325"/>
      <c r="AL113" s="336"/>
      <c r="AM113" s="336"/>
      <c r="AN113" s="336"/>
      <c r="AO113" s="331"/>
      <c r="AP113" s="331"/>
    </row>
    <row r="114" spans="1:55" s="324" customFormat="1" ht="18" customHeight="1" x14ac:dyDescent="0.55000000000000004">
      <c r="B114" s="359" t="s">
        <v>772</v>
      </c>
      <c r="C114" s="330"/>
      <c r="D114" s="330"/>
      <c r="E114" s="331"/>
      <c r="G114" s="332"/>
      <c r="H114" s="331"/>
      <c r="I114" s="331"/>
      <c r="J114" s="339"/>
      <c r="K114" s="331"/>
      <c r="L114" s="339"/>
      <c r="M114" s="331"/>
      <c r="N114" s="325"/>
      <c r="Q114" s="331"/>
      <c r="R114" s="331"/>
      <c r="S114" s="332"/>
      <c r="T114" s="331"/>
      <c r="U114" s="331"/>
      <c r="V114" s="325"/>
      <c r="X114" s="325"/>
      <c r="Z114" s="325"/>
      <c r="AL114" s="336"/>
      <c r="AM114" s="336"/>
      <c r="AN114" s="336"/>
      <c r="AO114" s="331"/>
      <c r="AP114" s="331"/>
    </row>
    <row r="116" spans="1:55" ht="14.15" customHeight="1" x14ac:dyDescent="0.55000000000000004">
      <c r="B116" s="929" t="s">
        <v>622</v>
      </c>
      <c r="C116" s="930"/>
      <c r="D116" s="931"/>
      <c r="E116" s="935" t="s">
        <v>680</v>
      </c>
      <c r="F116" s="926" t="s">
        <v>681</v>
      </c>
      <c r="G116" s="926" t="s">
        <v>682</v>
      </c>
      <c r="H116" s="937" t="s">
        <v>683</v>
      </c>
      <c r="I116" s="926" t="s">
        <v>684</v>
      </c>
      <c r="J116" s="926" t="s">
        <v>685</v>
      </c>
      <c r="K116" s="926" t="s">
        <v>686</v>
      </c>
      <c r="L116" s="926" t="s">
        <v>687</v>
      </c>
      <c r="M116" s="926" t="s">
        <v>688</v>
      </c>
      <c r="N116" s="926" t="s">
        <v>689</v>
      </c>
      <c r="O116" s="926" t="s">
        <v>690</v>
      </c>
      <c r="P116" s="926" t="s">
        <v>691</v>
      </c>
      <c r="Q116" s="926" t="s">
        <v>692</v>
      </c>
      <c r="R116" s="926" t="s">
        <v>693</v>
      </c>
      <c r="S116" s="926" t="s">
        <v>694</v>
      </c>
      <c r="T116" s="926" t="s">
        <v>695</v>
      </c>
      <c r="U116" s="926" t="s">
        <v>696</v>
      </c>
      <c r="V116" s="926" t="s">
        <v>697</v>
      </c>
      <c r="W116" s="926" t="s">
        <v>698</v>
      </c>
      <c r="X116" s="926" t="s">
        <v>699</v>
      </c>
      <c r="Y116" s="926" t="s">
        <v>700</v>
      </c>
      <c r="Z116" s="926" t="s">
        <v>701</v>
      </c>
      <c r="AA116" s="926" t="s">
        <v>702</v>
      </c>
      <c r="AB116" s="926" t="s">
        <v>703</v>
      </c>
      <c r="AC116" s="926" t="s">
        <v>704</v>
      </c>
      <c r="AD116" s="927" t="s">
        <v>648</v>
      </c>
      <c r="AE116" s="925">
        <v>0.29166666666666669</v>
      </c>
      <c r="AF116" s="925">
        <v>0.3125</v>
      </c>
      <c r="AG116" s="925">
        <v>0.33333333333333298</v>
      </c>
      <c r="AH116" s="925">
        <v>0.35416666666666702</v>
      </c>
      <c r="AI116" s="925">
        <v>0.375</v>
      </c>
      <c r="AJ116" s="925">
        <v>0.39583333333333398</v>
      </c>
      <c r="AK116" s="925">
        <v>0.41666666666666702</v>
      </c>
      <c r="AL116" s="925">
        <v>0.4375</v>
      </c>
      <c r="AM116" s="925">
        <v>0.45833333333333398</v>
      </c>
      <c r="AN116" s="925">
        <v>0.47916666666666702</v>
      </c>
      <c r="AO116" s="925">
        <v>0.5</v>
      </c>
      <c r="AP116" s="925">
        <v>0.52083333333333304</v>
      </c>
      <c r="AQ116" s="925">
        <v>0.54166666666666696</v>
      </c>
      <c r="AR116" s="925">
        <v>0.5625</v>
      </c>
      <c r="AS116" s="925">
        <v>0.58333333333333304</v>
      </c>
      <c r="AT116" s="925">
        <v>0.60416666666666696</v>
      </c>
      <c r="AU116" s="925">
        <v>0.625</v>
      </c>
      <c r="AV116" s="925">
        <v>0.64583333333333304</v>
      </c>
      <c r="AW116" s="925">
        <v>0.66666666666666696</v>
      </c>
      <c r="AX116" s="925">
        <v>0.6875</v>
      </c>
      <c r="AY116" s="925">
        <v>0.70833333333333304</v>
      </c>
      <c r="AZ116" s="925">
        <v>0.72916666666666696</v>
      </c>
      <c r="BA116" s="925">
        <v>0.75</v>
      </c>
      <c r="BB116" s="925">
        <v>0.77083333333333304</v>
      </c>
      <c r="BC116" s="925">
        <v>0.79166666666666696</v>
      </c>
    </row>
    <row r="117" spans="1:55" x14ac:dyDescent="0.55000000000000004">
      <c r="B117" s="932"/>
      <c r="C117" s="933"/>
      <c r="D117" s="934"/>
      <c r="E117" s="936"/>
      <c r="F117" s="926"/>
      <c r="G117" s="926"/>
      <c r="H117" s="937"/>
      <c r="I117" s="926"/>
      <c r="J117" s="926"/>
      <c r="K117" s="926"/>
      <c r="L117" s="926"/>
      <c r="M117" s="926"/>
      <c r="N117" s="926"/>
      <c r="O117" s="926"/>
      <c r="P117" s="926"/>
      <c r="Q117" s="926"/>
      <c r="R117" s="926"/>
      <c r="S117" s="926"/>
      <c r="T117" s="926"/>
      <c r="U117" s="926"/>
      <c r="V117" s="926"/>
      <c r="W117" s="926"/>
      <c r="X117" s="926"/>
      <c r="Y117" s="926"/>
      <c r="Z117" s="926"/>
      <c r="AA117" s="926"/>
      <c r="AB117" s="926"/>
      <c r="AC117" s="926"/>
      <c r="AD117" s="928"/>
      <c r="AE117" s="925"/>
      <c r="AF117" s="925"/>
      <c r="AG117" s="925"/>
      <c r="AH117" s="925"/>
      <c r="AI117" s="925"/>
      <c r="AJ117" s="925"/>
      <c r="AK117" s="925"/>
      <c r="AL117" s="925"/>
      <c r="AM117" s="925"/>
      <c r="AN117" s="925"/>
      <c r="AO117" s="925"/>
      <c r="AP117" s="925"/>
      <c r="AQ117" s="925"/>
      <c r="AR117" s="925"/>
      <c r="AS117" s="925"/>
      <c r="AT117" s="925"/>
      <c r="AU117" s="925"/>
      <c r="AV117" s="925"/>
      <c r="AW117" s="925"/>
      <c r="AX117" s="925"/>
      <c r="AY117" s="925"/>
      <c r="AZ117" s="925"/>
      <c r="BA117" s="925"/>
      <c r="BB117" s="925"/>
      <c r="BC117" s="925"/>
    </row>
    <row r="118" spans="1:55" ht="14.15" customHeight="1" x14ac:dyDescent="0.55000000000000004">
      <c r="B118" s="918" t="s">
        <v>791</v>
      </c>
      <c r="C118" s="916" t="s">
        <v>650</v>
      </c>
      <c r="D118" s="917"/>
      <c r="E118" s="365"/>
      <c r="F118" s="365"/>
      <c r="G118" s="365">
        <v>1</v>
      </c>
      <c r="H118" s="365">
        <v>1</v>
      </c>
      <c r="I118" s="365"/>
      <c r="J118" s="365"/>
      <c r="K118" s="365"/>
      <c r="L118" s="365"/>
      <c r="M118" s="365"/>
      <c r="N118" s="365"/>
      <c r="O118" s="365"/>
      <c r="P118" s="365"/>
      <c r="Q118" s="365"/>
      <c r="R118" s="365"/>
      <c r="S118" s="365"/>
      <c r="T118" s="365"/>
      <c r="U118" s="365"/>
      <c r="V118" s="365"/>
      <c r="W118" s="365"/>
      <c r="X118" s="365"/>
      <c r="Y118" s="365"/>
      <c r="Z118" s="365"/>
      <c r="AA118" s="365"/>
      <c r="AB118" s="365"/>
      <c r="AC118" s="365"/>
      <c r="AD118" s="921" t="s">
        <v>649</v>
      </c>
      <c r="AE118" s="913">
        <f>E120</f>
        <v>0</v>
      </c>
      <c r="AF118" s="922">
        <f t="shared" ref="AF118" si="22">AE118+F120</f>
        <v>0</v>
      </c>
      <c r="AG118" s="922">
        <f t="shared" ref="AG118" si="23">AF118+G120</f>
        <v>1</v>
      </c>
      <c r="AH118" s="922">
        <f t="shared" ref="AH118" si="24">AG118+H120</f>
        <v>2</v>
      </c>
      <c r="AI118" s="922">
        <f t="shared" ref="AI118" si="25">AH118+I120</f>
        <v>2</v>
      </c>
      <c r="AJ118" s="922">
        <f t="shared" ref="AJ118" si="26">AI118+J120</f>
        <v>2</v>
      </c>
      <c r="AK118" s="922">
        <f t="shared" ref="AK118" si="27">AJ118+K120</f>
        <v>2</v>
      </c>
      <c r="AL118" s="922">
        <f t="shared" ref="AL118" si="28">AK118+L120</f>
        <v>2</v>
      </c>
      <c r="AM118" s="922">
        <f t="shared" ref="AM118" si="29">AL118+M120</f>
        <v>2</v>
      </c>
      <c r="AN118" s="922">
        <f t="shared" ref="AN118" si="30">AM118+N120</f>
        <v>2</v>
      </c>
      <c r="AO118" s="922">
        <f t="shared" ref="AO118" si="31">AN118+O120</f>
        <v>2</v>
      </c>
      <c r="AP118" s="922">
        <f t="shared" ref="AP118" si="32">AO118+P120</f>
        <v>2</v>
      </c>
      <c r="AQ118" s="922">
        <f t="shared" ref="AQ118" si="33">AP118+Q120</f>
        <v>2</v>
      </c>
      <c r="AR118" s="922">
        <f t="shared" ref="AR118" si="34">AQ118+R120</f>
        <v>2</v>
      </c>
      <c r="AS118" s="922">
        <f t="shared" ref="AS118" si="35">AR118+S120</f>
        <v>2</v>
      </c>
      <c r="AT118" s="922">
        <f t="shared" ref="AT118" si="36">AS118+T120</f>
        <v>2</v>
      </c>
      <c r="AU118" s="922">
        <f t="shared" ref="AU118" si="37">AT118+U120</f>
        <v>2</v>
      </c>
      <c r="AV118" s="922">
        <f t="shared" ref="AV118" si="38">AU118+V120</f>
        <v>2</v>
      </c>
      <c r="AW118" s="922">
        <f t="shared" ref="AW118" si="39">AV118+W120</f>
        <v>2</v>
      </c>
      <c r="AX118" s="922">
        <f t="shared" ref="AX118" si="40">AW118+X120</f>
        <v>2</v>
      </c>
      <c r="AY118" s="922">
        <f t="shared" ref="AY118" si="41">AX118+Y120</f>
        <v>2</v>
      </c>
      <c r="AZ118" s="922">
        <f t="shared" ref="AZ118" si="42">AY118+Z120</f>
        <v>1</v>
      </c>
      <c r="BA118" s="922">
        <f t="shared" ref="BA118" si="43">AZ118+AA120</f>
        <v>0</v>
      </c>
      <c r="BB118" s="922">
        <f t="shared" ref="BB118" si="44">BA118+AB120</f>
        <v>0</v>
      </c>
      <c r="BC118" s="922">
        <f t="shared" ref="BC118" si="45">BB118+AC120</f>
        <v>0</v>
      </c>
    </row>
    <row r="119" spans="1:55" x14ac:dyDescent="0.55000000000000004">
      <c r="B119" s="919"/>
      <c r="C119" s="916" t="s">
        <v>651</v>
      </c>
      <c r="D119" s="917"/>
      <c r="E119" s="365"/>
      <c r="F119" s="365"/>
      <c r="G119" s="365"/>
      <c r="H119" s="365"/>
      <c r="I119" s="365"/>
      <c r="J119" s="365"/>
      <c r="K119" s="365"/>
      <c r="L119" s="365"/>
      <c r="M119" s="365"/>
      <c r="N119" s="365"/>
      <c r="O119" s="365"/>
      <c r="P119" s="365"/>
      <c r="Q119" s="365"/>
      <c r="R119" s="365"/>
      <c r="S119" s="365"/>
      <c r="T119" s="365"/>
      <c r="U119" s="365"/>
      <c r="V119" s="365"/>
      <c r="W119" s="365"/>
      <c r="X119" s="365"/>
      <c r="Y119" s="365"/>
      <c r="Z119" s="365">
        <v>1</v>
      </c>
      <c r="AA119" s="365">
        <v>1</v>
      </c>
      <c r="AB119" s="365"/>
      <c r="AC119" s="365"/>
      <c r="AD119" s="921"/>
      <c r="AE119" s="913"/>
      <c r="AF119" s="923"/>
      <c r="AG119" s="923"/>
      <c r="AH119" s="923"/>
      <c r="AI119" s="923"/>
      <c r="AJ119" s="923"/>
      <c r="AK119" s="923"/>
      <c r="AL119" s="923"/>
      <c r="AM119" s="923"/>
      <c r="AN119" s="923"/>
      <c r="AO119" s="923"/>
      <c r="AP119" s="923"/>
      <c r="AQ119" s="923"/>
      <c r="AR119" s="923"/>
      <c r="AS119" s="923"/>
      <c r="AT119" s="923"/>
      <c r="AU119" s="923"/>
      <c r="AV119" s="923"/>
      <c r="AW119" s="923"/>
      <c r="AX119" s="923"/>
      <c r="AY119" s="923"/>
      <c r="AZ119" s="923"/>
      <c r="BA119" s="923"/>
      <c r="BB119" s="923"/>
      <c r="BC119" s="923"/>
    </row>
    <row r="120" spans="1:55" x14ac:dyDescent="0.55000000000000004">
      <c r="B120" s="920"/>
      <c r="C120" s="916" t="s">
        <v>652</v>
      </c>
      <c r="D120" s="917"/>
      <c r="E120" s="343">
        <f t="shared" ref="E120:AC120" si="46">E118-E119</f>
        <v>0</v>
      </c>
      <c r="F120" s="343">
        <f t="shared" si="46"/>
        <v>0</v>
      </c>
      <c r="G120" s="343">
        <f t="shared" si="46"/>
        <v>1</v>
      </c>
      <c r="H120" s="343">
        <f t="shared" si="46"/>
        <v>1</v>
      </c>
      <c r="I120" s="343">
        <f t="shared" si="46"/>
        <v>0</v>
      </c>
      <c r="J120" s="343">
        <f t="shared" si="46"/>
        <v>0</v>
      </c>
      <c r="K120" s="343">
        <f t="shared" si="46"/>
        <v>0</v>
      </c>
      <c r="L120" s="343">
        <f t="shared" si="46"/>
        <v>0</v>
      </c>
      <c r="M120" s="343">
        <f t="shared" si="46"/>
        <v>0</v>
      </c>
      <c r="N120" s="343">
        <f t="shared" si="46"/>
        <v>0</v>
      </c>
      <c r="O120" s="343">
        <f t="shared" si="46"/>
        <v>0</v>
      </c>
      <c r="P120" s="343">
        <f t="shared" si="46"/>
        <v>0</v>
      </c>
      <c r="Q120" s="343">
        <f t="shared" si="46"/>
        <v>0</v>
      </c>
      <c r="R120" s="343">
        <f t="shared" si="46"/>
        <v>0</v>
      </c>
      <c r="S120" s="343">
        <f t="shared" si="46"/>
        <v>0</v>
      </c>
      <c r="T120" s="343">
        <f t="shared" si="46"/>
        <v>0</v>
      </c>
      <c r="U120" s="343">
        <f t="shared" si="46"/>
        <v>0</v>
      </c>
      <c r="V120" s="343">
        <f t="shared" si="46"/>
        <v>0</v>
      </c>
      <c r="W120" s="343">
        <f t="shared" si="46"/>
        <v>0</v>
      </c>
      <c r="X120" s="343">
        <f t="shared" si="46"/>
        <v>0</v>
      </c>
      <c r="Y120" s="343">
        <f t="shared" si="46"/>
        <v>0</v>
      </c>
      <c r="Z120" s="343">
        <f t="shared" si="46"/>
        <v>-1</v>
      </c>
      <c r="AA120" s="343">
        <f t="shared" si="46"/>
        <v>-1</v>
      </c>
      <c r="AB120" s="343">
        <f t="shared" si="46"/>
        <v>0</v>
      </c>
      <c r="AC120" s="343">
        <f t="shared" si="46"/>
        <v>0</v>
      </c>
      <c r="AD120" s="921"/>
      <c r="AE120" s="913"/>
      <c r="AF120" s="924"/>
      <c r="AG120" s="924"/>
      <c r="AH120" s="924"/>
      <c r="AI120" s="924"/>
      <c r="AJ120" s="924"/>
      <c r="AK120" s="924"/>
      <c r="AL120" s="924"/>
      <c r="AM120" s="924"/>
      <c r="AN120" s="924"/>
      <c r="AO120" s="924"/>
      <c r="AP120" s="924"/>
      <c r="AQ120" s="924"/>
      <c r="AR120" s="924"/>
      <c r="AS120" s="924"/>
      <c r="AT120" s="924"/>
      <c r="AU120" s="924"/>
      <c r="AV120" s="924"/>
      <c r="AW120" s="924"/>
      <c r="AX120" s="924"/>
      <c r="AY120" s="924"/>
      <c r="AZ120" s="924"/>
      <c r="BA120" s="924"/>
      <c r="BB120" s="924"/>
      <c r="BC120" s="924"/>
    </row>
    <row r="121" spans="1:55" x14ac:dyDescent="0.55000000000000004">
      <c r="B121" s="918" t="s">
        <v>792</v>
      </c>
      <c r="C121" s="916" t="s">
        <v>650</v>
      </c>
      <c r="D121" s="917"/>
      <c r="E121" s="365"/>
      <c r="F121" s="365">
        <v>1</v>
      </c>
      <c r="G121" s="365">
        <v>2</v>
      </c>
      <c r="H121" s="365">
        <v>3</v>
      </c>
      <c r="I121" s="365">
        <v>2</v>
      </c>
      <c r="J121" s="365">
        <v>1</v>
      </c>
      <c r="K121" s="365"/>
      <c r="L121" s="365"/>
      <c r="M121" s="365"/>
      <c r="N121" s="365"/>
      <c r="O121" s="365"/>
      <c r="P121" s="365"/>
      <c r="Q121" s="365"/>
      <c r="R121" s="365"/>
      <c r="S121" s="365"/>
      <c r="T121" s="365"/>
      <c r="U121" s="365"/>
      <c r="V121" s="365"/>
      <c r="W121" s="365"/>
      <c r="X121" s="365"/>
      <c r="Y121" s="365"/>
      <c r="Z121" s="365"/>
      <c r="AA121" s="365"/>
      <c r="AB121" s="365"/>
      <c r="AC121" s="365"/>
      <c r="AD121" s="921" t="s">
        <v>653</v>
      </c>
      <c r="AE121" s="913">
        <f>E123</f>
        <v>0</v>
      </c>
      <c r="AF121" s="913">
        <f t="shared" ref="AF121" si="47">AE121+F123</f>
        <v>1</v>
      </c>
      <c r="AG121" s="913">
        <f t="shared" ref="AG121" si="48">AF121+G123</f>
        <v>3</v>
      </c>
      <c r="AH121" s="913">
        <f t="shared" ref="AH121" si="49">AG121+H123</f>
        <v>6</v>
      </c>
      <c r="AI121" s="913">
        <f t="shared" ref="AI121" si="50">AH121+I123</f>
        <v>8</v>
      </c>
      <c r="AJ121" s="913">
        <f t="shared" ref="AJ121" si="51">AI121+J123</f>
        <v>9</v>
      </c>
      <c r="AK121" s="913">
        <f t="shared" ref="AK121" si="52">AJ121+K123</f>
        <v>9</v>
      </c>
      <c r="AL121" s="913">
        <f t="shared" ref="AL121" si="53">AK121+L123</f>
        <v>9</v>
      </c>
      <c r="AM121" s="913">
        <f t="shared" ref="AM121" si="54">AL121+M123</f>
        <v>9</v>
      </c>
      <c r="AN121" s="913">
        <f t="shared" ref="AN121" si="55">AM121+N123</f>
        <v>9</v>
      </c>
      <c r="AO121" s="913">
        <f t="shared" ref="AO121" si="56">AN121+O123</f>
        <v>9</v>
      </c>
      <c r="AP121" s="913">
        <f t="shared" ref="AP121" si="57">AO121+P123</f>
        <v>9</v>
      </c>
      <c r="AQ121" s="913">
        <f t="shared" ref="AQ121" si="58">AP121+Q123</f>
        <v>9</v>
      </c>
      <c r="AR121" s="913">
        <f t="shared" ref="AR121" si="59">AQ121+R123</f>
        <v>9</v>
      </c>
      <c r="AS121" s="913">
        <f t="shared" ref="AS121" si="60">AR121+S123</f>
        <v>9</v>
      </c>
      <c r="AT121" s="913">
        <f t="shared" ref="AT121" si="61">AS121+T123</f>
        <v>9</v>
      </c>
      <c r="AU121" s="913">
        <f t="shared" ref="AU121" si="62">AT121+U123</f>
        <v>9</v>
      </c>
      <c r="AV121" s="913">
        <f t="shared" ref="AV121" si="63">AU121+V123</f>
        <v>9</v>
      </c>
      <c r="AW121" s="913">
        <f t="shared" ref="AW121" si="64">AV121+W123</f>
        <v>9</v>
      </c>
      <c r="AX121" s="913">
        <f t="shared" ref="AX121" si="65">AW121+X123</f>
        <v>7</v>
      </c>
      <c r="AY121" s="913">
        <f t="shared" ref="AY121" si="66">AX121+Y123</f>
        <v>5</v>
      </c>
      <c r="AZ121" s="913">
        <f t="shared" ref="AZ121" si="67">AY121+Z123</f>
        <v>5</v>
      </c>
      <c r="BA121" s="913">
        <f t="shared" ref="BA121" si="68">AZ121+AA123</f>
        <v>3</v>
      </c>
      <c r="BB121" s="913">
        <f t="shared" ref="BB121" si="69">BA121+AB123</f>
        <v>1</v>
      </c>
      <c r="BC121" s="913">
        <f t="shared" ref="BC121" si="70">BB121+AC123</f>
        <v>0</v>
      </c>
    </row>
    <row r="122" spans="1:55" x14ac:dyDescent="0.55000000000000004">
      <c r="B122" s="919"/>
      <c r="C122" s="916" t="s">
        <v>651</v>
      </c>
      <c r="D122" s="917"/>
      <c r="E122" s="365"/>
      <c r="F122" s="365"/>
      <c r="G122" s="365"/>
      <c r="H122" s="365"/>
      <c r="I122" s="365"/>
      <c r="J122" s="365"/>
      <c r="K122" s="365"/>
      <c r="L122" s="365"/>
      <c r="M122" s="365"/>
      <c r="N122" s="365"/>
      <c r="O122" s="365"/>
      <c r="P122" s="365"/>
      <c r="Q122" s="365"/>
      <c r="R122" s="365"/>
      <c r="S122" s="365"/>
      <c r="T122" s="365"/>
      <c r="U122" s="365"/>
      <c r="V122" s="365"/>
      <c r="W122" s="365"/>
      <c r="X122" s="365">
        <v>2</v>
      </c>
      <c r="Y122" s="365">
        <v>2</v>
      </c>
      <c r="Z122" s="365">
        <v>0</v>
      </c>
      <c r="AA122" s="365">
        <v>2</v>
      </c>
      <c r="AB122" s="365">
        <v>2</v>
      </c>
      <c r="AC122" s="365">
        <v>1</v>
      </c>
      <c r="AD122" s="921"/>
      <c r="AE122" s="913"/>
      <c r="AF122" s="913"/>
      <c r="AG122" s="913"/>
      <c r="AH122" s="913"/>
      <c r="AI122" s="913"/>
      <c r="AJ122" s="913"/>
      <c r="AK122" s="913"/>
      <c r="AL122" s="913"/>
      <c r="AM122" s="913"/>
      <c r="AN122" s="913"/>
      <c r="AO122" s="913"/>
      <c r="AP122" s="913"/>
      <c r="AQ122" s="913"/>
      <c r="AR122" s="913"/>
      <c r="AS122" s="913"/>
      <c r="AT122" s="913"/>
      <c r="AU122" s="913"/>
      <c r="AV122" s="913"/>
      <c r="AW122" s="913"/>
      <c r="AX122" s="913"/>
      <c r="AY122" s="913"/>
      <c r="AZ122" s="913"/>
      <c r="BA122" s="913"/>
      <c r="BB122" s="913"/>
      <c r="BC122" s="913"/>
    </row>
    <row r="123" spans="1:55" x14ac:dyDescent="0.55000000000000004">
      <c r="B123" s="920"/>
      <c r="C123" s="916" t="s">
        <v>652</v>
      </c>
      <c r="D123" s="917"/>
      <c r="E123" s="343">
        <f t="shared" ref="E123:AC123" si="71">E121-E122</f>
        <v>0</v>
      </c>
      <c r="F123" s="343">
        <f t="shared" si="71"/>
        <v>1</v>
      </c>
      <c r="G123" s="343">
        <f t="shared" si="71"/>
        <v>2</v>
      </c>
      <c r="H123" s="343">
        <f t="shared" si="71"/>
        <v>3</v>
      </c>
      <c r="I123" s="343">
        <f t="shared" si="71"/>
        <v>2</v>
      </c>
      <c r="J123" s="343">
        <f t="shared" si="71"/>
        <v>1</v>
      </c>
      <c r="K123" s="343">
        <f t="shared" si="71"/>
        <v>0</v>
      </c>
      <c r="L123" s="343">
        <f t="shared" si="71"/>
        <v>0</v>
      </c>
      <c r="M123" s="343">
        <f t="shared" si="71"/>
        <v>0</v>
      </c>
      <c r="N123" s="343">
        <f t="shared" si="71"/>
        <v>0</v>
      </c>
      <c r="O123" s="343">
        <f t="shared" si="71"/>
        <v>0</v>
      </c>
      <c r="P123" s="343">
        <f t="shared" si="71"/>
        <v>0</v>
      </c>
      <c r="Q123" s="343">
        <f t="shared" si="71"/>
        <v>0</v>
      </c>
      <c r="R123" s="343">
        <f t="shared" si="71"/>
        <v>0</v>
      </c>
      <c r="S123" s="343">
        <f t="shared" si="71"/>
        <v>0</v>
      </c>
      <c r="T123" s="343">
        <f t="shared" si="71"/>
        <v>0</v>
      </c>
      <c r="U123" s="343">
        <f t="shared" si="71"/>
        <v>0</v>
      </c>
      <c r="V123" s="343">
        <f t="shared" si="71"/>
        <v>0</v>
      </c>
      <c r="W123" s="343">
        <f t="shared" si="71"/>
        <v>0</v>
      </c>
      <c r="X123" s="343">
        <f t="shared" si="71"/>
        <v>-2</v>
      </c>
      <c r="Y123" s="343">
        <f t="shared" si="71"/>
        <v>-2</v>
      </c>
      <c r="Z123" s="343">
        <f t="shared" si="71"/>
        <v>0</v>
      </c>
      <c r="AA123" s="343">
        <f t="shared" si="71"/>
        <v>-2</v>
      </c>
      <c r="AB123" s="343">
        <f t="shared" si="71"/>
        <v>-2</v>
      </c>
      <c r="AC123" s="343">
        <f t="shared" si="71"/>
        <v>-1</v>
      </c>
      <c r="AD123" s="921"/>
      <c r="AE123" s="913"/>
      <c r="AF123" s="913"/>
      <c r="AG123" s="913"/>
      <c r="AH123" s="913"/>
      <c r="AI123" s="913"/>
      <c r="AJ123" s="913"/>
      <c r="AK123" s="913"/>
      <c r="AL123" s="913"/>
      <c r="AM123" s="913"/>
      <c r="AN123" s="913"/>
      <c r="AO123" s="913"/>
      <c r="AP123" s="913"/>
      <c r="AQ123" s="913"/>
      <c r="AR123" s="913"/>
      <c r="AS123" s="913"/>
      <c r="AT123" s="913"/>
      <c r="AU123" s="913"/>
      <c r="AV123" s="913"/>
      <c r="AW123" s="913"/>
      <c r="AX123" s="913"/>
      <c r="AY123" s="913"/>
      <c r="AZ123" s="913"/>
      <c r="BA123" s="913"/>
      <c r="BB123" s="913"/>
      <c r="BC123" s="913"/>
    </row>
    <row r="124" spans="1:55" x14ac:dyDescent="0.55000000000000004">
      <c r="B124" s="918" t="s">
        <v>790</v>
      </c>
      <c r="C124" s="916" t="s">
        <v>650</v>
      </c>
      <c r="D124" s="917"/>
      <c r="E124" s="365"/>
      <c r="F124" s="365">
        <v>1</v>
      </c>
      <c r="G124" s="365">
        <v>4</v>
      </c>
      <c r="H124" s="365">
        <v>3</v>
      </c>
      <c r="I124" s="365">
        <v>5</v>
      </c>
      <c r="J124" s="365">
        <v>2</v>
      </c>
      <c r="K124" s="365">
        <v>3</v>
      </c>
      <c r="L124" s="365"/>
      <c r="M124" s="365"/>
      <c r="N124" s="365"/>
      <c r="O124" s="365"/>
      <c r="P124" s="365"/>
      <c r="Q124" s="365"/>
      <c r="R124" s="365"/>
      <c r="S124" s="365"/>
      <c r="T124" s="365"/>
      <c r="U124" s="365"/>
      <c r="V124" s="365"/>
      <c r="W124" s="365"/>
      <c r="X124" s="365"/>
      <c r="Y124" s="365"/>
      <c r="Z124" s="365"/>
      <c r="AA124" s="365"/>
      <c r="AB124" s="365"/>
      <c r="AC124" s="365"/>
      <c r="AD124" s="921" t="s">
        <v>654</v>
      </c>
      <c r="AE124" s="913">
        <f>E126</f>
        <v>0</v>
      </c>
      <c r="AF124" s="913">
        <f t="shared" ref="AF124" si="72">AE124+F126</f>
        <v>1</v>
      </c>
      <c r="AG124" s="913">
        <f t="shared" ref="AG124" si="73">AF124+G126</f>
        <v>5</v>
      </c>
      <c r="AH124" s="913">
        <f t="shared" ref="AH124" si="74">AG124+H126</f>
        <v>8</v>
      </c>
      <c r="AI124" s="913">
        <f t="shared" ref="AI124" si="75">AH124+I126</f>
        <v>13</v>
      </c>
      <c r="AJ124" s="913">
        <f t="shared" ref="AJ124" si="76">AI124+J126</f>
        <v>15</v>
      </c>
      <c r="AK124" s="913">
        <f t="shared" ref="AK124" si="77">AJ124+K126</f>
        <v>18</v>
      </c>
      <c r="AL124" s="913">
        <f t="shared" ref="AL124" si="78">AK124+L126</f>
        <v>18</v>
      </c>
      <c r="AM124" s="913">
        <f t="shared" ref="AM124" si="79">AL124+M126</f>
        <v>18</v>
      </c>
      <c r="AN124" s="913">
        <f t="shared" ref="AN124" si="80">AM124+N126</f>
        <v>18</v>
      </c>
      <c r="AO124" s="913">
        <f t="shared" ref="AO124" si="81">AN124+O126</f>
        <v>18</v>
      </c>
      <c r="AP124" s="913">
        <f t="shared" ref="AP124" si="82">AO124+P126</f>
        <v>18</v>
      </c>
      <c r="AQ124" s="913">
        <f t="shared" ref="AQ124" si="83">AP124+Q126</f>
        <v>18</v>
      </c>
      <c r="AR124" s="913">
        <f t="shared" ref="AR124" si="84">AQ124+R126</f>
        <v>18</v>
      </c>
      <c r="AS124" s="913">
        <f t="shared" ref="AS124" si="85">AR124+S126</f>
        <v>18</v>
      </c>
      <c r="AT124" s="913">
        <f t="shared" ref="AT124" si="86">AS124+T126</f>
        <v>18</v>
      </c>
      <c r="AU124" s="913">
        <f t="shared" ref="AU124" si="87">AT124+U126</f>
        <v>18</v>
      </c>
      <c r="AV124" s="913">
        <f t="shared" ref="AV124" si="88">AU124+V126</f>
        <v>18</v>
      </c>
      <c r="AW124" s="913">
        <f t="shared" ref="AW124" si="89">AV124+W126</f>
        <v>15</v>
      </c>
      <c r="AX124" s="913">
        <f t="shared" ref="AX124" si="90">AW124+X126</f>
        <v>12</v>
      </c>
      <c r="AY124" s="913">
        <f t="shared" ref="AY124" si="91">AX124+Y126</f>
        <v>9</v>
      </c>
      <c r="AZ124" s="913">
        <f t="shared" ref="AZ124" si="92">AY124+Z126</f>
        <v>5</v>
      </c>
      <c r="BA124" s="913">
        <f t="shared" ref="BA124" si="93">AZ124+AA126</f>
        <v>3</v>
      </c>
      <c r="BB124" s="913">
        <f t="shared" ref="BB124" si="94">BA124+AB126</f>
        <v>1</v>
      </c>
      <c r="BC124" s="913">
        <f t="shared" ref="BC124" si="95">BB124+AC126</f>
        <v>0</v>
      </c>
    </row>
    <row r="125" spans="1:55" x14ac:dyDescent="0.55000000000000004">
      <c r="B125" s="919"/>
      <c r="C125" s="916" t="s">
        <v>651</v>
      </c>
      <c r="D125" s="917"/>
      <c r="E125" s="365"/>
      <c r="F125" s="365"/>
      <c r="G125" s="365"/>
      <c r="H125" s="365"/>
      <c r="I125" s="365"/>
      <c r="J125" s="365"/>
      <c r="K125" s="365"/>
      <c r="L125" s="365"/>
      <c r="M125" s="365"/>
      <c r="N125" s="365"/>
      <c r="O125" s="365"/>
      <c r="P125" s="365"/>
      <c r="Q125" s="365"/>
      <c r="R125" s="365"/>
      <c r="S125" s="365"/>
      <c r="T125" s="365"/>
      <c r="U125" s="365"/>
      <c r="V125" s="365"/>
      <c r="W125" s="365">
        <v>3</v>
      </c>
      <c r="X125" s="365">
        <v>3</v>
      </c>
      <c r="Y125" s="365">
        <v>3</v>
      </c>
      <c r="Z125" s="365">
        <v>4</v>
      </c>
      <c r="AA125" s="365">
        <v>2</v>
      </c>
      <c r="AB125" s="365">
        <v>2</v>
      </c>
      <c r="AC125" s="365">
        <v>1</v>
      </c>
      <c r="AD125" s="921"/>
      <c r="AE125" s="913"/>
      <c r="AF125" s="913"/>
      <c r="AG125" s="913"/>
      <c r="AH125" s="913"/>
      <c r="AI125" s="913"/>
      <c r="AJ125" s="913"/>
      <c r="AK125" s="913"/>
      <c r="AL125" s="913"/>
      <c r="AM125" s="913"/>
      <c r="AN125" s="913"/>
      <c r="AO125" s="913"/>
      <c r="AP125" s="913"/>
      <c r="AQ125" s="913"/>
      <c r="AR125" s="913"/>
      <c r="AS125" s="913"/>
      <c r="AT125" s="913"/>
      <c r="AU125" s="913"/>
      <c r="AV125" s="913"/>
      <c r="AW125" s="913"/>
      <c r="AX125" s="913"/>
      <c r="AY125" s="913"/>
      <c r="AZ125" s="913"/>
      <c r="BA125" s="913"/>
      <c r="BB125" s="913"/>
      <c r="BC125" s="913"/>
    </row>
    <row r="126" spans="1:55" x14ac:dyDescent="0.55000000000000004">
      <c r="B126" s="920"/>
      <c r="C126" s="916" t="s">
        <v>652</v>
      </c>
      <c r="D126" s="917"/>
      <c r="E126" s="343">
        <f t="shared" ref="E126:AC126" si="96">E124-E125</f>
        <v>0</v>
      </c>
      <c r="F126" s="343">
        <f t="shared" si="96"/>
        <v>1</v>
      </c>
      <c r="G126" s="343">
        <f t="shared" si="96"/>
        <v>4</v>
      </c>
      <c r="H126" s="343">
        <f t="shared" si="96"/>
        <v>3</v>
      </c>
      <c r="I126" s="343">
        <f t="shared" si="96"/>
        <v>5</v>
      </c>
      <c r="J126" s="343">
        <f t="shared" si="96"/>
        <v>2</v>
      </c>
      <c r="K126" s="343">
        <f t="shared" si="96"/>
        <v>3</v>
      </c>
      <c r="L126" s="343">
        <f t="shared" si="96"/>
        <v>0</v>
      </c>
      <c r="M126" s="343">
        <f t="shared" si="96"/>
        <v>0</v>
      </c>
      <c r="N126" s="343">
        <f t="shared" si="96"/>
        <v>0</v>
      </c>
      <c r="O126" s="343">
        <f t="shared" si="96"/>
        <v>0</v>
      </c>
      <c r="P126" s="343">
        <f t="shared" si="96"/>
        <v>0</v>
      </c>
      <c r="Q126" s="343">
        <f t="shared" si="96"/>
        <v>0</v>
      </c>
      <c r="R126" s="343">
        <f t="shared" si="96"/>
        <v>0</v>
      </c>
      <c r="S126" s="343">
        <f t="shared" si="96"/>
        <v>0</v>
      </c>
      <c r="T126" s="343">
        <f t="shared" si="96"/>
        <v>0</v>
      </c>
      <c r="U126" s="343">
        <f t="shared" si="96"/>
        <v>0</v>
      </c>
      <c r="V126" s="343">
        <f t="shared" si="96"/>
        <v>0</v>
      </c>
      <c r="W126" s="343">
        <f t="shared" si="96"/>
        <v>-3</v>
      </c>
      <c r="X126" s="343">
        <f t="shared" si="96"/>
        <v>-3</v>
      </c>
      <c r="Y126" s="343">
        <f t="shared" si="96"/>
        <v>-3</v>
      </c>
      <c r="Z126" s="343">
        <f t="shared" si="96"/>
        <v>-4</v>
      </c>
      <c r="AA126" s="343">
        <f t="shared" si="96"/>
        <v>-2</v>
      </c>
      <c r="AB126" s="343">
        <f t="shared" si="96"/>
        <v>-2</v>
      </c>
      <c r="AC126" s="343">
        <f t="shared" si="96"/>
        <v>-1</v>
      </c>
      <c r="AD126" s="921"/>
      <c r="AE126" s="913"/>
      <c r="AF126" s="913"/>
      <c r="AG126" s="913"/>
      <c r="AH126" s="913"/>
      <c r="AI126" s="913"/>
      <c r="AJ126" s="913"/>
      <c r="AK126" s="913"/>
      <c r="AL126" s="913"/>
      <c r="AM126" s="913"/>
      <c r="AN126" s="913"/>
      <c r="AO126" s="913"/>
      <c r="AP126" s="913"/>
      <c r="AQ126" s="913"/>
      <c r="AR126" s="913"/>
      <c r="AS126" s="913"/>
      <c r="AT126" s="913"/>
      <c r="AU126" s="913"/>
      <c r="AV126" s="913"/>
      <c r="AW126" s="913"/>
      <c r="AX126" s="913"/>
      <c r="AY126" s="913"/>
      <c r="AZ126" s="913"/>
      <c r="BA126" s="913"/>
      <c r="BB126" s="913"/>
      <c r="BC126" s="913"/>
    </row>
    <row r="127" spans="1:55" x14ac:dyDescent="0.55000000000000004">
      <c r="B127" s="918" t="s">
        <v>793</v>
      </c>
      <c r="C127" s="916" t="s">
        <v>650</v>
      </c>
      <c r="D127" s="917"/>
      <c r="E127" s="365"/>
      <c r="F127" s="365">
        <v>2</v>
      </c>
      <c r="G127" s="365">
        <v>4</v>
      </c>
      <c r="H127" s="365">
        <v>5</v>
      </c>
      <c r="I127" s="365">
        <v>5</v>
      </c>
      <c r="J127" s="365">
        <v>5</v>
      </c>
      <c r="K127" s="365">
        <v>4</v>
      </c>
      <c r="L127" s="365"/>
      <c r="M127" s="365"/>
      <c r="N127" s="365"/>
      <c r="O127" s="365"/>
      <c r="P127" s="365"/>
      <c r="Q127" s="365"/>
      <c r="R127" s="365"/>
      <c r="S127" s="365"/>
      <c r="T127" s="365"/>
      <c r="U127" s="365"/>
      <c r="V127" s="365"/>
      <c r="W127" s="365"/>
      <c r="X127" s="365"/>
      <c r="Y127" s="365"/>
      <c r="Z127" s="365"/>
      <c r="AA127" s="365"/>
      <c r="AB127" s="365"/>
      <c r="AC127" s="365"/>
      <c r="AD127" s="921" t="s">
        <v>655</v>
      </c>
      <c r="AE127" s="913">
        <f>E129</f>
        <v>0</v>
      </c>
      <c r="AF127" s="913">
        <f t="shared" ref="AF127" si="97">AE127+F129</f>
        <v>2</v>
      </c>
      <c r="AG127" s="913">
        <f t="shared" ref="AG127" si="98">AF127+G129</f>
        <v>6</v>
      </c>
      <c r="AH127" s="913">
        <f t="shared" ref="AH127" si="99">AG127+H129</f>
        <v>11</v>
      </c>
      <c r="AI127" s="913">
        <f t="shared" ref="AI127" si="100">AH127+I129</f>
        <v>16</v>
      </c>
      <c r="AJ127" s="913">
        <f t="shared" ref="AJ127" si="101">AI127+J129</f>
        <v>21</v>
      </c>
      <c r="AK127" s="913">
        <f t="shared" ref="AK127" si="102">AJ127+K129</f>
        <v>25</v>
      </c>
      <c r="AL127" s="913">
        <f t="shared" ref="AL127" si="103">AK127+L129</f>
        <v>25</v>
      </c>
      <c r="AM127" s="913">
        <f t="shared" ref="AM127" si="104">AL127+M129</f>
        <v>25</v>
      </c>
      <c r="AN127" s="913">
        <f t="shared" ref="AN127" si="105">AM127+N129</f>
        <v>25</v>
      </c>
      <c r="AO127" s="913">
        <f t="shared" ref="AO127" si="106">AN127+O129</f>
        <v>25</v>
      </c>
      <c r="AP127" s="913">
        <f t="shared" ref="AP127" si="107">AO127+P129</f>
        <v>25</v>
      </c>
      <c r="AQ127" s="913">
        <f t="shared" ref="AQ127" si="108">AP127+Q129</f>
        <v>25</v>
      </c>
      <c r="AR127" s="913">
        <f t="shared" ref="AR127" si="109">AQ127+R129</f>
        <v>25</v>
      </c>
      <c r="AS127" s="913">
        <f t="shared" ref="AS127" si="110">AR127+S129</f>
        <v>25</v>
      </c>
      <c r="AT127" s="913">
        <f t="shared" ref="AT127" si="111">AS127+T129</f>
        <v>25</v>
      </c>
      <c r="AU127" s="913">
        <f t="shared" ref="AU127" si="112">AT127+U129</f>
        <v>25</v>
      </c>
      <c r="AV127" s="913">
        <f t="shared" ref="AV127" si="113">AU127+V129</f>
        <v>25</v>
      </c>
      <c r="AW127" s="913">
        <f t="shared" ref="AW127" si="114">AV127+W129</f>
        <v>25</v>
      </c>
      <c r="AX127" s="913">
        <f t="shared" ref="AX127" si="115">AW127+X129</f>
        <v>25</v>
      </c>
      <c r="AY127" s="913">
        <f t="shared" ref="AY127" si="116">AX127+Y129</f>
        <v>19</v>
      </c>
      <c r="AZ127" s="913">
        <f t="shared" ref="AZ127" si="117">AY127+Z129</f>
        <v>14</v>
      </c>
      <c r="BA127" s="913">
        <f t="shared" ref="BA127" si="118">AZ127+AA129</f>
        <v>6</v>
      </c>
      <c r="BB127" s="913">
        <f t="shared" ref="BB127" si="119">BA127+AB129</f>
        <v>1</v>
      </c>
      <c r="BC127" s="913">
        <f t="shared" ref="BC127" si="120">BB127+AC129</f>
        <v>0</v>
      </c>
    </row>
    <row r="128" spans="1:55" x14ac:dyDescent="0.55000000000000004">
      <c r="B128" s="919"/>
      <c r="C128" s="916" t="s">
        <v>651</v>
      </c>
      <c r="D128" s="917"/>
      <c r="E128" s="365"/>
      <c r="F128" s="365"/>
      <c r="G128" s="365"/>
      <c r="H128" s="365"/>
      <c r="I128" s="365"/>
      <c r="J128" s="365"/>
      <c r="K128" s="365"/>
      <c r="L128" s="365"/>
      <c r="M128" s="365"/>
      <c r="N128" s="365"/>
      <c r="O128" s="365"/>
      <c r="P128" s="365"/>
      <c r="Q128" s="365"/>
      <c r="R128" s="365"/>
      <c r="S128" s="365"/>
      <c r="T128" s="365"/>
      <c r="U128" s="365"/>
      <c r="V128" s="365"/>
      <c r="W128" s="365"/>
      <c r="X128" s="365">
        <v>0</v>
      </c>
      <c r="Y128" s="365">
        <v>6</v>
      </c>
      <c r="Z128" s="365">
        <v>5</v>
      </c>
      <c r="AA128" s="365">
        <v>8</v>
      </c>
      <c r="AB128" s="365">
        <v>5</v>
      </c>
      <c r="AC128" s="365">
        <v>1</v>
      </c>
      <c r="AD128" s="921"/>
      <c r="AE128" s="913"/>
      <c r="AF128" s="913"/>
      <c r="AG128" s="913"/>
      <c r="AH128" s="913"/>
      <c r="AI128" s="913"/>
      <c r="AJ128" s="913"/>
      <c r="AK128" s="913"/>
      <c r="AL128" s="913"/>
      <c r="AM128" s="913"/>
      <c r="AN128" s="913"/>
      <c r="AO128" s="913"/>
      <c r="AP128" s="913"/>
      <c r="AQ128" s="913"/>
      <c r="AR128" s="913"/>
      <c r="AS128" s="913"/>
      <c r="AT128" s="913"/>
      <c r="AU128" s="913"/>
      <c r="AV128" s="913"/>
      <c r="AW128" s="913"/>
      <c r="AX128" s="913"/>
      <c r="AY128" s="913"/>
      <c r="AZ128" s="913"/>
      <c r="BA128" s="913"/>
      <c r="BB128" s="913"/>
      <c r="BC128" s="913"/>
    </row>
    <row r="129" spans="1:55" x14ac:dyDescent="0.55000000000000004">
      <c r="B129" s="920"/>
      <c r="C129" s="916" t="s">
        <v>652</v>
      </c>
      <c r="D129" s="917"/>
      <c r="E129" s="343">
        <f t="shared" ref="E129:AC129" si="121">E127-E128</f>
        <v>0</v>
      </c>
      <c r="F129" s="343">
        <f t="shared" si="121"/>
        <v>2</v>
      </c>
      <c r="G129" s="343">
        <f t="shared" si="121"/>
        <v>4</v>
      </c>
      <c r="H129" s="343">
        <f t="shared" si="121"/>
        <v>5</v>
      </c>
      <c r="I129" s="343">
        <f t="shared" si="121"/>
        <v>5</v>
      </c>
      <c r="J129" s="343">
        <f t="shared" si="121"/>
        <v>5</v>
      </c>
      <c r="K129" s="343">
        <f t="shared" si="121"/>
        <v>4</v>
      </c>
      <c r="L129" s="343">
        <f t="shared" si="121"/>
        <v>0</v>
      </c>
      <c r="M129" s="343">
        <f t="shared" si="121"/>
        <v>0</v>
      </c>
      <c r="N129" s="343">
        <f t="shared" si="121"/>
        <v>0</v>
      </c>
      <c r="O129" s="343">
        <f t="shared" si="121"/>
        <v>0</v>
      </c>
      <c r="P129" s="343">
        <f t="shared" si="121"/>
        <v>0</v>
      </c>
      <c r="Q129" s="343">
        <f t="shared" si="121"/>
        <v>0</v>
      </c>
      <c r="R129" s="343">
        <f t="shared" si="121"/>
        <v>0</v>
      </c>
      <c r="S129" s="343">
        <f t="shared" si="121"/>
        <v>0</v>
      </c>
      <c r="T129" s="343">
        <f t="shared" si="121"/>
        <v>0</v>
      </c>
      <c r="U129" s="343">
        <f t="shared" si="121"/>
        <v>0</v>
      </c>
      <c r="V129" s="343">
        <f t="shared" si="121"/>
        <v>0</v>
      </c>
      <c r="W129" s="343">
        <f t="shared" si="121"/>
        <v>0</v>
      </c>
      <c r="X129" s="343">
        <f t="shared" si="121"/>
        <v>0</v>
      </c>
      <c r="Y129" s="343">
        <f t="shared" si="121"/>
        <v>-6</v>
      </c>
      <c r="Z129" s="343">
        <f t="shared" si="121"/>
        <v>-5</v>
      </c>
      <c r="AA129" s="343">
        <f t="shared" si="121"/>
        <v>-8</v>
      </c>
      <c r="AB129" s="343">
        <f t="shared" si="121"/>
        <v>-5</v>
      </c>
      <c r="AC129" s="343">
        <f t="shared" si="121"/>
        <v>-1</v>
      </c>
      <c r="AD129" s="921"/>
      <c r="AE129" s="913"/>
      <c r="AF129" s="913"/>
      <c r="AG129" s="913"/>
      <c r="AH129" s="913"/>
      <c r="AI129" s="913"/>
      <c r="AJ129" s="913"/>
      <c r="AK129" s="913"/>
      <c r="AL129" s="913"/>
      <c r="AM129" s="913"/>
      <c r="AN129" s="913"/>
      <c r="AO129" s="913"/>
      <c r="AP129" s="913"/>
      <c r="AQ129" s="913"/>
      <c r="AR129" s="913"/>
      <c r="AS129" s="913"/>
      <c r="AT129" s="913"/>
      <c r="AU129" s="913"/>
      <c r="AV129" s="913"/>
      <c r="AW129" s="913"/>
      <c r="AX129" s="913"/>
      <c r="AY129" s="913"/>
      <c r="AZ129" s="913"/>
      <c r="BA129" s="913"/>
      <c r="BB129" s="913"/>
      <c r="BC129" s="913"/>
    </row>
    <row r="130" spans="1:55" x14ac:dyDescent="0.55000000000000004">
      <c r="B130" s="918" t="s">
        <v>794</v>
      </c>
      <c r="C130" s="916" t="s">
        <v>650</v>
      </c>
      <c r="D130" s="917"/>
      <c r="E130" s="365"/>
      <c r="F130" s="365">
        <v>3</v>
      </c>
      <c r="G130" s="365">
        <v>5</v>
      </c>
      <c r="H130" s="365">
        <v>5</v>
      </c>
      <c r="I130" s="365">
        <v>6</v>
      </c>
      <c r="J130" s="365">
        <v>8</v>
      </c>
      <c r="K130" s="365">
        <v>4</v>
      </c>
      <c r="L130" s="365"/>
      <c r="M130" s="365"/>
      <c r="N130" s="365"/>
      <c r="O130" s="365"/>
      <c r="P130" s="365"/>
      <c r="Q130" s="365"/>
      <c r="R130" s="365"/>
      <c r="S130" s="365"/>
      <c r="T130" s="365"/>
      <c r="U130" s="365"/>
      <c r="V130" s="365"/>
      <c r="W130" s="365"/>
      <c r="X130" s="365"/>
      <c r="Y130" s="365"/>
      <c r="Z130" s="365"/>
      <c r="AA130" s="365"/>
      <c r="AB130" s="365"/>
      <c r="AC130" s="365"/>
      <c r="AD130" s="921" t="s">
        <v>656</v>
      </c>
      <c r="AE130" s="913">
        <f>E132</f>
        <v>0</v>
      </c>
      <c r="AF130" s="913">
        <f t="shared" ref="AF130" si="122">AE130+F132</f>
        <v>3</v>
      </c>
      <c r="AG130" s="913">
        <f t="shared" ref="AG130" si="123">AF130+G132</f>
        <v>8</v>
      </c>
      <c r="AH130" s="913">
        <f t="shared" ref="AH130" si="124">AG130+H132</f>
        <v>13</v>
      </c>
      <c r="AI130" s="913">
        <f t="shared" ref="AI130" si="125">AH130+I132</f>
        <v>19</v>
      </c>
      <c r="AJ130" s="913">
        <f t="shared" ref="AJ130" si="126">AI130+J132</f>
        <v>27</v>
      </c>
      <c r="AK130" s="913">
        <f t="shared" ref="AK130" si="127">AJ130+K132</f>
        <v>31</v>
      </c>
      <c r="AL130" s="913">
        <f t="shared" ref="AL130" si="128">AK130+L132</f>
        <v>31</v>
      </c>
      <c r="AM130" s="913">
        <f t="shared" ref="AM130" si="129">AL130+M132</f>
        <v>31</v>
      </c>
      <c r="AN130" s="913">
        <f t="shared" ref="AN130" si="130">AM130+N132</f>
        <v>31</v>
      </c>
      <c r="AO130" s="913">
        <f t="shared" ref="AO130" si="131">AN130+O132</f>
        <v>31</v>
      </c>
      <c r="AP130" s="913">
        <f t="shared" ref="AP130" si="132">AO130+P132</f>
        <v>31</v>
      </c>
      <c r="AQ130" s="913">
        <f t="shared" ref="AQ130" si="133">AP130+Q132</f>
        <v>31</v>
      </c>
      <c r="AR130" s="913">
        <f t="shared" ref="AR130" si="134">AQ130+R132</f>
        <v>31</v>
      </c>
      <c r="AS130" s="913">
        <f t="shared" ref="AS130" si="135">AR130+S132</f>
        <v>31</v>
      </c>
      <c r="AT130" s="913">
        <f t="shared" ref="AT130" si="136">AS130+T132</f>
        <v>31</v>
      </c>
      <c r="AU130" s="913">
        <f t="shared" ref="AU130" si="137">AT130+U132</f>
        <v>31</v>
      </c>
      <c r="AV130" s="913">
        <f t="shared" ref="AV130" si="138">AU130+V132</f>
        <v>31</v>
      </c>
      <c r="AW130" s="913">
        <f t="shared" ref="AW130" si="139">AV130+W132</f>
        <v>31</v>
      </c>
      <c r="AX130" s="913">
        <f t="shared" ref="AX130" si="140">AW130+X132</f>
        <v>26</v>
      </c>
      <c r="AY130" s="913">
        <f t="shared" ref="AY130" si="141">AX130+Y132</f>
        <v>18</v>
      </c>
      <c r="AZ130" s="913">
        <f t="shared" ref="AZ130" si="142">AY130+Z132</f>
        <v>13</v>
      </c>
      <c r="BA130" s="913">
        <f t="shared" ref="BA130" si="143">AZ130+AA132</f>
        <v>3</v>
      </c>
      <c r="BB130" s="913">
        <f t="shared" ref="BB130" si="144">BA130+AB132</f>
        <v>0</v>
      </c>
      <c r="BC130" s="913">
        <f t="shared" ref="BC130" si="145">BB130+AC132</f>
        <v>0</v>
      </c>
    </row>
    <row r="131" spans="1:55" x14ac:dyDescent="0.55000000000000004">
      <c r="B131" s="919"/>
      <c r="C131" s="916" t="s">
        <v>651</v>
      </c>
      <c r="D131" s="917"/>
      <c r="E131" s="365"/>
      <c r="F131" s="365"/>
      <c r="G131" s="365"/>
      <c r="H131" s="365"/>
      <c r="I131" s="365"/>
      <c r="J131" s="365"/>
      <c r="K131" s="365"/>
      <c r="L131" s="365"/>
      <c r="M131" s="365"/>
      <c r="N131" s="365"/>
      <c r="O131" s="365"/>
      <c r="P131" s="365"/>
      <c r="Q131" s="365"/>
      <c r="R131" s="365"/>
      <c r="S131" s="365"/>
      <c r="T131" s="365"/>
      <c r="U131" s="365"/>
      <c r="V131" s="365"/>
      <c r="W131" s="365"/>
      <c r="X131" s="365">
        <v>5</v>
      </c>
      <c r="Y131" s="365">
        <v>8</v>
      </c>
      <c r="Z131" s="365">
        <v>5</v>
      </c>
      <c r="AA131" s="365">
        <v>10</v>
      </c>
      <c r="AB131" s="365">
        <v>3</v>
      </c>
      <c r="AC131" s="365"/>
      <c r="AD131" s="921"/>
      <c r="AE131" s="913"/>
      <c r="AF131" s="913"/>
      <c r="AG131" s="913"/>
      <c r="AH131" s="913"/>
      <c r="AI131" s="913"/>
      <c r="AJ131" s="913"/>
      <c r="AK131" s="913"/>
      <c r="AL131" s="913"/>
      <c r="AM131" s="913"/>
      <c r="AN131" s="913"/>
      <c r="AO131" s="913"/>
      <c r="AP131" s="913"/>
      <c r="AQ131" s="913"/>
      <c r="AR131" s="913"/>
      <c r="AS131" s="913"/>
      <c r="AT131" s="913"/>
      <c r="AU131" s="913"/>
      <c r="AV131" s="913"/>
      <c r="AW131" s="913"/>
      <c r="AX131" s="913"/>
      <c r="AY131" s="913"/>
      <c r="AZ131" s="913"/>
      <c r="BA131" s="913"/>
      <c r="BB131" s="913"/>
      <c r="BC131" s="913"/>
    </row>
    <row r="132" spans="1:55" x14ac:dyDescent="0.55000000000000004">
      <c r="B132" s="920"/>
      <c r="C132" s="916" t="s">
        <v>652</v>
      </c>
      <c r="D132" s="917"/>
      <c r="E132" s="343">
        <f t="shared" ref="E132:AC132" si="146">E130-E131</f>
        <v>0</v>
      </c>
      <c r="F132" s="343">
        <f t="shared" si="146"/>
        <v>3</v>
      </c>
      <c r="G132" s="343">
        <f t="shared" si="146"/>
        <v>5</v>
      </c>
      <c r="H132" s="343">
        <f t="shared" si="146"/>
        <v>5</v>
      </c>
      <c r="I132" s="343">
        <f t="shared" si="146"/>
        <v>6</v>
      </c>
      <c r="J132" s="343">
        <f t="shared" si="146"/>
        <v>8</v>
      </c>
      <c r="K132" s="343">
        <f t="shared" si="146"/>
        <v>4</v>
      </c>
      <c r="L132" s="343">
        <f t="shared" si="146"/>
        <v>0</v>
      </c>
      <c r="M132" s="343">
        <f t="shared" si="146"/>
        <v>0</v>
      </c>
      <c r="N132" s="343">
        <f t="shared" si="146"/>
        <v>0</v>
      </c>
      <c r="O132" s="343">
        <f t="shared" si="146"/>
        <v>0</v>
      </c>
      <c r="P132" s="343">
        <f t="shared" si="146"/>
        <v>0</v>
      </c>
      <c r="Q132" s="343">
        <f t="shared" si="146"/>
        <v>0</v>
      </c>
      <c r="R132" s="343">
        <f t="shared" si="146"/>
        <v>0</v>
      </c>
      <c r="S132" s="343">
        <f t="shared" si="146"/>
        <v>0</v>
      </c>
      <c r="T132" s="343">
        <f t="shared" si="146"/>
        <v>0</v>
      </c>
      <c r="U132" s="343">
        <f t="shared" si="146"/>
        <v>0</v>
      </c>
      <c r="V132" s="343">
        <f t="shared" si="146"/>
        <v>0</v>
      </c>
      <c r="W132" s="343">
        <f t="shared" si="146"/>
        <v>0</v>
      </c>
      <c r="X132" s="343">
        <f t="shared" si="146"/>
        <v>-5</v>
      </c>
      <c r="Y132" s="343">
        <f t="shared" si="146"/>
        <v>-8</v>
      </c>
      <c r="Z132" s="343">
        <f t="shared" si="146"/>
        <v>-5</v>
      </c>
      <c r="AA132" s="343">
        <f t="shared" si="146"/>
        <v>-10</v>
      </c>
      <c r="AB132" s="343">
        <f t="shared" si="146"/>
        <v>-3</v>
      </c>
      <c r="AC132" s="343">
        <f t="shared" si="146"/>
        <v>0</v>
      </c>
      <c r="AD132" s="921"/>
      <c r="AE132" s="913"/>
      <c r="AF132" s="913"/>
      <c r="AG132" s="913"/>
      <c r="AH132" s="913"/>
      <c r="AI132" s="913"/>
      <c r="AJ132" s="913"/>
      <c r="AK132" s="913"/>
      <c r="AL132" s="913"/>
      <c r="AM132" s="913"/>
      <c r="AN132" s="913"/>
      <c r="AO132" s="913"/>
      <c r="AP132" s="913"/>
      <c r="AQ132" s="913"/>
      <c r="AR132" s="913"/>
      <c r="AS132" s="913"/>
      <c r="AT132" s="913"/>
      <c r="AU132" s="913"/>
      <c r="AV132" s="913"/>
      <c r="AW132" s="913"/>
      <c r="AX132" s="913"/>
      <c r="AY132" s="913"/>
      <c r="AZ132" s="913"/>
      <c r="BA132" s="913"/>
      <c r="BB132" s="913"/>
      <c r="BC132" s="913"/>
    </row>
    <row r="133" spans="1:55" x14ac:dyDescent="0.55000000000000004">
      <c r="B133" s="918" t="s">
        <v>795</v>
      </c>
      <c r="C133" s="916" t="s">
        <v>650</v>
      </c>
      <c r="D133" s="917"/>
      <c r="E133" s="365"/>
      <c r="F133" s="365">
        <v>4</v>
      </c>
      <c r="G133" s="365">
        <v>4</v>
      </c>
      <c r="H133" s="365">
        <v>5</v>
      </c>
      <c r="I133" s="365">
        <v>5</v>
      </c>
      <c r="J133" s="365">
        <v>10</v>
      </c>
      <c r="K133" s="365">
        <v>5</v>
      </c>
      <c r="L133" s="365"/>
      <c r="M133" s="365"/>
      <c r="N133" s="365"/>
      <c r="O133" s="365"/>
      <c r="P133" s="365"/>
      <c r="Q133" s="365"/>
      <c r="R133" s="365"/>
      <c r="S133" s="365"/>
      <c r="T133" s="365"/>
      <c r="U133" s="365"/>
      <c r="V133" s="365"/>
      <c r="W133" s="365"/>
      <c r="X133" s="365"/>
      <c r="Y133" s="365"/>
      <c r="Z133" s="365"/>
      <c r="AA133" s="365"/>
      <c r="AB133" s="365"/>
      <c r="AC133" s="365"/>
      <c r="AD133" s="921" t="s">
        <v>657</v>
      </c>
      <c r="AE133" s="913">
        <f>E135</f>
        <v>0</v>
      </c>
      <c r="AF133" s="913">
        <f t="shared" ref="AF133" si="147">AE133+F135</f>
        <v>4</v>
      </c>
      <c r="AG133" s="913">
        <f t="shared" ref="AG133" si="148">AF133+G135</f>
        <v>8</v>
      </c>
      <c r="AH133" s="913">
        <f t="shared" ref="AH133" si="149">AG133+H135</f>
        <v>13</v>
      </c>
      <c r="AI133" s="913">
        <f t="shared" ref="AI133" si="150">AH133+I135</f>
        <v>18</v>
      </c>
      <c r="AJ133" s="913">
        <f t="shared" ref="AJ133" si="151">AI133+J135</f>
        <v>28</v>
      </c>
      <c r="AK133" s="913">
        <f t="shared" ref="AK133" si="152">AJ133+K135</f>
        <v>33</v>
      </c>
      <c r="AL133" s="913">
        <f t="shared" ref="AL133" si="153">AK133+L135</f>
        <v>33</v>
      </c>
      <c r="AM133" s="913">
        <f t="shared" ref="AM133" si="154">AL133+M135</f>
        <v>33</v>
      </c>
      <c r="AN133" s="913">
        <f t="shared" ref="AN133" si="155">AM133+N135</f>
        <v>33</v>
      </c>
      <c r="AO133" s="913">
        <f t="shared" ref="AO133" si="156">AN133+O135</f>
        <v>33</v>
      </c>
      <c r="AP133" s="913">
        <f t="shared" ref="AP133" si="157">AO133+P135</f>
        <v>33</v>
      </c>
      <c r="AQ133" s="913">
        <f t="shared" ref="AQ133" si="158">AP133+Q135</f>
        <v>33</v>
      </c>
      <c r="AR133" s="913">
        <f t="shared" ref="AR133" si="159">AQ133+R135</f>
        <v>33</v>
      </c>
      <c r="AS133" s="913">
        <f t="shared" ref="AS133" si="160">AR133+S135</f>
        <v>33</v>
      </c>
      <c r="AT133" s="913">
        <f t="shared" ref="AT133" si="161">AS133+T135</f>
        <v>33</v>
      </c>
      <c r="AU133" s="913">
        <f t="shared" ref="AU133" si="162">AT133+U135</f>
        <v>33</v>
      </c>
      <c r="AV133" s="913">
        <f t="shared" ref="AV133" si="163">AU133+V135</f>
        <v>33</v>
      </c>
      <c r="AW133" s="913">
        <f t="shared" ref="AW133" si="164">AV133+W135</f>
        <v>32</v>
      </c>
      <c r="AX133" s="913">
        <f t="shared" ref="AX133" si="165">AW133+X135</f>
        <v>32</v>
      </c>
      <c r="AY133" s="913">
        <f t="shared" ref="AY133" si="166">AX133+Y135</f>
        <v>27</v>
      </c>
      <c r="AZ133" s="913">
        <f t="shared" ref="AZ133" si="167">AY133+Z135</f>
        <v>22</v>
      </c>
      <c r="BA133" s="913">
        <f t="shared" ref="BA133" si="168">AZ133+AA135</f>
        <v>12</v>
      </c>
      <c r="BB133" s="913">
        <f t="shared" ref="BB133" si="169">BA133+AB135</f>
        <v>2</v>
      </c>
      <c r="BC133" s="913">
        <f t="shared" ref="BC133" si="170">BB133+AC135</f>
        <v>0</v>
      </c>
    </row>
    <row r="134" spans="1:55" x14ac:dyDescent="0.55000000000000004">
      <c r="B134" s="919"/>
      <c r="C134" s="916" t="s">
        <v>651</v>
      </c>
      <c r="D134" s="917"/>
      <c r="E134" s="365"/>
      <c r="F134" s="365"/>
      <c r="G134" s="365"/>
      <c r="H134" s="365"/>
      <c r="I134" s="365"/>
      <c r="J134" s="365"/>
      <c r="K134" s="365"/>
      <c r="L134" s="365"/>
      <c r="M134" s="365"/>
      <c r="N134" s="365"/>
      <c r="O134" s="365"/>
      <c r="P134" s="365"/>
      <c r="Q134" s="365"/>
      <c r="R134" s="365"/>
      <c r="S134" s="365"/>
      <c r="T134" s="365"/>
      <c r="U134" s="365"/>
      <c r="V134" s="365"/>
      <c r="W134" s="365">
        <v>1</v>
      </c>
      <c r="X134" s="365">
        <v>0</v>
      </c>
      <c r="Y134" s="365">
        <v>5</v>
      </c>
      <c r="Z134" s="365">
        <v>5</v>
      </c>
      <c r="AA134" s="365">
        <v>10</v>
      </c>
      <c r="AB134" s="365">
        <v>10</v>
      </c>
      <c r="AC134" s="365">
        <v>2</v>
      </c>
      <c r="AD134" s="921"/>
      <c r="AE134" s="913"/>
      <c r="AF134" s="913"/>
      <c r="AG134" s="913"/>
      <c r="AH134" s="913"/>
      <c r="AI134" s="913"/>
      <c r="AJ134" s="913"/>
      <c r="AK134" s="913"/>
      <c r="AL134" s="913"/>
      <c r="AM134" s="913"/>
      <c r="AN134" s="913"/>
      <c r="AO134" s="913"/>
      <c r="AP134" s="913"/>
      <c r="AQ134" s="913"/>
      <c r="AR134" s="913"/>
      <c r="AS134" s="913"/>
      <c r="AT134" s="913"/>
      <c r="AU134" s="913"/>
      <c r="AV134" s="913"/>
      <c r="AW134" s="913"/>
      <c r="AX134" s="913"/>
      <c r="AY134" s="913"/>
      <c r="AZ134" s="913"/>
      <c r="BA134" s="913"/>
      <c r="BB134" s="913"/>
      <c r="BC134" s="913"/>
    </row>
    <row r="135" spans="1:55" x14ac:dyDescent="0.55000000000000004">
      <c r="B135" s="920"/>
      <c r="C135" s="916" t="s">
        <v>652</v>
      </c>
      <c r="D135" s="917"/>
      <c r="E135" s="343">
        <f t="shared" ref="E135:AC135" si="171">E133-E134</f>
        <v>0</v>
      </c>
      <c r="F135" s="343">
        <f t="shared" si="171"/>
        <v>4</v>
      </c>
      <c r="G135" s="343">
        <f t="shared" si="171"/>
        <v>4</v>
      </c>
      <c r="H135" s="343">
        <f t="shared" si="171"/>
        <v>5</v>
      </c>
      <c r="I135" s="343">
        <f t="shared" si="171"/>
        <v>5</v>
      </c>
      <c r="J135" s="343">
        <f t="shared" si="171"/>
        <v>10</v>
      </c>
      <c r="K135" s="343">
        <f t="shared" si="171"/>
        <v>5</v>
      </c>
      <c r="L135" s="343">
        <f t="shared" si="171"/>
        <v>0</v>
      </c>
      <c r="M135" s="343">
        <f t="shared" si="171"/>
        <v>0</v>
      </c>
      <c r="N135" s="343">
        <f t="shared" si="171"/>
        <v>0</v>
      </c>
      <c r="O135" s="343">
        <f t="shared" si="171"/>
        <v>0</v>
      </c>
      <c r="P135" s="343">
        <f t="shared" si="171"/>
        <v>0</v>
      </c>
      <c r="Q135" s="343">
        <f t="shared" si="171"/>
        <v>0</v>
      </c>
      <c r="R135" s="343">
        <f t="shared" si="171"/>
        <v>0</v>
      </c>
      <c r="S135" s="343">
        <f t="shared" si="171"/>
        <v>0</v>
      </c>
      <c r="T135" s="343">
        <f t="shared" si="171"/>
        <v>0</v>
      </c>
      <c r="U135" s="343">
        <f t="shared" si="171"/>
        <v>0</v>
      </c>
      <c r="V135" s="343">
        <f t="shared" si="171"/>
        <v>0</v>
      </c>
      <c r="W135" s="343">
        <f t="shared" si="171"/>
        <v>-1</v>
      </c>
      <c r="X135" s="343">
        <f t="shared" si="171"/>
        <v>0</v>
      </c>
      <c r="Y135" s="343">
        <f t="shared" si="171"/>
        <v>-5</v>
      </c>
      <c r="Z135" s="343">
        <f t="shared" si="171"/>
        <v>-5</v>
      </c>
      <c r="AA135" s="343">
        <f t="shared" si="171"/>
        <v>-10</v>
      </c>
      <c r="AB135" s="343">
        <f t="shared" si="171"/>
        <v>-10</v>
      </c>
      <c r="AC135" s="343">
        <f t="shared" si="171"/>
        <v>-2</v>
      </c>
      <c r="AD135" s="921"/>
      <c r="AE135" s="913"/>
      <c r="AF135" s="913"/>
      <c r="AG135" s="913"/>
      <c r="AH135" s="913"/>
      <c r="AI135" s="913"/>
      <c r="AJ135" s="913"/>
      <c r="AK135" s="913"/>
      <c r="AL135" s="913"/>
      <c r="AM135" s="913"/>
      <c r="AN135" s="913"/>
      <c r="AO135" s="913"/>
      <c r="AP135" s="913"/>
      <c r="AQ135" s="913"/>
      <c r="AR135" s="913"/>
      <c r="AS135" s="913"/>
      <c r="AT135" s="913"/>
      <c r="AU135" s="913"/>
      <c r="AV135" s="913"/>
      <c r="AW135" s="913"/>
      <c r="AX135" s="913"/>
      <c r="AY135" s="913"/>
      <c r="AZ135" s="913"/>
      <c r="BA135" s="913"/>
      <c r="BB135" s="913"/>
      <c r="BC135" s="913"/>
    </row>
    <row r="136" spans="1:55" x14ac:dyDescent="0.55000000000000004">
      <c r="B136" s="344"/>
      <c r="C136" s="344"/>
      <c r="E136" s="345"/>
      <c r="F136" s="345"/>
      <c r="G136" s="345"/>
      <c r="H136" s="345"/>
      <c r="I136" s="345"/>
      <c r="J136" s="345"/>
      <c r="K136" s="345"/>
      <c r="L136" s="345"/>
      <c r="M136" s="345"/>
      <c r="N136" s="345"/>
      <c r="O136" s="345"/>
      <c r="P136" s="345"/>
      <c r="Q136" s="345"/>
      <c r="R136" s="345"/>
      <c r="S136" s="345"/>
      <c r="T136" s="345"/>
      <c r="U136" s="345"/>
      <c r="V136" s="345"/>
      <c r="W136" s="345"/>
      <c r="X136" s="345"/>
      <c r="Y136" s="345"/>
      <c r="Z136" s="345"/>
      <c r="AA136" s="345"/>
      <c r="AB136" s="345"/>
      <c r="AC136" s="345"/>
    </row>
    <row r="137" spans="1:55" s="324" customFormat="1" x14ac:dyDescent="0.55000000000000004">
      <c r="A137" s="346" t="s">
        <v>800</v>
      </c>
      <c r="C137" s="325"/>
    </row>
    <row r="138" spans="1:55" s="324" customFormat="1" x14ac:dyDescent="0.55000000000000004">
      <c r="B138" s="340" t="s">
        <v>760</v>
      </c>
      <c r="C138" s="325"/>
    </row>
    <row r="139" spans="1:55" s="324" customFormat="1" x14ac:dyDescent="0.55000000000000004">
      <c r="B139" s="341" t="s">
        <v>773</v>
      </c>
      <c r="C139" s="325"/>
    </row>
    <row r="140" spans="1:55" s="324" customFormat="1" x14ac:dyDescent="0.55000000000000004">
      <c r="B140" s="340" t="s">
        <v>762</v>
      </c>
      <c r="C140" s="325"/>
    </row>
    <row r="141" spans="1:55" s="324" customFormat="1" x14ac:dyDescent="0.55000000000000004">
      <c r="B141" s="340" t="s">
        <v>731</v>
      </c>
      <c r="C141" s="325"/>
    </row>
    <row r="142" spans="1:55" s="324" customFormat="1" x14ac:dyDescent="0.55000000000000004">
      <c r="B142" s="340"/>
      <c r="C142" s="325"/>
    </row>
    <row r="143" spans="1:55" s="324" customFormat="1" x14ac:dyDescent="0.55000000000000004">
      <c r="B143" s="340" t="s">
        <v>769</v>
      </c>
      <c r="C143" s="325"/>
    </row>
    <row r="144" spans="1:55" x14ac:dyDescent="0.55000000000000004">
      <c r="B144" s="360" t="s">
        <v>770</v>
      </c>
    </row>
    <row r="146" spans="2:58" x14ac:dyDescent="0.55000000000000004">
      <c r="B146" s="904" t="s">
        <v>659</v>
      </c>
      <c r="C146" s="905"/>
      <c r="D146" s="906"/>
      <c r="E146" s="904" t="s">
        <v>660</v>
      </c>
      <c r="F146" s="905"/>
      <c r="G146" s="905"/>
      <c r="H146" s="906"/>
      <c r="I146" s="905" t="s">
        <v>661</v>
      </c>
      <c r="J146" s="905"/>
      <c r="K146" s="905"/>
      <c r="L146" s="913" t="s">
        <v>662</v>
      </c>
      <c r="M146" s="913"/>
      <c r="N146" s="913"/>
      <c r="O146" s="913"/>
      <c r="P146" s="913"/>
      <c r="Q146" s="913"/>
      <c r="R146" s="914" t="s">
        <v>757</v>
      </c>
      <c r="S146" s="913"/>
      <c r="T146" s="913"/>
      <c r="U146" s="913"/>
      <c r="V146" s="913"/>
      <c r="W146" s="913"/>
      <c r="X146" s="913"/>
      <c r="Y146" s="913"/>
      <c r="Z146" s="913"/>
      <c r="AA146" s="913"/>
      <c r="AB146" s="913"/>
      <c r="AC146" s="913"/>
      <c r="AD146" s="915" t="s">
        <v>663</v>
      </c>
      <c r="AE146" s="895">
        <v>0.29166666666666669</v>
      </c>
      <c r="AF146" s="895">
        <v>0.3125</v>
      </c>
      <c r="AG146" s="895">
        <v>0.33333333333333331</v>
      </c>
      <c r="AH146" s="895">
        <v>0.35416666666666702</v>
      </c>
      <c r="AI146" s="895">
        <v>0.375</v>
      </c>
      <c r="AJ146" s="895">
        <v>0.39583333333333398</v>
      </c>
      <c r="AK146" s="895">
        <v>0.41666666666666702</v>
      </c>
      <c r="AL146" s="895">
        <v>0.4375</v>
      </c>
      <c r="AM146" s="895">
        <v>0.45833333333333398</v>
      </c>
      <c r="AN146" s="895">
        <v>0.47916666666666702</v>
      </c>
      <c r="AO146" s="895">
        <v>0.5</v>
      </c>
      <c r="AP146" s="895">
        <v>0.52083333333333304</v>
      </c>
      <c r="AQ146" s="895">
        <v>0.54166666666666696</v>
      </c>
      <c r="AR146" s="895">
        <v>0.5625</v>
      </c>
      <c r="AS146" s="895">
        <v>0.58333333333333304</v>
      </c>
      <c r="AT146" s="895">
        <v>0.60416666666666696</v>
      </c>
      <c r="AU146" s="895">
        <v>0.625</v>
      </c>
      <c r="AV146" s="895">
        <v>0.64583333333333304</v>
      </c>
      <c r="AW146" s="895">
        <v>0.66666666666666696</v>
      </c>
      <c r="AX146" s="895">
        <v>0.6875</v>
      </c>
      <c r="AY146" s="895">
        <v>0.70833333333333304</v>
      </c>
      <c r="AZ146" s="895">
        <v>0.72916666666666696</v>
      </c>
      <c r="BA146" s="895">
        <v>0.75</v>
      </c>
      <c r="BB146" s="895">
        <v>0.77083333333333304</v>
      </c>
      <c r="BC146" s="895">
        <v>0.79166666666666696</v>
      </c>
      <c r="BD146" s="345"/>
    </row>
    <row r="147" spans="2:58" x14ac:dyDescent="0.55000000000000004">
      <c r="B147" s="907"/>
      <c r="C147" s="908"/>
      <c r="D147" s="909"/>
      <c r="E147" s="907"/>
      <c r="F147" s="908"/>
      <c r="G147" s="908"/>
      <c r="H147" s="909"/>
      <c r="I147" s="908"/>
      <c r="J147" s="908"/>
      <c r="K147" s="908"/>
      <c r="L147" s="913"/>
      <c r="M147" s="913"/>
      <c r="N147" s="913"/>
      <c r="O147" s="913"/>
      <c r="P147" s="913"/>
      <c r="Q147" s="913"/>
      <c r="R147" s="913" t="s">
        <v>664</v>
      </c>
      <c r="S147" s="913"/>
      <c r="T147" s="913"/>
      <c r="U147" s="913"/>
      <c r="V147" s="913" t="s">
        <v>705</v>
      </c>
      <c r="W147" s="913"/>
      <c r="X147" s="913"/>
      <c r="Y147" s="913"/>
      <c r="Z147" s="913"/>
      <c r="AA147" s="913"/>
      <c r="AB147" s="913"/>
      <c r="AC147" s="913"/>
      <c r="AD147" s="915"/>
      <c r="AE147" s="895"/>
      <c r="AF147" s="895"/>
      <c r="AG147" s="895"/>
      <c r="AH147" s="895"/>
      <c r="AI147" s="895"/>
      <c r="AJ147" s="895"/>
      <c r="AK147" s="895"/>
      <c r="AL147" s="895"/>
      <c r="AM147" s="895"/>
      <c r="AN147" s="895"/>
      <c r="AO147" s="895"/>
      <c r="AP147" s="895"/>
      <c r="AQ147" s="895"/>
      <c r="AR147" s="895"/>
      <c r="AS147" s="895"/>
      <c r="AT147" s="895"/>
      <c r="AU147" s="895"/>
      <c r="AV147" s="895"/>
      <c r="AW147" s="895"/>
      <c r="AX147" s="895"/>
      <c r="AY147" s="895"/>
      <c r="AZ147" s="895"/>
      <c r="BA147" s="895"/>
      <c r="BB147" s="895"/>
      <c r="BC147" s="895"/>
      <c r="BD147" s="347"/>
    </row>
    <row r="148" spans="2:58" x14ac:dyDescent="0.55000000000000004">
      <c r="B148" s="910"/>
      <c r="C148" s="911"/>
      <c r="D148" s="912"/>
      <c r="E148" s="910"/>
      <c r="F148" s="911"/>
      <c r="G148" s="911"/>
      <c r="H148" s="912"/>
      <c r="I148" s="911"/>
      <c r="J148" s="911"/>
      <c r="K148" s="911"/>
      <c r="L148" s="913" t="s">
        <v>666</v>
      </c>
      <c r="M148" s="913"/>
      <c r="N148" s="913"/>
      <c r="O148" s="913" t="s">
        <v>667</v>
      </c>
      <c r="P148" s="913"/>
      <c r="Q148" s="913"/>
      <c r="R148" s="913" t="s">
        <v>666</v>
      </c>
      <c r="S148" s="913"/>
      <c r="T148" s="913" t="s">
        <v>667</v>
      </c>
      <c r="U148" s="913"/>
      <c r="V148" s="913" t="s">
        <v>666</v>
      </c>
      <c r="W148" s="913"/>
      <c r="X148" s="913" t="s">
        <v>667</v>
      </c>
      <c r="Y148" s="913"/>
      <c r="Z148" s="913" t="s">
        <v>666</v>
      </c>
      <c r="AA148" s="913"/>
      <c r="AB148" s="916" t="s">
        <v>667</v>
      </c>
      <c r="AC148" s="917"/>
      <c r="AD148" s="915"/>
      <c r="AE148" s="895"/>
      <c r="AF148" s="895"/>
      <c r="AG148" s="895"/>
      <c r="AH148" s="895"/>
      <c r="AI148" s="895"/>
      <c r="AJ148" s="895"/>
      <c r="AK148" s="895"/>
      <c r="AL148" s="895"/>
      <c r="AM148" s="895"/>
      <c r="AN148" s="895"/>
      <c r="AO148" s="895"/>
      <c r="AP148" s="895"/>
      <c r="AQ148" s="895"/>
      <c r="AR148" s="895"/>
      <c r="AS148" s="895"/>
      <c r="AT148" s="895"/>
      <c r="AU148" s="895"/>
      <c r="AV148" s="895"/>
      <c r="AW148" s="895"/>
      <c r="AX148" s="895"/>
      <c r="AY148" s="895"/>
      <c r="AZ148" s="895"/>
      <c r="BA148" s="895"/>
      <c r="BB148" s="895"/>
      <c r="BC148" s="895"/>
      <c r="BD148" s="348"/>
      <c r="BE148" s="348"/>
    </row>
    <row r="149" spans="2:58" x14ac:dyDescent="0.3">
      <c r="B149" s="903" t="s">
        <v>777</v>
      </c>
      <c r="C149" s="901"/>
      <c r="D149" s="902"/>
      <c r="E149" s="900" t="s">
        <v>706</v>
      </c>
      <c r="F149" s="901"/>
      <c r="G149" s="901"/>
      <c r="H149" s="902"/>
      <c r="I149" s="900" t="s">
        <v>732</v>
      </c>
      <c r="J149" s="901"/>
      <c r="K149" s="902"/>
      <c r="L149" s="897">
        <v>0.35416666666666669</v>
      </c>
      <c r="M149" s="897"/>
      <c r="N149" s="897"/>
      <c r="O149" s="897">
        <v>0.72916666666666663</v>
      </c>
      <c r="P149" s="897"/>
      <c r="Q149" s="897"/>
      <c r="R149" s="897">
        <v>0.5</v>
      </c>
      <c r="S149" s="897"/>
      <c r="T149" s="897">
        <v>0.54166666666666663</v>
      </c>
      <c r="U149" s="897"/>
      <c r="V149" s="898">
        <v>0.625</v>
      </c>
      <c r="W149" s="899"/>
      <c r="X149" s="898">
        <v>0.66666666666666663</v>
      </c>
      <c r="Y149" s="899"/>
      <c r="Z149" s="898"/>
      <c r="AA149" s="899"/>
      <c r="AB149" s="898"/>
      <c r="AC149" s="899"/>
      <c r="AD149" s="343" t="str">
        <f>IF(B149=0,"",B149)</f>
        <v>栃木　花子</v>
      </c>
      <c r="AE149" s="349" t="str" cm="1">
        <f t="array" ref="AE149">_xlfn.IFS(OR(AND(NOT(OR($R149="",$T149="")),AND(AE$51&gt;=$R149,AE$51&lt;$T149)),AND(NOT(OR($V149="",$X149="",)),AND(AE$51&gt;=$V149,AE$51&lt;$X149)),AND(NOT(OR($Z149="",$AB149="")),AND(AE$51&gt;=$Z149,AE$51&lt;$AB149))),"",AND(AE$51&gt;=$L149,AE$51&lt;=$O149),"○",TRUE,"")</f>
        <v/>
      </c>
      <c r="AF149" s="349" t="str" cm="1">
        <f t="array" ref="AF149">_xlfn.IFS(OR(AND(NOT(OR($R149="",$T149="")),AND(AF$51&gt;=$R149,AF$51&lt;$T149)),AND(NOT(OR($V149="",$X149="",)),AND(AF$51&gt;=$V149,AF$51&lt;$X149)),AND(NOT(OR($Z149="",$AB149="")),AND(AF$51&gt;=$Z149,AF$51&lt;$AB149))),"",AND(AF$51&gt;=$L149,AF$51&lt;=$O149),"○",TRUE,"")</f>
        <v/>
      </c>
      <c r="AG149" s="349" t="str" cm="1">
        <f t="array" ref="AG149">_xlfn.IFS(OR(AND(NOT(OR($R149="",$T149="")),AND(AG$51&gt;=$R149,AG$51&lt;$T149)),AND(NOT(OR($V149="",$X149="",)),AND(AG$51&gt;=$V149,AG$51&lt;$X149)),AND(NOT(OR($Z149="",$AB149="")),AND(AG$51&gt;=$Z149,AG$51&lt;$AB149))),"",AND(AG$51&gt;=$L149,AG$51&lt;=$O149),"○",TRUE,"")</f>
        <v/>
      </c>
      <c r="AH149" s="349" t="str" cm="1">
        <f t="array" ref="AH149">_xlfn.IFS(OR(AND(NOT(OR($R149="",$T149="")),AND(AH$51&gt;=$R149,AH$51&lt;$T149)),AND(NOT(OR($V149="",$X149="",)),AND(AH$51&gt;=$V149,AH$51&lt;$X149)),AND(NOT(OR($Z149="",$AB149="")),AND(AH$51&gt;=$Z149,AH$51&lt;$AB149))),"",AND(AH$51&gt;=$L149,AH$51&lt;=$O149),"○",TRUE,"")</f>
        <v>○</v>
      </c>
      <c r="AI149" s="349" t="str" cm="1">
        <f t="array" ref="AI149">_xlfn.IFS(OR(AND(NOT(OR($R149="",$T149="")),AND(AI$51&gt;=$R149,AI$51&lt;$T149)),AND(NOT(OR($V149="",$X149="",)),AND(AI$51&gt;=$V149,AI$51&lt;$X149)),AND(NOT(OR($Z149="",$AB149="")),AND(AI$51&gt;=$Z149,AI$51&lt;$AB149))),"",AND(AI$51&gt;=$L149,AI$51&lt;=$O149),"○",TRUE,"")</f>
        <v>○</v>
      </c>
      <c r="AJ149" s="349" t="str" cm="1">
        <f t="array" ref="AJ149">_xlfn.IFS(OR(AND(NOT(OR($R149="",$T149="")),AND(AJ$51&gt;=$R149,AJ$51&lt;$T149)),AND(NOT(OR($V149="",$X149="",)),AND(AJ$51&gt;=$V149,AJ$51&lt;$X149)),AND(NOT(OR($Z149="",$AB149="")),AND(AJ$51&gt;=$Z149,AJ$51&lt;$AB149))),"",AND(AJ$51&gt;=$L149,AJ$51&lt;=$O149),"○",TRUE,"")</f>
        <v>○</v>
      </c>
      <c r="AK149" s="349" t="str" cm="1">
        <f t="array" ref="AK149">_xlfn.IFS(OR(AND(NOT(OR($R149="",$T149="")),AND(AK$51&gt;=$R149,AK$51&lt;$T149)),AND(NOT(OR($V149="",$X149="",)),AND(AK$51&gt;=$V149,AK$51&lt;$X149)),AND(NOT(OR($Z149="",$AB149="")),AND(AK$51&gt;=$Z149,AK$51&lt;$AB149))),"",AND(AK$51&gt;=$L149,AK$51&lt;=$O149),"○",TRUE,"")</f>
        <v>○</v>
      </c>
      <c r="AL149" s="349" t="str" cm="1">
        <f t="array" ref="AL149">_xlfn.IFS(OR(AND(NOT(OR($R149="",$T149="")),AND(AL$51&gt;=$R149,AL$51&lt;$T149)),AND(NOT(OR($V149="",$X149="",)),AND(AL$51&gt;=$V149,AL$51&lt;$X149)),AND(NOT(OR($Z149="",$AB149="")),AND(AL$51&gt;=$Z149,AL$51&lt;$AB149))),"",AND(AL$51&gt;=$L149,AL$51&lt;=$O149),"○",TRUE,"")</f>
        <v>○</v>
      </c>
      <c r="AM149" s="349" t="str" cm="1">
        <f t="array" ref="AM149">_xlfn.IFS(OR(AND(NOT(OR($R149="",$T149="")),AND(AM$51&gt;=$R149,AM$51&lt;$T149)),AND(NOT(OR($V149="",$X149="",)),AND(AM$51&gt;=$V149,AM$51&lt;$X149)),AND(NOT(OR($Z149="",$AB149="")),AND(AM$51&gt;=$Z149,AM$51&lt;$AB149))),"",AND(AM$51&gt;=$L149,AM$51&lt;=$O149),"○",TRUE,"")</f>
        <v>○</v>
      </c>
      <c r="AN149" s="349" t="str" cm="1">
        <f t="array" ref="AN149">_xlfn.IFS(OR(AND(NOT(OR($R149="",$T149="")),AND(AN$51&gt;=$R149,AN$51&lt;$T149)),AND(NOT(OR($V149="",$X149="",)),AND(AN$51&gt;=$V149,AN$51&lt;$X149)),AND(NOT(OR($Z149="",$AB149="")),AND(AN$51&gt;=$Z149,AN$51&lt;$AB149))),"",AND(AN$51&gt;=$L149,AN$51&lt;=$O149),"○",TRUE,"")</f>
        <v>○</v>
      </c>
      <c r="AO149" s="349" t="str" cm="1">
        <f t="array" ref="AO149">_xlfn.IFS(OR(AND(NOT(OR($R149="",$T149="")),AND(AO$51&gt;=$R149,AO$51&lt;$T149)),AND(NOT(OR($V149="",$X149="",)),AND(AO$51&gt;=$V149,AO$51&lt;$X149)),AND(NOT(OR($Z149="",$AB149="")),AND(AO$51&gt;=$Z149,AO$51&lt;$AB149))),"",AND(AO$51&gt;=$L149,AO$51&lt;=$O149),"○",TRUE,"")</f>
        <v/>
      </c>
      <c r="AP149" s="349" t="str" cm="1">
        <f t="array" ref="AP149">_xlfn.IFS(OR(AND(NOT(OR($R149="",$T149="")),AND(AP$51&gt;=$R149,AP$51&lt;$T149)),AND(NOT(OR($V149="",$X149="",)),AND(AP$51&gt;=$V149,AP$51&lt;$X149)),AND(NOT(OR($Z149="",$AB149="")),AND(AP$51&gt;=$Z149,AP$51&lt;$AB149))),"",AND(AP$51&gt;=$L149,AP$51&lt;=$O149),"○",TRUE,"")</f>
        <v/>
      </c>
      <c r="AQ149" s="349" t="str" cm="1">
        <f t="array" ref="AQ149">_xlfn.IFS(OR(AND(NOT(OR($R149="",$T149="")),AND(AQ$51&gt;=$R149,AQ$51&lt;$T149)),AND(NOT(OR($V149="",$X149="",)),AND(AQ$51&gt;=$V149,AQ$51&lt;$X149)),AND(NOT(OR($Z149="",$AB149="")),AND(AQ$51&gt;=$Z149,AQ$51&lt;$AB149))),"",AND(AQ$51&gt;=$L149,AQ$51&lt;=$O149),"○",TRUE,"")</f>
        <v>○</v>
      </c>
      <c r="AR149" s="349" t="str" cm="1">
        <f t="array" ref="AR149">_xlfn.IFS(OR(AND(NOT(OR($R149="",$T149="")),AND(AR$51&gt;=$R149,AR$51&lt;$T149)),AND(NOT(OR($V149="",$X149="",)),AND(AR$51&gt;=$V149,AR$51&lt;$X149)),AND(NOT(OR($Z149="",$AB149="")),AND(AR$51&gt;=$Z149,AR$51&lt;$AB149))),"",AND(AR$51&gt;=$L149,AR$51&lt;=$O149),"○",TRUE,"")</f>
        <v>○</v>
      </c>
      <c r="AS149" s="349" t="str" cm="1">
        <f t="array" ref="AS149">_xlfn.IFS(OR(AND(NOT(OR($R149="",$T149="")),AND(AS$51&gt;=$R149,AS$51&lt;$T149)),AND(NOT(OR($V149="",$X149="",)),AND(AS$51&gt;=$V149,AS$51&lt;$X149)),AND(NOT(OR($Z149="",$AB149="")),AND(AS$51&gt;=$Z149,AS$51&lt;$AB149))),"",AND(AS$51&gt;=$L149,AS$51&lt;=$O149),"○",TRUE,"")</f>
        <v>○</v>
      </c>
      <c r="AT149" s="349" t="str" cm="1">
        <f t="array" ref="AT149">_xlfn.IFS(OR(AND(NOT(OR($R149="",$T149="")),AND(AT$51&gt;=$R149,AT$51&lt;$T149)),AND(NOT(OR($V149="",$X149="",)),AND(AT$51&gt;=$V149,AT$51&lt;$X149)),AND(NOT(OR($Z149="",$AB149="")),AND(AT$51&gt;=$Z149,AT$51&lt;$AB149))),"",AND(AT$51&gt;=$L149,AT$51&lt;=$O149),"○",TRUE,"")</f>
        <v>○</v>
      </c>
      <c r="AU149" s="349" t="str" cm="1">
        <f t="array" ref="AU149">_xlfn.IFS(OR(AND(NOT(OR($R149="",$T149="")),AND(AU$51&gt;=$R149,AU$51&lt;$T149)),AND(NOT(OR($V149="",$X149="",)),AND(AU$51&gt;=$V149,AU$51&lt;$X149)),AND(NOT(OR($Z149="",$AB149="")),AND(AU$51&gt;=$Z149,AU$51&lt;$AB149))),"",AND(AU$51&gt;=$L149,AU$51&lt;=$O149),"○",TRUE,"")</f>
        <v/>
      </c>
      <c r="AV149" s="349" t="str" cm="1">
        <f t="array" ref="AV149">_xlfn.IFS(OR(AND(NOT(OR($R149="",$T149="")),AND(AV$51&gt;=$R149,AV$51&lt;$T149)),AND(NOT(OR($V149="",$X149="",)),AND(AV$51&gt;=$V149,AV$51&lt;$X149)),AND(NOT(OR($Z149="",$AB149="")),AND(AV$51&gt;=$Z149,AV$51&lt;$AB149))),"",AND(AV$51&gt;=$L149,AV$51&lt;=$O149),"○",TRUE,"")</f>
        <v/>
      </c>
      <c r="AW149" s="349" t="str" cm="1">
        <f t="array" ref="AW149">_xlfn.IFS(OR(AND(NOT(OR($R149="",$T149="")),AND(AW$51&gt;=$R149,AW$51&lt;$T149)),AND(NOT(OR($V149="",$X149="",)),AND(AW$51&gt;=$V149,AW$51&lt;$X149)),AND(NOT(OR($Z149="",$AB149="")),AND(AW$51&gt;=$Z149,AW$51&lt;$AB149))),"",AND(AW$51&gt;=$L149,AW$51&lt;=$O149),"○",TRUE,"")</f>
        <v>○</v>
      </c>
      <c r="AX149" s="349" t="str" cm="1">
        <f t="array" ref="AX149">_xlfn.IFS(OR(AND(NOT(OR($R149="",$T149="")),AND(AX$51&gt;=$R149,AX$51&lt;$T149)),AND(NOT(OR($V149="",$X149="",)),AND(AX$51&gt;=$V149,AX$51&lt;$X149)),AND(NOT(OR($Z149="",$AB149="")),AND(AX$51&gt;=$Z149,AX$51&lt;$AB149))),"",AND(AX$51&gt;=$L149,AX$51&lt;=$O149),"○",TRUE,"")</f>
        <v>○</v>
      </c>
      <c r="AY149" s="349" t="str" cm="1">
        <f t="array" ref="AY149">_xlfn.IFS(OR(AND(NOT(OR($R149="",$T149="")),AND(AY$51&gt;=$R149,AY$51&lt;$T149)),AND(NOT(OR($V149="",$X149="",)),AND(AY$51&gt;=$V149,AY$51&lt;$X149)),AND(NOT(OR($Z149="",$AB149="")),AND(AY$51&gt;=$Z149,AY$51&lt;$AB149))),"",AND(AY$51&gt;=$L149,AY$51&lt;=$O149),"○",TRUE,"")</f>
        <v>○</v>
      </c>
      <c r="AZ149" s="349" t="str" cm="1">
        <f t="array" ref="AZ149">_xlfn.IFS(OR(AND(NOT(OR($R149="",$T149="")),AND(AZ$51&gt;=$R149,AZ$51&lt;$T149)),AND(NOT(OR($V149="",$X149="",)),AND(AZ$51&gt;=$V149,AZ$51&lt;$X149)),AND(NOT(OR($Z149="",$AB149="")),AND(AZ$51&gt;=$Z149,AZ$51&lt;$AB149))),"",AND(AZ$51&gt;=$L149,AZ$51&lt;=$O149),"○",TRUE,"")</f>
        <v>○</v>
      </c>
      <c r="BA149" s="349" t="str" cm="1">
        <f t="array" ref="BA149">_xlfn.IFS(OR(AND(NOT(OR($R149="",$T149="")),AND(BA$51&gt;=$R149,BA$51&lt;$T149)),AND(NOT(OR($V149="",$X149="",)),AND(BA$51&gt;=$V149,BA$51&lt;$X149)),AND(NOT(OR($Z149="",$AB149="")),AND(BA$51&gt;=$Z149,BA$51&lt;$AB149))),"",AND(BA$51&gt;=$L149,BA$51&lt;=$O149),"○",TRUE,"")</f>
        <v/>
      </c>
      <c r="BB149" s="349" t="str" cm="1">
        <f t="array" ref="BB149">_xlfn.IFS(OR(AND(NOT(OR($R149="",$T149="")),AND(BB$51&gt;=$R149,BB$51&lt;$T149)),AND(NOT(OR($V149="",$X149="",)),AND(BB$51&gt;=$V149,BB$51&lt;$X149)),AND(NOT(OR($Z149="",$AB149="")),AND(BB$51&gt;=$Z149,BB$51&lt;$AB149))),"",AND(BB$51&gt;=$L149,BB$51&lt;=$O149),"○",TRUE,"")</f>
        <v/>
      </c>
      <c r="BC149" s="349" t="str" cm="1">
        <f t="array" ref="BC149">_xlfn.IFS(OR(AND(NOT(OR($R149="",$T149="")),AND(BC$51&gt;=$R149,BC$51&lt;$T149)),AND(NOT(OR($V149="",$X149="",)),AND(BC$51&gt;=$V149,BC$51&lt;$X149)),AND(NOT(OR($Z149="",$AB149="")),AND(BC$51&gt;=$Z149,BC$51&lt;$AB149))),"",AND(BC$51&gt;=$L149,BC$51&lt;=$O149),"○",TRUE,"")</f>
        <v/>
      </c>
      <c r="BF149" s="342" t="s">
        <v>732</v>
      </c>
    </row>
    <row r="150" spans="2:58" x14ac:dyDescent="0.3">
      <c r="B150" s="903" t="s">
        <v>785</v>
      </c>
      <c r="C150" s="901"/>
      <c r="D150" s="902"/>
      <c r="E150" s="900" t="s">
        <v>707</v>
      </c>
      <c r="F150" s="901"/>
      <c r="G150" s="901"/>
      <c r="H150" s="902"/>
      <c r="I150" s="900" t="s">
        <v>732</v>
      </c>
      <c r="J150" s="901"/>
      <c r="K150" s="902"/>
      <c r="L150" s="897">
        <v>0.30208333333333331</v>
      </c>
      <c r="M150" s="897"/>
      <c r="N150" s="897"/>
      <c r="O150" s="897">
        <v>0.67708333333333337</v>
      </c>
      <c r="P150" s="897"/>
      <c r="Q150" s="897"/>
      <c r="R150" s="897">
        <v>0.45833333333333331</v>
      </c>
      <c r="S150" s="897"/>
      <c r="T150" s="897">
        <v>0.5</v>
      </c>
      <c r="U150" s="897"/>
      <c r="V150" s="898"/>
      <c r="W150" s="899"/>
      <c r="X150" s="898"/>
      <c r="Y150" s="899"/>
      <c r="Z150" s="898"/>
      <c r="AA150" s="899"/>
      <c r="AB150" s="898"/>
      <c r="AC150" s="899"/>
      <c r="AD150" s="350" t="str">
        <f t="shared" ref="AD150:AD189" si="172">IF(B150=0,"",B150)</f>
        <v>宇都宮　みゆ</v>
      </c>
      <c r="AE150" s="349" t="str" cm="1">
        <f t="array" ref="AE150">_xlfn.IFS(OR(AND(NOT(OR($R150="",$T150="")),AND(AE$51&gt;=$R150,AE$51&lt;$T150)),AND(NOT(OR($V150="",$X150="",)),AND(AE$51&gt;=$V150,AE$51&lt;$X150)),AND(NOT(OR($Z150="",$AB150="")),AND(AE$51&gt;=$Z150,AE$51&lt;$AB150))),"",AND(AE$51&gt;=$L150,AE$51&lt;=$O150),"○",TRUE,"")</f>
        <v/>
      </c>
      <c r="AF150" s="349" t="str" cm="1">
        <f t="array" ref="AF150">_xlfn.IFS(OR(AND(NOT(OR($R150="",$T150="")),AND(AF$51&gt;=$R150,AF$51&lt;$T150)),AND(NOT(OR($V150="",$X150="",)),AND(AF$51&gt;=$V150,AF$51&lt;$X150)),AND(NOT(OR($Z150="",$AB150="")),AND(AF$51&gt;=$Z150,AF$51&lt;$AB150))),"",AND(AF$51&gt;=$L150,AF$51&lt;=$O150),"○",TRUE,"")</f>
        <v>○</v>
      </c>
      <c r="AG150" s="349" t="str" cm="1">
        <f t="array" ref="AG150">_xlfn.IFS(OR(AND(NOT(OR($R150="",$T150="")),AND(AG$51&gt;=$R150,AG$51&lt;$T150)),AND(NOT(OR($V150="",$X150="",)),AND(AG$51&gt;=$V150,AG$51&lt;$X150)),AND(NOT(OR($Z150="",$AB150="")),AND(AG$51&gt;=$Z150,AG$51&lt;$AB150))),"",AND(AG$51&gt;=$L150,AG$51&lt;=$O150),"○",TRUE,"")</f>
        <v>○</v>
      </c>
      <c r="AH150" s="349" t="str" cm="1">
        <f t="array" ref="AH150">_xlfn.IFS(OR(AND(NOT(OR($R150="",$T150="")),AND(AH$51&gt;=$R150,AH$51&lt;$T150)),AND(NOT(OR($V150="",$X150="",)),AND(AH$51&gt;=$V150,AH$51&lt;$X150)),AND(NOT(OR($Z150="",$AB150="")),AND(AH$51&gt;=$Z150,AH$51&lt;$AB150))),"",AND(AH$51&gt;=$L150,AH$51&lt;=$O150),"○",TRUE,"")</f>
        <v>○</v>
      </c>
      <c r="AI150" s="349" t="str" cm="1">
        <f t="array" ref="AI150">_xlfn.IFS(OR(AND(NOT(OR($R150="",$T150="")),AND(AI$51&gt;=$R150,AI$51&lt;$T150)),AND(NOT(OR($V150="",$X150="",)),AND(AI$51&gt;=$V150,AI$51&lt;$X150)),AND(NOT(OR($Z150="",$AB150="")),AND(AI$51&gt;=$Z150,AI$51&lt;$AB150))),"",AND(AI$51&gt;=$L150,AI$51&lt;=$O150),"○",TRUE,"")</f>
        <v>○</v>
      </c>
      <c r="AJ150" s="349" t="str" cm="1">
        <f t="array" ref="AJ150">_xlfn.IFS(OR(AND(NOT(OR($R150="",$T150="")),AND(AJ$51&gt;=$R150,AJ$51&lt;$T150)),AND(NOT(OR($V150="",$X150="",)),AND(AJ$51&gt;=$V150,AJ$51&lt;$X150)),AND(NOT(OR($Z150="",$AB150="")),AND(AJ$51&gt;=$Z150,AJ$51&lt;$AB150))),"",AND(AJ$51&gt;=$L150,AJ$51&lt;=$O150),"○",TRUE,"")</f>
        <v>○</v>
      </c>
      <c r="AK150" s="349" t="str" cm="1">
        <f t="array" ref="AK150">_xlfn.IFS(OR(AND(NOT(OR($R150="",$T150="")),AND(AK$51&gt;=$R150,AK$51&lt;$T150)),AND(NOT(OR($V150="",$X150="",)),AND(AK$51&gt;=$V150,AK$51&lt;$X150)),AND(NOT(OR($Z150="",$AB150="")),AND(AK$51&gt;=$Z150,AK$51&lt;$AB150))),"",AND(AK$51&gt;=$L150,AK$51&lt;=$O150),"○",TRUE,"")</f>
        <v>○</v>
      </c>
      <c r="AL150" s="349" t="str" cm="1">
        <f t="array" ref="AL150">_xlfn.IFS(OR(AND(NOT(OR($R150="",$T150="")),AND(AL$51&gt;=$R150,AL$51&lt;$T150)),AND(NOT(OR($V150="",$X150="",)),AND(AL$51&gt;=$V150,AL$51&lt;$X150)),AND(NOT(OR($Z150="",$AB150="")),AND(AL$51&gt;=$Z150,AL$51&lt;$AB150))),"",AND(AL$51&gt;=$L150,AL$51&lt;=$O150),"○",TRUE,"")</f>
        <v>○</v>
      </c>
      <c r="AM150" s="349" t="str" cm="1">
        <f t="array" ref="AM150">_xlfn.IFS(OR(AND(NOT(OR($R150="",$T150="")),AND(AM$51&gt;=$R150,AM$51&lt;$T150)),AND(NOT(OR($V150="",$X150="",)),AND(AM$51&gt;=$V150,AM$51&lt;$X150)),AND(NOT(OR($Z150="",$AB150="")),AND(AM$51&gt;=$Z150,AM$51&lt;$AB150))),"",AND(AM$51&gt;=$L150,AM$51&lt;=$O150),"○",TRUE,"")</f>
        <v/>
      </c>
      <c r="AN150" s="349" t="str" cm="1">
        <f t="array" ref="AN150">_xlfn.IFS(OR(AND(NOT(OR($R150="",$T150="")),AND(AN$51&gt;=$R150,AN$51&lt;$T150)),AND(NOT(OR($V150="",$X150="",)),AND(AN$51&gt;=$V150,AN$51&lt;$X150)),AND(NOT(OR($Z150="",$AB150="")),AND(AN$51&gt;=$Z150,AN$51&lt;$AB150))),"",AND(AN$51&gt;=$L150,AN$51&lt;=$O150),"○",TRUE,"")</f>
        <v/>
      </c>
      <c r="AO150" s="349" t="str" cm="1">
        <f t="array" ref="AO150">_xlfn.IFS(OR(AND(NOT(OR($R150="",$T150="")),AND(AO$51&gt;=$R150,AO$51&lt;$T150)),AND(NOT(OR($V150="",$X150="",)),AND(AO$51&gt;=$V150,AO$51&lt;$X150)),AND(NOT(OR($Z150="",$AB150="")),AND(AO$51&gt;=$Z150,AO$51&lt;$AB150))),"",AND(AO$51&gt;=$L150,AO$51&lt;=$O150),"○",TRUE,"")</f>
        <v>○</v>
      </c>
      <c r="AP150" s="349" t="str" cm="1">
        <f t="array" ref="AP150">_xlfn.IFS(OR(AND(NOT(OR($R150="",$T150="")),AND(AP$51&gt;=$R150,AP$51&lt;$T150)),AND(NOT(OR($V150="",$X150="",)),AND(AP$51&gt;=$V150,AP$51&lt;$X150)),AND(NOT(OR($Z150="",$AB150="")),AND(AP$51&gt;=$Z150,AP$51&lt;$AB150))),"",AND(AP$51&gt;=$L150,AP$51&lt;=$O150),"○",TRUE,"")</f>
        <v>○</v>
      </c>
      <c r="AQ150" s="349" t="str" cm="1">
        <f t="array" ref="AQ150">_xlfn.IFS(OR(AND(NOT(OR($R150="",$T150="")),AND(AQ$51&gt;=$R150,AQ$51&lt;$T150)),AND(NOT(OR($V150="",$X150="",)),AND(AQ$51&gt;=$V150,AQ$51&lt;$X150)),AND(NOT(OR($Z150="",$AB150="")),AND(AQ$51&gt;=$Z150,AQ$51&lt;$AB150))),"",AND(AQ$51&gt;=$L150,AQ$51&lt;=$O150),"○",TRUE,"")</f>
        <v>○</v>
      </c>
      <c r="AR150" s="349" t="str" cm="1">
        <f t="array" ref="AR150">_xlfn.IFS(OR(AND(NOT(OR($R150="",$T150="")),AND(AR$51&gt;=$R150,AR$51&lt;$T150)),AND(NOT(OR($V150="",$X150="",)),AND(AR$51&gt;=$V150,AR$51&lt;$X150)),AND(NOT(OR($Z150="",$AB150="")),AND(AR$51&gt;=$Z150,AR$51&lt;$AB150))),"",AND(AR$51&gt;=$L150,AR$51&lt;=$O150),"○",TRUE,"")</f>
        <v>○</v>
      </c>
      <c r="AS150" s="349" t="str" cm="1">
        <f t="array" ref="AS150">_xlfn.IFS(OR(AND(NOT(OR($R150="",$T150="")),AND(AS$51&gt;=$R150,AS$51&lt;$T150)),AND(NOT(OR($V150="",$X150="",)),AND(AS$51&gt;=$V150,AS$51&lt;$X150)),AND(NOT(OR($Z150="",$AB150="")),AND(AS$51&gt;=$Z150,AS$51&lt;$AB150))),"",AND(AS$51&gt;=$L150,AS$51&lt;=$O150),"○",TRUE,"")</f>
        <v>○</v>
      </c>
      <c r="AT150" s="349" t="str" cm="1">
        <f t="array" ref="AT150">_xlfn.IFS(OR(AND(NOT(OR($R150="",$T150="")),AND(AT$51&gt;=$R150,AT$51&lt;$T150)),AND(NOT(OR($V150="",$X150="",)),AND(AT$51&gt;=$V150,AT$51&lt;$X150)),AND(NOT(OR($Z150="",$AB150="")),AND(AT$51&gt;=$Z150,AT$51&lt;$AB150))),"",AND(AT$51&gt;=$L150,AT$51&lt;=$O150),"○",TRUE,"")</f>
        <v>○</v>
      </c>
      <c r="AU150" s="349" t="str" cm="1">
        <f t="array" ref="AU150">_xlfn.IFS(OR(AND(NOT(OR($R150="",$T150="")),AND(AU$51&gt;=$R150,AU$51&lt;$T150)),AND(NOT(OR($V150="",$X150="",)),AND(AU$51&gt;=$V150,AU$51&lt;$X150)),AND(NOT(OR($Z150="",$AB150="")),AND(AU$51&gt;=$Z150,AU$51&lt;$AB150))),"",AND(AU$51&gt;=$L150,AU$51&lt;=$O150),"○",TRUE,"")</f>
        <v>○</v>
      </c>
      <c r="AV150" s="349" t="str" cm="1">
        <f t="array" ref="AV150">_xlfn.IFS(OR(AND(NOT(OR($R150="",$T150="")),AND(AV$51&gt;=$R150,AV$51&lt;$T150)),AND(NOT(OR($V150="",$X150="",)),AND(AV$51&gt;=$V150,AV$51&lt;$X150)),AND(NOT(OR($Z150="",$AB150="")),AND(AV$51&gt;=$Z150,AV$51&lt;$AB150))),"",AND(AV$51&gt;=$L150,AV$51&lt;=$O150),"○",TRUE,"")</f>
        <v>○</v>
      </c>
      <c r="AW150" s="349" t="str" cm="1">
        <f t="array" ref="AW150">_xlfn.IFS(OR(AND(NOT(OR($R150="",$T150="")),AND(AW$51&gt;=$R150,AW$51&lt;$T150)),AND(NOT(OR($V150="",$X150="",)),AND(AW$51&gt;=$V150,AW$51&lt;$X150)),AND(NOT(OR($Z150="",$AB150="")),AND(AW$51&gt;=$Z150,AW$51&lt;$AB150))),"",AND(AW$51&gt;=$L150,AW$51&lt;=$O150),"○",TRUE,"")</f>
        <v>○</v>
      </c>
      <c r="AX150" s="349" t="str" cm="1">
        <f t="array" ref="AX150">_xlfn.IFS(OR(AND(NOT(OR($R150="",$T150="")),AND(AX$51&gt;=$R150,AX$51&lt;$T150)),AND(NOT(OR($V150="",$X150="",)),AND(AX$51&gt;=$V150,AX$51&lt;$X150)),AND(NOT(OR($Z150="",$AB150="")),AND(AX$51&gt;=$Z150,AX$51&lt;$AB150))),"",AND(AX$51&gt;=$L150,AX$51&lt;=$O150),"○",TRUE,"")</f>
        <v/>
      </c>
      <c r="AY150" s="349" t="str" cm="1">
        <f t="array" ref="AY150">_xlfn.IFS(OR(AND(NOT(OR($R150="",$T150="")),AND(AY$51&gt;=$R150,AY$51&lt;$T150)),AND(NOT(OR($V150="",$X150="",)),AND(AY$51&gt;=$V150,AY$51&lt;$X150)),AND(NOT(OR($Z150="",$AB150="")),AND(AY$51&gt;=$Z150,AY$51&lt;$AB150))),"",AND(AY$51&gt;=$L150,AY$51&lt;=$O150),"○",TRUE,"")</f>
        <v/>
      </c>
      <c r="AZ150" s="349" t="str" cm="1">
        <f t="array" ref="AZ150">_xlfn.IFS(OR(AND(NOT(OR($R150="",$T150="")),AND(AZ$51&gt;=$R150,AZ$51&lt;$T150)),AND(NOT(OR($V150="",$X150="",)),AND(AZ$51&gt;=$V150,AZ$51&lt;$X150)),AND(NOT(OR($Z150="",$AB150="")),AND(AZ$51&gt;=$Z150,AZ$51&lt;$AB150))),"",AND(AZ$51&gt;=$L150,AZ$51&lt;=$O150),"○",TRUE,"")</f>
        <v/>
      </c>
      <c r="BA150" s="349" t="str" cm="1">
        <f t="array" ref="BA150">_xlfn.IFS(OR(AND(NOT(OR($R150="",$T150="")),AND(BA$51&gt;=$R150,BA$51&lt;$T150)),AND(NOT(OR($V150="",$X150="",)),AND(BA$51&gt;=$V150,BA$51&lt;$X150)),AND(NOT(OR($Z150="",$AB150="")),AND(BA$51&gt;=$Z150,BA$51&lt;$AB150))),"",AND(BA$51&gt;=$L150,BA$51&lt;=$O150),"○",TRUE,"")</f>
        <v/>
      </c>
      <c r="BB150" s="349" t="str" cm="1">
        <f t="array" ref="BB150">_xlfn.IFS(OR(AND(NOT(OR($R150="",$T150="")),AND(BB$51&gt;=$R150,BB$51&lt;$T150)),AND(NOT(OR($V150="",$X150="",)),AND(BB$51&gt;=$V150,BB$51&lt;$X150)),AND(NOT(OR($Z150="",$AB150="")),AND(BB$51&gt;=$Z150,BB$51&lt;$AB150))),"",AND(BB$51&gt;=$L150,BB$51&lt;=$O150),"○",TRUE,"")</f>
        <v/>
      </c>
      <c r="BC150" s="349" t="str" cm="1">
        <f t="array" ref="BC150">_xlfn.IFS(OR(AND(NOT(OR($R150="",$T150="")),AND(BC$51&gt;=$R150,BC$51&lt;$T150)),AND(NOT(OR($V150="",$X150="",)),AND(BC$51&gt;=$V150,BC$51&lt;$X150)),AND(NOT(OR($Z150="",$AB150="")),AND(BC$51&gt;=$Z150,BC$51&lt;$AB150))),"",AND(BC$51&gt;=$L150,BC$51&lt;=$O150),"○",TRUE,"")</f>
        <v/>
      </c>
      <c r="BF150" s="342" t="s">
        <v>733</v>
      </c>
    </row>
    <row r="151" spans="2:58" x14ac:dyDescent="0.3">
      <c r="B151" s="903" t="s">
        <v>789</v>
      </c>
      <c r="C151" s="901"/>
      <c r="D151" s="902"/>
      <c r="E151" s="900" t="s">
        <v>708</v>
      </c>
      <c r="F151" s="901"/>
      <c r="G151" s="901"/>
      <c r="H151" s="902"/>
      <c r="I151" s="900" t="s">
        <v>732</v>
      </c>
      <c r="J151" s="901"/>
      <c r="K151" s="902"/>
      <c r="L151" s="897">
        <v>0.30555555555555558</v>
      </c>
      <c r="M151" s="897"/>
      <c r="N151" s="897"/>
      <c r="O151" s="897">
        <v>0.68055555555555558</v>
      </c>
      <c r="P151" s="897"/>
      <c r="Q151" s="897"/>
      <c r="R151" s="897">
        <v>0.47916666666666669</v>
      </c>
      <c r="S151" s="897"/>
      <c r="T151" s="897">
        <v>0.52083333333333337</v>
      </c>
      <c r="U151" s="897"/>
      <c r="V151" s="898"/>
      <c r="W151" s="899"/>
      <c r="X151" s="898"/>
      <c r="Y151" s="899"/>
      <c r="Z151" s="898"/>
      <c r="AA151" s="899"/>
      <c r="AB151" s="898"/>
      <c r="AC151" s="899"/>
      <c r="AD151" s="350" t="str">
        <f t="shared" si="172"/>
        <v>東京　彩</v>
      </c>
      <c r="AE151" s="349" t="str" cm="1">
        <f t="array" ref="AE151">_xlfn.IFS(OR(AND(NOT(OR($R151="",$T151="")),AND(AE$51&gt;=$R151,AE$51&lt;$T151)),AND(NOT(OR($V151="",$X151="",)),AND(AE$51&gt;=$V151,AE$51&lt;$X151)),AND(NOT(OR($Z151="",$AB151="")),AND(AE$51&gt;=$Z151,AE$51&lt;$AB151))),"",AND(AE$51&gt;=$L151,AE$51&lt;=$O151),"○",TRUE,"")</f>
        <v/>
      </c>
      <c r="AF151" s="349" t="str" cm="1">
        <f t="array" ref="AF151">_xlfn.IFS(OR(AND(NOT(OR($R151="",$T151="")),AND(AF$51&gt;=$R151,AF$51&lt;$T151)),AND(NOT(OR($V151="",$X151="",)),AND(AF$51&gt;=$V151,AF$51&lt;$X151)),AND(NOT(OR($Z151="",$AB151="")),AND(AF$51&gt;=$Z151,AF$51&lt;$AB151))),"",AND(AF$51&gt;=$L151,AF$51&lt;=$O151),"○",TRUE,"")</f>
        <v>○</v>
      </c>
      <c r="AG151" s="349" t="str" cm="1">
        <f t="array" ref="AG151">_xlfn.IFS(OR(AND(NOT(OR($R151="",$T151="")),AND(AG$51&gt;=$R151,AG$51&lt;$T151)),AND(NOT(OR($V151="",$X151="",)),AND(AG$51&gt;=$V151,AG$51&lt;$X151)),AND(NOT(OR($Z151="",$AB151="")),AND(AG$51&gt;=$Z151,AG$51&lt;$AB151))),"",AND(AG$51&gt;=$L151,AG$51&lt;=$O151),"○",TRUE,"")</f>
        <v>○</v>
      </c>
      <c r="AH151" s="349" t="str" cm="1">
        <f t="array" ref="AH151">_xlfn.IFS(OR(AND(NOT(OR($R151="",$T151="")),AND(AH$51&gt;=$R151,AH$51&lt;$T151)),AND(NOT(OR($V151="",$X151="",)),AND(AH$51&gt;=$V151,AH$51&lt;$X151)),AND(NOT(OR($Z151="",$AB151="")),AND(AH$51&gt;=$Z151,AH$51&lt;$AB151))),"",AND(AH$51&gt;=$L151,AH$51&lt;=$O151),"○",TRUE,"")</f>
        <v>○</v>
      </c>
      <c r="AI151" s="349" t="str" cm="1">
        <f t="array" ref="AI151">_xlfn.IFS(OR(AND(NOT(OR($R151="",$T151="")),AND(AI$51&gt;=$R151,AI$51&lt;$T151)),AND(NOT(OR($V151="",$X151="",)),AND(AI$51&gt;=$V151,AI$51&lt;$X151)),AND(NOT(OR($Z151="",$AB151="")),AND(AI$51&gt;=$Z151,AI$51&lt;$AB151))),"",AND(AI$51&gt;=$L151,AI$51&lt;=$O151),"○",TRUE,"")</f>
        <v>○</v>
      </c>
      <c r="AJ151" s="349" t="str" cm="1">
        <f t="array" ref="AJ151">_xlfn.IFS(OR(AND(NOT(OR($R151="",$T151="")),AND(AJ$51&gt;=$R151,AJ$51&lt;$T151)),AND(NOT(OR($V151="",$X151="",)),AND(AJ$51&gt;=$V151,AJ$51&lt;$X151)),AND(NOT(OR($Z151="",$AB151="")),AND(AJ$51&gt;=$Z151,AJ$51&lt;$AB151))),"",AND(AJ$51&gt;=$L151,AJ$51&lt;=$O151),"○",TRUE,"")</f>
        <v>○</v>
      </c>
      <c r="AK151" s="349" t="str" cm="1">
        <f t="array" ref="AK151">_xlfn.IFS(OR(AND(NOT(OR($R151="",$T151="")),AND(AK$51&gt;=$R151,AK$51&lt;$T151)),AND(NOT(OR($V151="",$X151="",)),AND(AK$51&gt;=$V151,AK$51&lt;$X151)),AND(NOT(OR($Z151="",$AB151="")),AND(AK$51&gt;=$Z151,AK$51&lt;$AB151))),"",AND(AK$51&gt;=$L151,AK$51&lt;=$O151),"○",TRUE,"")</f>
        <v>○</v>
      </c>
      <c r="AL151" s="349" t="str" cm="1">
        <f t="array" ref="AL151">_xlfn.IFS(OR(AND(NOT(OR($R151="",$T151="")),AND(AL$51&gt;=$R151,AL$51&lt;$T151)),AND(NOT(OR($V151="",$X151="",)),AND(AL$51&gt;=$V151,AL$51&lt;$X151)),AND(NOT(OR($Z151="",$AB151="")),AND(AL$51&gt;=$Z151,AL$51&lt;$AB151))),"",AND(AL$51&gt;=$L151,AL$51&lt;=$O151),"○",TRUE,"")</f>
        <v>○</v>
      </c>
      <c r="AM151" s="349" t="str" cm="1">
        <f t="array" ref="AM151">_xlfn.IFS(OR(AND(NOT(OR($R151="",$T151="")),AND(AM$51&gt;=$R151,AM$51&lt;$T151)),AND(NOT(OR($V151="",$X151="",)),AND(AM$51&gt;=$V151,AM$51&lt;$X151)),AND(NOT(OR($Z151="",$AB151="")),AND(AM$51&gt;=$Z151,AM$51&lt;$AB151))),"",AND(AM$51&gt;=$L151,AM$51&lt;=$O151),"○",TRUE,"")</f>
        <v>○</v>
      </c>
      <c r="AN151" s="349" t="str" cm="1">
        <f t="array" ref="AN151">_xlfn.IFS(OR(AND(NOT(OR($R151="",$T151="")),AND(AN$51&gt;=$R151,AN$51&lt;$T151)),AND(NOT(OR($V151="",$X151="",)),AND(AN$51&gt;=$V151,AN$51&lt;$X151)),AND(NOT(OR($Z151="",$AB151="")),AND(AN$51&gt;=$Z151,AN$51&lt;$AB151))),"",AND(AN$51&gt;=$L151,AN$51&lt;=$O151),"○",TRUE,"")</f>
        <v/>
      </c>
      <c r="AO151" s="349" t="str" cm="1">
        <f t="array" ref="AO151">_xlfn.IFS(OR(AND(NOT(OR($R151="",$T151="")),AND(AO$51&gt;=$R151,AO$51&lt;$T151)),AND(NOT(OR($V151="",$X151="",)),AND(AO$51&gt;=$V151,AO$51&lt;$X151)),AND(NOT(OR($Z151="",$AB151="")),AND(AO$51&gt;=$Z151,AO$51&lt;$AB151))),"",AND(AO$51&gt;=$L151,AO$51&lt;=$O151),"○",TRUE,"")</f>
        <v/>
      </c>
      <c r="AP151" s="349" t="str" cm="1">
        <f t="array" ref="AP151">_xlfn.IFS(OR(AND(NOT(OR($R151="",$T151="")),AND(AP$51&gt;=$R151,AP$51&lt;$T151)),AND(NOT(OR($V151="",$X151="",)),AND(AP$51&gt;=$V151,AP$51&lt;$X151)),AND(NOT(OR($Z151="",$AB151="")),AND(AP$51&gt;=$Z151,AP$51&lt;$AB151))),"",AND(AP$51&gt;=$L151,AP$51&lt;=$O151),"○",TRUE,"")</f>
        <v>○</v>
      </c>
      <c r="AQ151" s="349" t="str" cm="1">
        <f t="array" ref="AQ151">_xlfn.IFS(OR(AND(NOT(OR($R151="",$T151="")),AND(AQ$51&gt;=$R151,AQ$51&lt;$T151)),AND(NOT(OR($V151="",$X151="",)),AND(AQ$51&gt;=$V151,AQ$51&lt;$X151)),AND(NOT(OR($Z151="",$AB151="")),AND(AQ$51&gt;=$Z151,AQ$51&lt;$AB151))),"",AND(AQ$51&gt;=$L151,AQ$51&lt;=$O151),"○",TRUE,"")</f>
        <v>○</v>
      </c>
      <c r="AR151" s="349" t="str" cm="1">
        <f t="array" ref="AR151">_xlfn.IFS(OR(AND(NOT(OR($R151="",$T151="")),AND(AR$51&gt;=$R151,AR$51&lt;$T151)),AND(NOT(OR($V151="",$X151="",)),AND(AR$51&gt;=$V151,AR$51&lt;$X151)),AND(NOT(OR($Z151="",$AB151="")),AND(AR$51&gt;=$Z151,AR$51&lt;$AB151))),"",AND(AR$51&gt;=$L151,AR$51&lt;=$O151),"○",TRUE,"")</f>
        <v>○</v>
      </c>
      <c r="AS151" s="349" t="str" cm="1">
        <f t="array" ref="AS151">_xlfn.IFS(OR(AND(NOT(OR($R151="",$T151="")),AND(AS$51&gt;=$R151,AS$51&lt;$T151)),AND(NOT(OR($V151="",$X151="",)),AND(AS$51&gt;=$V151,AS$51&lt;$X151)),AND(NOT(OR($Z151="",$AB151="")),AND(AS$51&gt;=$Z151,AS$51&lt;$AB151))),"",AND(AS$51&gt;=$L151,AS$51&lt;=$O151),"○",TRUE,"")</f>
        <v>○</v>
      </c>
      <c r="AT151" s="349" t="str" cm="1">
        <f t="array" ref="AT151">_xlfn.IFS(OR(AND(NOT(OR($R151="",$T151="")),AND(AT$51&gt;=$R151,AT$51&lt;$T151)),AND(NOT(OR($V151="",$X151="",)),AND(AT$51&gt;=$V151,AT$51&lt;$X151)),AND(NOT(OR($Z151="",$AB151="")),AND(AT$51&gt;=$Z151,AT$51&lt;$AB151))),"",AND(AT$51&gt;=$L151,AT$51&lt;=$O151),"○",TRUE,"")</f>
        <v>○</v>
      </c>
      <c r="AU151" s="349" t="str" cm="1">
        <f t="array" ref="AU151">_xlfn.IFS(OR(AND(NOT(OR($R151="",$T151="")),AND(AU$51&gt;=$R151,AU$51&lt;$T151)),AND(NOT(OR($V151="",$X151="",)),AND(AU$51&gt;=$V151,AU$51&lt;$X151)),AND(NOT(OR($Z151="",$AB151="")),AND(AU$51&gt;=$Z151,AU$51&lt;$AB151))),"",AND(AU$51&gt;=$L151,AU$51&lt;=$O151),"○",TRUE,"")</f>
        <v>○</v>
      </c>
      <c r="AV151" s="349" t="str" cm="1">
        <f t="array" ref="AV151">_xlfn.IFS(OR(AND(NOT(OR($R151="",$T151="")),AND(AV$51&gt;=$R151,AV$51&lt;$T151)),AND(NOT(OR($V151="",$X151="",)),AND(AV$51&gt;=$V151,AV$51&lt;$X151)),AND(NOT(OR($Z151="",$AB151="")),AND(AV$51&gt;=$Z151,AV$51&lt;$AB151))),"",AND(AV$51&gt;=$L151,AV$51&lt;=$O151),"○",TRUE,"")</f>
        <v>○</v>
      </c>
      <c r="AW151" s="349" t="str" cm="1">
        <f t="array" ref="AW151">_xlfn.IFS(OR(AND(NOT(OR($R151="",$T151="")),AND(AW$51&gt;=$R151,AW$51&lt;$T151)),AND(NOT(OR($V151="",$X151="",)),AND(AW$51&gt;=$V151,AW$51&lt;$X151)),AND(NOT(OR($Z151="",$AB151="")),AND(AW$51&gt;=$Z151,AW$51&lt;$AB151))),"",AND(AW$51&gt;=$L151,AW$51&lt;=$O151),"○",TRUE,"")</f>
        <v>○</v>
      </c>
      <c r="AX151" s="349" t="str" cm="1">
        <f t="array" ref="AX151">_xlfn.IFS(OR(AND(NOT(OR($R151="",$T151="")),AND(AX$51&gt;=$R151,AX$51&lt;$T151)),AND(NOT(OR($V151="",$X151="",)),AND(AX$51&gt;=$V151,AX$51&lt;$X151)),AND(NOT(OR($Z151="",$AB151="")),AND(AX$51&gt;=$Z151,AX$51&lt;$AB151))),"",AND(AX$51&gt;=$L151,AX$51&lt;=$O151),"○",TRUE,"")</f>
        <v/>
      </c>
      <c r="AY151" s="349" t="str" cm="1">
        <f t="array" ref="AY151">_xlfn.IFS(OR(AND(NOT(OR($R151="",$T151="")),AND(AY$51&gt;=$R151,AY$51&lt;$T151)),AND(NOT(OR($V151="",$X151="",)),AND(AY$51&gt;=$V151,AY$51&lt;$X151)),AND(NOT(OR($Z151="",$AB151="")),AND(AY$51&gt;=$Z151,AY$51&lt;$AB151))),"",AND(AY$51&gt;=$L151,AY$51&lt;=$O151),"○",TRUE,"")</f>
        <v/>
      </c>
      <c r="AZ151" s="349" t="str" cm="1">
        <f t="array" ref="AZ151">_xlfn.IFS(OR(AND(NOT(OR($R151="",$T151="")),AND(AZ$51&gt;=$R151,AZ$51&lt;$T151)),AND(NOT(OR($V151="",$X151="",)),AND(AZ$51&gt;=$V151,AZ$51&lt;$X151)),AND(NOT(OR($Z151="",$AB151="")),AND(AZ$51&gt;=$Z151,AZ$51&lt;$AB151))),"",AND(AZ$51&gt;=$L151,AZ$51&lt;=$O151),"○",TRUE,"")</f>
        <v/>
      </c>
      <c r="BA151" s="349" t="str" cm="1">
        <f t="array" ref="BA151">_xlfn.IFS(OR(AND(NOT(OR($R151="",$T151="")),AND(BA$51&gt;=$R151,BA$51&lt;$T151)),AND(NOT(OR($V151="",$X151="",)),AND(BA$51&gt;=$V151,BA$51&lt;$X151)),AND(NOT(OR($Z151="",$AB151="")),AND(BA$51&gt;=$Z151,BA$51&lt;$AB151))),"",AND(BA$51&gt;=$L151,BA$51&lt;=$O151),"○",TRUE,"")</f>
        <v/>
      </c>
      <c r="BB151" s="349" t="str" cm="1">
        <f t="array" ref="BB151">_xlfn.IFS(OR(AND(NOT(OR($R151="",$T151="")),AND(BB$51&gt;=$R151,BB$51&lt;$T151)),AND(NOT(OR($V151="",$X151="",)),AND(BB$51&gt;=$V151,BB$51&lt;$X151)),AND(NOT(OR($Z151="",$AB151="")),AND(BB$51&gt;=$Z151,BB$51&lt;$AB151))),"",AND(BB$51&gt;=$L151,BB$51&lt;=$O151),"○",TRUE,"")</f>
        <v/>
      </c>
      <c r="BC151" s="349" t="str" cm="1">
        <f t="array" ref="BC151">_xlfn.IFS(OR(AND(NOT(OR($R151="",$T151="")),AND(BC$51&gt;=$R151,BC$51&lt;$T151)),AND(NOT(OR($V151="",$X151="",)),AND(BC$51&gt;=$V151,BC$51&lt;$X151)),AND(NOT(OR($Z151="",$AB151="")),AND(BC$51&gt;=$Z151,BC$51&lt;$AB151))),"",AND(BC$51&gt;=$L151,BC$51&lt;=$O151),"○",TRUE,"")</f>
        <v/>
      </c>
      <c r="BF151" s="351" t="s">
        <v>669</v>
      </c>
    </row>
    <row r="152" spans="2:58" x14ac:dyDescent="0.3">
      <c r="B152" s="903" t="s">
        <v>779</v>
      </c>
      <c r="C152" s="901"/>
      <c r="D152" s="902"/>
      <c r="E152" s="900" t="s">
        <v>709</v>
      </c>
      <c r="F152" s="901"/>
      <c r="G152" s="901"/>
      <c r="H152" s="902"/>
      <c r="I152" s="900" t="s">
        <v>732</v>
      </c>
      <c r="J152" s="901"/>
      <c r="K152" s="902"/>
      <c r="L152" s="897">
        <v>0.3125</v>
      </c>
      <c r="M152" s="897"/>
      <c r="N152" s="897"/>
      <c r="O152" s="897">
        <v>0.6875</v>
      </c>
      <c r="P152" s="897"/>
      <c r="Q152" s="897"/>
      <c r="R152" s="897">
        <v>0.48958333333333331</v>
      </c>
      <c r="S152" s="897"/>
      <c r="T152" s="897">
        <v>0.53125</v>
      </c>
      <c r="U152" s="897"/>
      <c r="V152" s="898"/>
      <c r="W152" s="899"/>
      <c r="X152" s="898"/>
      <c r="Y152" s="899"/>
      <c r="Z152" s="898"/>
      <c r="AA152" s="899"/>
      <c r="AB152" s="898"/>
      <c r="AC152" s="899"/>
      <c r="AD152" s="350" t="str">
        <f t="shared" si="172"/>
        <v>神奈川　さゆり</v>
      </c>
      <c r="AE152" s="349" t="str" cm="1">
        <f t="array" ref="AE152">_xlfn.IFS(OR(AND(NOT(OR($R152="",$T152="")),AND(AE$51&gt;=$R152,AE$51&lt;$T152)),AND(NOT(OR($V152="",$X152="",)),AND(AE$51&gt;=$V152,AE$51&lt;$X152)),AND(NOT(OR($Z152="",$AB152="")),AND(AE$51&gt;=$Z152,AE$51&lt;$AB152))),"",AND(AE$51&gt;=$L152,AE$51&lt;=$O152),"○",TRUE,"")</f>
        <v/>
      </c>
      <c r="AF152" s="349" t="str" cm="1">
        <f t="array" ref="AF152">_xlfn.IFS(OR(AND(NOT(OR($R152="",$T152="")),AND(AF$51&gt;=$R152,AF$51&lt;$T152)),AND(NOT(OR($V152="",$X152="",)),AND(AF$51&gt;=$V152,AF$51&lt;$X152)),AND(NOT(OR($Z152="",$AB152="")),AND(AF$51&gt;=$Z152,AF$51&lt;$AB152))),"",AND(AF$51&gt;=$L152,AF$51&lt;=$O152),"○",TRUE,"")</f>
        <v>○</v>
      </c>
      <c r="AG152" s="349" t="str" cm="1">
        <f t="array" ref="AG152">_xlfn.IFS(OR(AND(NOT(OR($R152="",$T152="")),AND(AG$51&gt;=$R152,AG$51&lt;$T152)),AND(NOT(OR($V152="",$X152="",)),AND(AG$51&gt;=$V152,AG$51&lt;$X152)),AND(NOT(OR($Z152="",$AB152="")),AND(AG$51&gt;=$Z152,AG$51&lt;$AB152))),"",AND(AG$51&gt;=$L152,AG$51&lt;=$O152),"○",TRUE,"")</f>
        <v>○</v>
      </c>
      <c r="AH152" s="349" t="str" cm="1">
        <f t="array" ref="AH152">_xlfn.IFS(OR(AND(NOT(OR($R152="",$T152="")),AND(AH$51&gt;=$R152,AH$51&lt;$T152)),AND(NOT(OR($V152="",$X152="",)),AND(AH$51&gt;=$V152,AH$51&lt;$X152)),AND(NOT(OR($Z152="",$AB152="")),AND(AH$51&gt;=$Z152,AH$51&lt;$AB152))),"",AND(AH$51&gt;=$L152,AH$51&lt;=$O152),"○",TRUE,"")</f>
        <v>○</v>
      </c>
      <c r="AI152" s="349" t="str" cm="1">
        <f t="array" ref="AI152">_xlfn.IFS(OR(AND(NOT(OR($R152="",$T152="")),AND(AI$51&gt;=$R152,AI$51&lt;$T152)),AND(NOT(OR($V152="",$X152="",)),AND(AI$51&gt;=$V152,AI$51&lt;$X152)),AND(NOT(OR($Z152="",$AB152="")),AND(AI$51&gt;=$Z152,AI$51&lt;$AB152))),"",AND(AI$51&gt;=$L152,AI$51&lt;=$O152),"○",TRUE,"")</f>
        <v>○</v>
      </c>
      <c r="AJ152" s="349" t="str" cm="1">
        <f t="array" ref="AJ152">_xlfn.IFS(OR(AND(NOT(OR($R152="",$T152="")),AND(AJ$51&gt;=$R152,AJ$51&lt;$T152)),AND(NOT(OR($V152="",$X152="",)),AND(AJ$51&gt;=$V152,AJ$51&lt;$X152)),AND(NOT(OR($Z152="",$AB152="")),AND(AJ$51&gt;=$Z152,AJ$51&lt;$AB152))),"",AND(AJ$51&gt;=$L152,AJ$51&lt;=$O152),"○",TRUE,"")</f>
        <v>○</v>
      </c>
      <c r="AK152" s="349" t="str" cm="1">
        <f t="array" ref="AK152">_xlfn.IFS(OR(AND(NOT(OR($R152="",$T152="")),AND(AK$51&gt;=$R152,AK$51&lt;$T152)),AND(NOT(OR($V152="",$X152="",)),AND(AK$51&gt;=$V152,AK$51&lt;$X152)),AND(NOT(OR($Z152="",$AB152="")),AND(AK$51&gt;=$Z152,AK$51&lt;$AB152))),"",AND(AK$51&gt;=$L152,AK$51&lt;=$O152),"○",TRUE,"")</f>
        <v>○</v>
      </c>
      <c r="AL152" s="349" t="str" cm="1">
        <f t="array" ref="AL152">_xlfn.IFS(OR(AND(NOT(OR($R152="",$T152="")),AND(AL$51&gt;=$R152,AL$51&lt;$T152)),AND(NOT(OR($V152="",$X152="",)),AND(AL$51&gt;=$V152,AL$51&lt;$X152)),AND(NOT(OR($Z152="",$AB152="")),AND(AL$51&gt;=$Z152,AL$51&lt;$AB152))),"",AND(AL$51&gt;=$L152,AL$51&lt;=$O152),"○",TRUE,"")</f>
        <v>○</v>
      </c>
      <c r="AM152" s="349" t="str" cm="1">
        <f t="array" ref="AM152">_xlfn.IFS(OR(AND(NOT(OR($R152="",$T152="")),AND(AM$51&gt;=$R152,AM$51&lt;$T152)),AND(NOT(OR($V152="",$X152="",)),AND(AM$51&gt;=$V152,AM$51&lt;$X152)),AND(NOT(OR($Z152="",$AB152="")),AND(AM$51&gt;=$Z152,AM$51&lt;$AB152))),"",AND(AM$51&gt;=$L152,AM$51&lt;=$O152),"○",TRUE,"")</f>
        <v>○</v>
      </c>
      <c r="AN152" s="349" t="str" cm="1">
        <f t="array" ref="AN152">_xlfn.IFS(OR(AND(NOT(OR($R152="",$T152="")),AND(AN$51&gt;=$R152,AN$51&lt;$T152)),AND(NOT(OR($V152="",$X152="",)),AND(AN$51&gt;=$V152,AN$51&lt;$X152)),AND(NOT(OR($Z152="",$AB152="")),AND(AN$51&gt;=$Z152,AN$51&lt;$AB152))),"",AND(AN$51&gt;=$L152,AN$51&lt;=$O152),"○",TRUE,"")</f>
        <v>○</v>
      </c>
      <c r="AO152" s="349" t="str" cm="1">
        <f t="array" ref="AO152">_xlfn.IFS(OR(AND(NOT(OR($R152="",$T152="")),AND(AO$51&gt;=$R152,AO$51&lt;$T152)),AND(NOT(OR($V152="",$X152="",)),AND(AO$51&gt;=$V152,AO$51&lt;$X152)),AND(NOT(OR($Z152="",$AB152="")),AND(AO$51&gt;=$Z152,AO$51&lt;$AB152))),"",AND(AO$51&gt;=$L152,AO$51&lt;=$O152),"○",TRUE,"")</f>
        <v/>
      </c>
      <c r="AP152" s="349" t="str" cm="1">
        <f t="array" ref="AP152">_xlfn.IFS(OR(AND(NOT(OR($R152="",$T152="")),AND(AP$51&gt;=$R152,AP$51&lt;$T152)),AND(NOT(OR($V152="",$X152="",)),AND(AP$51&gt;=$V152,AP$51&lt;$X152)),AND(NOT(OR($Z152="",$AB152="")),AND(AP$51&gt;=$Z152,AP$51&lt;$AB152))),"",AND(AP$51&gt;=$L152,AP$51&lt;=$O152),"○",TRUE,"")</f>
        <v/>
      </c>
      <c r="AQ152" s="349" t="str" cm="1">
        <f t="array" ref="AQ152">_xlfn.IFS(OR(AND(NOT(OR($R152="",$T152="")),AND(AQ$51&gt;=$R152,AQ$51&lt;$T152)),AND(NOT(OR($V152="",$X152="",)),AND(AQ$51&gt;=$V152,AQ$51&lt;$X152)),AND(NOT(OR($Z152="",$AB152="")),AND(AQ$51&gt;=$Z152,AQ$51&lt;$AB152))),"",AND(AQ$51&gt;=$L152,AQ$51&lt;=$O152),"○",TRUE,"")</f>
        <v>○</v>
      </c>
      <c r="AR152" s="349" t="str" cm="1">
        <f t="array" ref="AR152">_xlfn.IFS(OR(AND(NOT(OR($R152="",$T152="")),AND(AR$51&gt;=$R152,AR$51&lt;$T152)),AND(NOT(OR($V152="",$X152="",)),AND(AR$51&gt;=$V152,AR$51&lt;$X152)),AND(NOT(OR($Z152="",$AB152="")),AND(AR$51&gt;=$Z152,AR$51&lt;$AB152))),"",AND(AR$51&gt;=$L152,AR$51&lt;=$O152),"○",TRUE,"")</f>
        <v>○</v>
      </c>
      <c r="AS152" s="349" t="str" cm="1">
        <f t="array" ref="AS152">_xlfn.IFS(OR(AND(NOT(OR($R152="",$T152="")),AND(AS$51&gt;=$R152,AS$51&lt;$T152)),AND(NOT(OR($V152="",$X152="",)),AND(AS$51&gt;=$V152,AS$51&lt;$X152)),AND(NOT(OR($Z152="",$AB152="")),AND(AS$51&gt;=$Z152,AS$51&lt;$AB152))),"",AND(AS$51&gt;=$L152,AS$51&lt;=$O152),"○",TRUE,"")</f>
        <v>○</v>
      </c>
      <c r="AT152" s="349" t="str" cm="1">
        <f t="array" ref="AT152">_xlfn.IFS(OR(AND(NOT(OR($R152="",$T152="")),AND(AT$51&gt;=$R152,AT$51&lt;$T152)),AND(NOT(OR($V152="",$X152="",)),AND(AT$51&gt;=$V152,AT$51&lt;$X152)),AND(NOT(OR($Z152="",$AB152="")),AND(AT$51&gt;=$Z152,AT$51&lt;$AB152))),"",AND(AT$51&gt;=$L152,AT$51&lt;=$O152),"○",TRUE,"")</f>
        <v>○</v>
      </c>
      <c r="AU152" s="349" t="str" cm="1">
        <f t="array" ref="AU152">_xlfn.IFS(OR(AND(NOT(OR($R152="",$T152="")),AND(AU$51&gt;=$R152,AU$51&lt;$T152)),AND(NOT(OR($V152="",$X152="",)),AND(AU$51&gt;=$V152,AU$51&lt;$X152)),AND(NOT(OR($Z152="",$AB152="")),AND(AU$51&gt;=$Z152,AU$51&lt;$AB152))),"",AND(AU$51&gt;=$L152,AU$51&lt;=$O152),"○",TRUE,"")</f>
        <v>○</v>
      </c>
      <c r="AV152" s="349" t="str" cm="1">
        <f t="array" ref="AV152">_xlfn.IFS(OR(AND(NOT(OR($R152="",$T152="")),AND(AV$51&gt;=$R152,AV$51&lt;$T152)),AND(NOT(OR($V152="",$X152="",)),AND(AV$51&gt;=$V152,AV$51&lt;$X152)),AND(NOT(OR($Z152="",$AB152="")),AND(AV$51&gt;=$Z152,AV$51&lt;$AB152))),"",AND(AV$51&gt;=$L152,AV$51&lt;=$O152),"○",TRUE,"")</f>
        <v>○</v>
      </c>
      <c r="AW152" s="349" t="str" cm="1">
        <f t="array" ref="AW152">_xlfn.IFS(OR(AND(NOT(OR($R152="",$T152="")),AND(AW$51&gt;=$R152,AW$51&lt;$T152)),AND(NOT(OR($V152="",$X152="",)),AND(AW$51&gt;=$V152,AW$51&lt;$X152)),AND(NOT(OR($Z152="",$AB152="")),AND(AW$51&gt;=$Z152,AW$51&lt;$AB152))),"",AND(AW$51&gt;=$L152,AW$51&lt;=$O152),"○",TRUE,"")</f>
        <v>○</v>
      </c>
      <c r="AX152" s="349" t="str" cm="1">
        <f t="array" ref="AX152">_xlfn.IFS(OR(AND(NOT(OR($R152="",$T152="")),AND(AX$51&gt;=$R152,AX$51&lt;$T152)),AND(NOT(OR($V152="",$X152="",)),AND(AX$51&gt;=$V152,AX$51&lt;$X152)),AND(NOT(OR($Z152="",$AB152="")),AND(AX$51&gt;=$Z152,AX$51&lt;$AB152))),"",AND(AX$51&gt;=$L152,AX$51&lt;=$O152),"○",TRUE,"")</f>
        <v>○</v>
      </c>
      <c r="AY152" s="349" t="str" cm="1">
        <f t="array" ref="AY152">_xlfn.IFS(OR(AND(NOT(OR($R152="",$T152="")),AND(AY$51&gt;=$R152,AY$51&lt;$T152)),AND(NOT(OR($V152="",$X152="",)),AND(AY$51&gt;=$V152,AY$51&lt;$X152)),AND(NOT(OR($Z152="",$AB152="")),AND(AY$51&gt;=$Z152,AY$51&lt;$AB152))),"",AND(AY$51&gt;=$L152,AY$51&lt;=$O152),"○",TRUE,"")</f>
        <v/>
      </c>
      <c r="AZ152" s="349" t="str" cm="1">
        <f t="array" ref="AZ152">_xlfn.IFS(OR(AND(NOT(OR($R152="",$T152="")),AND(AZ$51&gt;=$R152,AZ$51&lt;$T152)),AND(NOT(OR($V152="",$X152="",)),AND(AZ$51&gt;=$V152,AZ$51&lt;$X152)),AND(NOT(OR($Z152="",$AB152="")),AND(AZ$51&gt;=$Z152,AZ$51&lt;$AB152))),"",AND(AZ$51&gt;=$L152,AZ$51&lt;=$O152),"○",TRUE,"")</f>
        <v/>
      </c>
      <c r="BA152" s="349" t="str" cm="1">
        <f t="array" ref="BA152">_xlfn.IFS(OR(AND(NOT(OR($R152="",$T152="")),AND(BA$51&gt;=$R152,BA$51&lt;$T152)),AND(NOT(OR($V152="",$X152="",)),AND(BA$51&gt;=$V152,BA$51&lt;$X152)),AND(NOT(OR($Z152="",$AB152="")),AND(BA$51&gt;=$Z152,BA$51&lt;$AB152))),"",AND(BA$51&gt;=$L152,BA$51&lt;=$O152),"○",TRUE,"")</f>
        <v/>
      </c>
      <c r="BB152" s="349" t="str" cm="1">
        <f t="array" ref="BB152">_xlfn.IFS(OR(AND(NOT(OR($R152="",$T152="")),AND(BB$51&gt;=$R152,BB$51&lt;$T152)),AND(NOT(OR($V152="",$X152="",)),AND(BB$51&gt;=$V152,BB$51&lt;$X152)),AND(NOT(OR($Z152="",$AB152="")),AND(BB$51&gt;=$Z152,BB$51&lt;$AB152))),"",AND(BB$51&gt;=$L152,BB$51&lt;=$O152),"○",TRUE,"")</f>
        <v/>
      </c>
      <c r="BC152" s="349" t="str" cm="1">
        <f t="array" ref="BC152">_xlfn.IFS(OR(AND(NOT(OR($R152="",$T152="")),AND(BC$51&gt;=$R152,BC$51&lt;$T152)),AND(NOT(OR($V152="",$X152="",)),AND(BC$51&gt;=$V152,BC$51&lt;$X152)),AND(NOT(OR($Z152="",$AB152="")),AND(BC$51&gt;=$Z152,BC$51&lt;$AB152))),"",AND(BC$51&gt;=$L152,BC$51&lt;=$O152),"○",TRUE,"")</f>
        <v/>
      </c>
      <c r="BF152" s="375" t="s">
        <v>766</v>
      </c>
    </row>
    <row r="153" spans="2:58" x14ac:dyDescent="0.3">
      <c r="B153" s="903" t="s">
        <v>778</v>
      </c>
      <c r="C153" s="901"/>
      <c r="D153" s="902"/>
      <c r="E153" s="900" t="s">
        <v>710</v>
      </c>
      <c r="F153" s="901"/>
      <c r="G153" s="901"/>
      <c r="H153" s="902"/>
      <c r="I153" s="900" t="s">
        <v>732</v>
      </c>
      <c r="J153" s="901"/>
      <c r="K153" s="902"/>
      <c r="L153" s="897">
        <v>0.31597222222222221</v>
      </c>
      <c r="M153" s="897"/>
      <c r="N153" s="897"/>
      <c r="O153" s="897">
        <v>0.69097222222222221</v>
      </c>
      <c r="P153" s="897"/>
      <c r="Q153" s="897"/>
      <c r="R153" s="897">
        <v>0.50694444444444442</v>
      </c>
      <c r="S153" s="897"/>
      <c r="T153" s="897">
        <v>0.54861111111111116</v>
      </c>
      <c r="U153" s="897"/>
      <c r="V153" s="898"/>
      <c r="W153" s="899"/>
      <c r="X153" s="898"/>
      <c r="Y153" s="899"/>
      <c r="Z153" s="898"/>
      <c r="AA153" s="899"/>
      <c r="AB153" s="898"/>
      <c r="AC153" s="899"/>
      <c r="AD153" s="350" t="str">
        <f t="shared" si="172"/>
        <v>千葉　桜子</v>
      </c>
      <c r="AE153" s="349" t="str" cm="1">
        <f t="array" ref="AE153">_xlfn.IFS(OR(AND(NOT(OR($R153="",$T153="")),AND(AE$51&gt;=$R153,AE$51&lt;$T153)),AND(NOT(OR($V153="",$X153="",)),AND(AE$51&gt;=$V153,AE$51&lt;$X153)),AND(NOT(OR($Z153="",$AB153="")),AND(AE$51&gt;=$Z153,AE$51&lt;$AB153))),"",AND(AE$51&gt;=$L153,AE$51&lt;=$O153),"○",TRUE,"")</f>
        <v/>
      </c>
      <c r="AF153" s="349" t="str" cm="1">
        <f t="array" ref="AF153">_xlfn.IFS(OR(AND(NOT(OR($R153="",$T153="")),AND(AF$51&gt;=$R153,AF$51&lt;$T153)),AND(NOT(OR($V153="",$X153="",)),AND(AF$51&gt;=$V153,AF$51&lt;$X153)),AND(NOT(OR($Z153="",$AB153="")),AND(AF$51&gt;=$Z153,AF$51&lt;$AB153))),"",AND(AF$51&gt;=$L153,AF$51&lt;=$O153),"○",TRUE,"")</f>
        <v/>
      </c>
      <c r="AG153" s="349" t="str" cm="1">
        <f t="array" ref="AG153">_xlfn.IFS(OR(AND(NOT(OR($R153="",$T153="")),AND(AG$51&gt;=$R153,AG$51&lt;$T153)),AND(NOT(OR($V153="",$X153="",)),AND(AG$51&gt;=$V153,AG$51&lt;$X153)),AND(NOT(OR($Z153="",$AB153="")),AND(AG$51&gt;=$Z153,AG$51&lt;$AB153))),"",AND(AG$51&gt;=$L153,AG$51&lt;=$O153),"○",TRUE,"")</f>
        <v>○</v>
      </c>
      <c r="AH153" s="349" t="str" cm="1">
        <f t="array" ref="AH153">_xlfn.IFS(OR(AND(NOT(OR($R153="",$T153="")),AND(AH$51&gt;=$R153,AH$51&lt;$T153)),AND(NOT(OR($V153="",$X153="",)),AND(AH$51&gt;=$V153,AH$51&lt;$X153)),AND(NOT(OR($Z153="",$AB153="")),AND(AH$51&gt;=$Z153,AH$51&lt;$AB153))),"",AND(AH$51&gt;=$L153,AH$51&lt;=$O153),"○",TRUE,"")</f>
        <v>○</v>
      </c>
      <c r="AI153" s="349" t="str" cm="1">
        <f t="array" ref="AI153">_xlfn.IFS(OR(AND(NOT(OR($R153="",$T153="")),AND(AI$51&gt;=$R153,AI$51&lt;$T153)),AND(NOT(OR($V153="",$X153="",)),AND(AI$51&gt;=$V153,AI$51&lt;$X153)),AND(NOT(OR($Z153="",$AB153="")),AND(AI$51&gt;=$Z153,AI$51&lt;$AB153))),"",AND(AI$51&gt;=$L153,AI$51&lt;=$O153),"○",TRUE,"")</f>
        <v>○</v>
      </c>
      <c r="AJ153" s="349" t="str" cm="1">
        <f t="array" ref="AJ153">_xlfn.IFS(OR(AND(NOT(OR($R153="",$T153="")),AND(AJ$51&gt;=$R153,AJ$51&lt;$T153)),AND(NOT(OR($V153="",$X153="",)),AND(AJ$51&gt;=$V153,AJ$51&lt;$X153)),AND(NOT(OR($Z153="",$AB153="")),AND(AJ$51&gt;=$Z153,AJ$51&lt;$AB153))),"",AND(AJ$51&gt;=$L153,AJ$51&lt;=$O153),"○",TRUE,"")</f>
        <v>○</v>
      </c>
      <c r="AK153" s="349" t="str" cm="1">
        <f t="array" ref="AK153">_xlfn.IFS(OR(AND(NOT(OR($R153="",$T153="")),AND(AK$51&gt;=$R153,AK$51&lt;$T153)),AND(NOT(OR($V153="",$X153="",)),AND(AK$51&gt;=$V153,AK$51&lt;$X153)),AND(NOT(OR($Z153="",$AB153="")),AND(AK$51&gt;=$Z153,AK$51&lt;$AB153))),"",AND(AK$51&gt;=$L153,AK$51&lt;=$O153),"○",TRUE,"")</f>
        <v>○</v>
      </c>
      <c r="AL153" s="349" t="str" cm="1">
        <f t="array" ref="AL153">_xlfn.IFS(OR(AND(NOT(OR($R153="",$T153="")),AND(AL$51&gt;=$R153,AL$51&lt;$T153)),AND(NOT(OR($V153="",$X153="",)),AND(AL$51&gt;=$V153,AL$51&lt;$X153)),AND(NOT(OR($Z153="",$AB153="")),AND(AL$51&gt;=$Z153,AL$51&lt;$AB153))),"",AND(AL$51&gt;=$L153,AL$51&lt;=$O153),"○",TRUE,"")</f>
        <v>○</v>
      </c>
      <c r="AM153" s="349" t="str" cm="1">
        <f t="array" ref="AM153">_xlfn.IFS(OR(AND(NOT(OR($R153="",$T153="")),AND(AM$51&gt;=$R153,AM$51&lt;$T153)),AND(NOT(OR($V153="",$X153="",)),AND(AM$51&gt;=$V153,AM$51&lt;$X153)),AND(NOT(OR($Z153="",$AB153="")),AND(AM$51&gt;=$Z153,AM$51&lt;$AB153))),"",AND(AM$51&gt;=$L153,AM$51&lt;=$O153),"○",TRUE,"")</f>
        <v>○</v>
      </c>
      <c r="AN153" s="349" t="str" cm="1">
        <f t="array" ref="AN153">_xlfn.IFS(OR(AND(NOT(OR($R153="",$T153="")),AND(AN$51&gt;=$R153,AN$51&lt;$T153)),AND(NOT(OR($V153="",$X153="",)),AND(AN$51&gt;=$V153,AN$51&lt;$X153)),AND(NOT(OR($Z153="",$AB153="")),AND(AN$51&gt;=$Z153,AN$51&lt;$AB153))),"",AND(AN$51&gt;=$L153,AN$51&lt;=$O153),"○",TRUE,"")</f>
        <v>○</v>
      </c>
      <c r="AO153" s="349" t="str" cm="1">
        <f t="array" ref="AO153">_xlfn.IFS(OR(AND(NOT(OR($R153="",$T153="")),AND(AO$51&gt;=$R153,AO$51&lt;$T153)),AND(NOT(OR($V153="",$X153="",)),AND(AO$51&gt;=$V153,AO$51&lt;$X153)),AND(NOT(OR($Z153="",$AB153="")),AND(AO$51&gt;=$Z153,AO$51&lt;$AB153))),"",AND(AO$51&gt;=$L153,AO$51&lt;=$O153),"○",TRUE,"")</f>
        <v>○</v>
      </c>
      <c r="AP153" s="349" t="str" cm="1">
        <f t="array" ref="AP153">_xlfn.IFS(OR(AND(NOT(OR($R153="",$T153="")),AND(AP$51&gt;=$R153,AP$51&lt;$T153)),AND(NOT(OR($V153="",$X153="",)),AND(AP$51&gt;=$V153,AP$51&lt;$X153)),AND(NOT(OR($Z153="",$AB153="")),AND(AP$51&gt;=$Z153,AP$51&lt;$AB153))),"",AND(AP$51&gt;=$L153,AP$51&lt;=$O153),"○",TRUE,"")</f>
        <v/>
      </c>
      <c r="AQ153" s="349" t="str" cm="1">
        <f t="array" ref="AQ153">_xlfn.IFS(OR(AND(NOT(OR($R153="",$T153="")),AND(AQ$51&gt;=$R153,AQ$51&lt;$T153)),AND(NOT(OR($V153="",$X153="",)),AND(AQ$51&gt;=$V153,AQ$51&lt;$X153)),AND(NOT(OR($Z153="",$AB153="")),AND(AQ$51&gt;=$Z153,AQ$51&lt;$AB153))),"",AND(AQ$51&gt;=$L153,AQ$51&lt;=$O153),"○",TRUE,"")</f>
        <v/>
      </c>
      <c r="AR153" s="349" t="str" cm="1">
        <f t="array" ref="AR153">_xlfn.IFS(OR(AND(NOT(OR($R153="",$T153="")),AND(AR$51&gt;=$R153,AR$51&lt;$T153)),AND(NOT(OR($V153="",$X153="",)),AND(AR$51&gt;=$V153,AR$51&lt;$X153)),AND(NOT(OR($Z153="",$AB153="")),AND(AR$51&gt;=$Z153,AR$51&lt;$AB153))),"",AND(AR$51&gt;=$L153,AR$51&lt;=$O153),"○",TRUE,"")</f>
        <v>○</v>
      </c>
      <c r="AS153" s="349" t="str" cm="1">
        <f t="array" ref="AS153">_xlfn.IFS(OR(AND(NOT(OR($R153="",$T153="")),AND(AS$51&gt;=$R153,AS$51&lt;$T153)),AND(NOT(OR($V153="",$X153="",)),AND(AS$51&gt;=$V153,AS$51&lt;$X153)),AND(NOT(OR($Z153="",$AB153="")),AND(AS$51&gt;=$Z153,AS$51&lt;$AB153))),"",AND(AS$51&gt;=$L153,AS$51&lt;=$O153),"○",TRUE,"")</f>
        <v>○</v>
      </c>
      <c r="AT153" s="349" t="str" cm="1">
        <f t="array" ref="AT153">_xlfn.IFS(OR(AND(NOT(OR($R153="",$T153="")),AND(AT$51&gt;=$R153,AT$51&lt;$T153)),AND(NOT(OR($V153="",$X153="",)),AND(AT$51&gt;=$V153,AT$51&lt;$X153)),AND(NOT(OR($Z153="",$AB153="")),AND(AT$51&gt;=$Z153,AT$51&lt;$AB153))),"",AND(AT$51&gt;=$L153,AT$51&lt;=$O153),"○",TRUE,"")</f>
        <v>○</v>
      </c>
      <c r="AU153" s="349" t="str" cm="1">
        <f t="array" ref="AU153">_xlfn.IFS(OR(AND(NOT(OR($R153="",$T153="")),AND(AU$51&gt;=$R153,AU$51&lt;$T153)),AND(NOT(OR($V153="",$X153="",)),AND(AU$51&gt;=$V153,AU$51&lt;$X153)),AND(NOT(OR($Z153="",$AB153="")),AND(AU$51&gt;=$Z153,AU$51&lt;$AB153))),"",AND(AU$51&gt;=$L153,AU$51&lt;=$O153),"○",TRUE,"")</f>
        <v>○</v>
      </c>
      <c r="AV153" s="349" t="str" cm="1">
        <f t="array" ref="AV153">_xlfn.IFS(OR(AND(NOT(OR($R153="",$T153="")),AND(AV$51&gt;=$R153,AV$51&lt;$T153)),AND(NOT(OR($V153="",$X153="",)),AND(AV$51&gt;=$V153,AV$51&lt;$X153)),AND(NOT(OR($Z153="",$AB153="")),AND(AV$51&gt;=$Z153,AV$51&lt;$AB153))),"",AND(AV$51&gt;=$L153,AV$51&lt;=$O153),"○",TRUE,"")</f>
        <v>○</v>
      </c>
      <c r="AW153" s="349" t="str" cm="1">
        <f t="array" ref="AW153">_xlfn.IFS(OR(AND(NOT(OR($R153="",$T153="")),AND(AW$51&gt;=$R153,AW$51&lt;$T153)),AND(NOT(OR($V153="",$X153="",)),AND(AW$51&gt;=$V153,AW$51&lt;$X153)),AND(NOT(OR($Z153="",$AB153="")),AND(AW$51&gt;=$Z153,AW$51&lt;$AB153))),"",AND(AW$51&gt;=$L153,AW$51&lt;=$O153),"○",TRUE,"")</f>
        <v>○</v>
      </c>
      <c r="AX153" s="349" t="str" cm="1">
        <f t="array" ref="AX153">_xlfn.IFS(OR(AND(NOT(OR($R153="",$T153="")),AND(AX$51&gt;=$R153,AX$51&lt;$T153)),AND(NOT(OR($V153="",$X153="",)),AND(AX$51&gt;=$V153,AX$51&lt;$X153)),AND(NOT(OR($Z153="",$AB153="")),AND(AX$51&gt;=$Z153,AX$51&lt;$AB153))),"",AND(AX$51&gt;=$L153,AX$51&lt;=$O153),"○",TRUE,"")</f>
        <v>○</v>
      </c>
      <c r="AY153" s="349" t="str" cm="1">
        <f t="array" ref="AY153">_xlfn.IFS(OR(AND(NOT(OR($R153="",$T153="")),AND(AY$51&gt;=$R153,AY$51&lt;$T153)),AND(NOT(OR($V153="",$X153="",)),AND(AY$51&gt;=$V153,AY$51&lt;$X153)),AND(NOT(OR($Z153="",$AB153="")),AND(AY$51&gt;=$Z153,AY$51&lt;$AB153))),"",AND(AY$51&gt;=$L153,AY$51&lt;=$O153),"○",TRUE,"")</f>
        <v/>
      </c>
      <c r="AZ153" s="349" t="str" cm="1">
        <f t="array" ref="AZ153">_xlfn.IFS(OR(AND(NOT(OR($R153="",$T153="")),AND(AZ$51&gt;=$R153,AZ$51&lt;$T153)),AND(NOT(OR($V153="",$X153="",)),AND(AZ$51&gt;=$V153,AZ$51&lt;$X153)),AND(NOT(OR($Z153="",$AB153="")),AND(AZ$51&gt;=$Z153,AZ$51&lt;$AB153))),"",AND(AZ$51&gt;=$L153,AZ$51&lt;=$O153),"○",TRUE,"")</f>
        <v/>
      </c>
      <c r="BA153" s="349" t="str" cm="1">
        <f t="array" ref="BA153">_xlfn.IFS(OR(AND(NOT(OR($R153="",$T153="")),AND(BA$51&gt;=$R153,BA$51&lt;$T153)),AND(NOT(OR($V153="",$X153="",)),AND(BA$51&gt;=$V153,BA$51&lt;$X153)),AND(NOT(OR($Z153="",$AB153="")),AND(BA$51&gt;=$Z153,BA$51&lt;$AB153))),"",AND(BA$51&gt;=$L153,BA$51&lt;=$O153),"○",TRUE,"")</f>
        <v/>
      </c>
      <c r="BB153" s="349" t="str" cm="1">
        <f t="array" ref="BB153">_xlfn.IFS(OR(AND(NOT(OR($R153="",$T153="")),AND(BB$51&gt;=$R153,BB$51&lt;$T153)),AND(NOT(OR($V153="",$X153="",)),AND(BB$51&gt;=$V153,BB$51&lt;$X153)),AND(NOT(OR($Z153="",$AB153="")),AND(BB$51&gt;=$Z153,BB$51&lt;$AB153))),"",AND(BB$51&gt;=$L153,BB$51&lt;=$O153),"○",TRUE,"")</f>
        <v/>
      </c>
      <c r="BC153" s="349" t="str" cm="1">
        <f t="array" ref="BC153">_xlfn.IFS(OR(AND(NOT(OR($R153="",$T153="")),AND(BC$51&gt;=$R153,BC$51&lt;$T153)),AND(NOT(OR($V153="",$X153="",)),AND(BC$51&gt;=$V153,BC$51&lt;$X153)),AND(NOT(OR($Z153="",$AB153="")),AND(BC$51&gt;=$Z153,BC$51&lt;$AB153))),"",AND(BC$51&gt;=$L153,BC$51&lt;=$O153),"○",TRUE,"")</f>
        <v/>
      </c>
      <c r="BF153" s="360" t="s">
        <v>734</v>
      </c>
    </row>
    <row r="154" spans="2:58" x14ac:dyDescent="0.3">
      <c r="B154" s="903" t="s">
        <v>780</v>
      </c>
      <c r="C154" s="901"/>
      <c r="D154" s="902"/>
      <c r="E154" s="900" t="s">
        <v>711</v>
      </c>
      <c r="F154" s="901"/>
      <c r="G154" s="901"/>
      <c r="H154" s="902"/>
      <c r="I154" s="900" t="s">
        <v>733</v>
      </c>
      <c r="J154" s="901"/>
      <c r="K154" s="902"/>
      <c r="L154" s="897">
        <v>0.33333333333333331</v>
      </c>
      <c r="M154" s="897"/>
      <c r="N154" s="897"/>
      <c r="O154" s="897">
        <v>0.70833333333333337</v>
      </c>
      <c r="P154" s="897"/>
      <c r="Q154" s="897"/>
      <c r="R154" s="897">
        <v>0.54166666666666663</v>
      </c>
      <c r="S154" s="897"/>
      <c r="T154" s="897">
        <v>0.58333333333333337</v>
      </c>
      <c r="U154" s="897"/>
      <c r="V154" s="898"/>
      <c r="W154" s="899"/>
      <c r="X154" s="898"/>
      <c r="Y154" s="899"/>
      <c r="Z154" s="898"/>
      <c r="AA154" s="899"/>
      <c r="AB154" s="898"/>
      <c r="AC154" s="899"/>
      <c r="AD154" s="350" t="str">
        <f t="shared" si="172"/>
        <v>埼玉　ほのか</v>
      </c>
      <c r="AE154" s="349" t="str" cm="1">
        <f t="array" ref="AE154">_xlfn.IFS(OR(AND(NOT(OR($R154="",$T154="")),AND(AE$51&gt;=$R154,AE$51&lt;$T154)),AND(NOT(OR($V154="",$X154="",)),AND(AE$51&gt;=$V154,AE$51&lt;$X154)),AND(NOT(OR($Z154="",$AB154="")),AND(AE$51&gt;=$Z154,AE$51&lt;$AB154))),"",AND(AE$51&gt;=$L154,AE$51&lt;=$O154),"○",TRUE,"")</f>
        <v/>
      </c>
      <c r="AF154" s="349" t="str" cm="1">
        <f t="array" ref="AF154">_xlfn.IFS(OR(AND(NOT(OR($R154="",$T154="")),AND(AF$51&gt;=$R154,AF$51&lt;$T154)),AND(NOT(OR($V154="",$X154="",)),AND(AF$51&gt;=$V154,AF$51&lt;$X154)),AND(NOT(OR($Z154="",$AB154="")),AND(AF$51&gt;=$Z154,AF$51&lt;$AB154))),"",AND(AF$51&gt;=$L154,AF$51&lt;=$O154),"○",TRUE,"")</f>
        <v/>
      </c>
      <c r="AG154" s="349" t="str" cm="1">
        <f t="array" ref="AG154">_xlfn.IFS(OR(AND(NOT(OR($R154="",$T154="")),AND(AG$51&gt;=$R154,AG$51&lt;$T154)),AND(NOT(OR($V154="",$X154="",)),AND(AG$51&gt;=$V154,AG$51&lt;$X154)),AND(NOT(OR($Z154="",$AB154="")),AND(AG$51&gt;=$Z154,AG$51&lt;$AB154))),"",AND(AG$51&gt;=$L154,AG$51&lt;=$O154),"○",TRUE,"")</f>
        <v>○</v>
      </c>
      <c r="AH154" s="349" t="str" cm="1">
        <f t="array" ref="AH154">_xlfn.IFS(OR(AND(NOT(OR($R154="",$T154="")),AND(AH$51&gt;=$R154,AH$51&lt;$T154)),AND(NOT(OR($V154="",$X154="",)),AND(AH$51&gt;=$V154,AH$51&lt;$X154)),AND(NOT(OR($Z154="",$AB154="")),AND(AH$51&gt;=$Z154,AH$51&lt;$AB154))),"",AND(AH$51&gt;=$L154,AH$51&lt;=$O154),"○",TRUE,"")</f>
        <v>○</v>
      </c>
      <c r="AI154" s="349" t="str" cm="1">
        <f t="array" ref="AI154">_xlfn.IFS(OR(AND(NOT(OR($R154="",$T154="")),AND(AI$51&gt;=$R154,AI$51&lt;$T154)),AND(NOT(OR($V154="",$X154="",)),AND(AI$51&gt;=$V154,AI$51&lt;$X154)),AND(NOT(OR($Z154="",$AB154="")),AND(AI$51&gt;=$Z154,AI$51&lt;$AB154))),"",AND(AI$51&gt;=$L154,AI$51&lt;=$O154),"○",TRUE,"")</f>
        <v>○</v>
      </c>
      <c r="AJ154" s="349" t="str" cm="1">
        <f t="array" ref="AJ154">_xlfn.IFS(OR(AND(NOT(OR($R154="",$T154="")),AND(AJ$51&gt;=$R154,AJ$51&lt;$T154)),AND(NOT(OR($V154="",$X154="",)),AND(AJ$51&gt;=$V154,AJ$51&lt;$X154)),AND(NOT(OR($Z154="",$AB154="")),AND(AJ$51&gt;=$Z154,AJ$51&lt;$AB154))),"",AND(AJ$51&gt;=$L154,AJ$51&lt;=$O154),"○",TRUE,"")</f>
        <v>○</v>
      </c>
      <c r="AK154" s="349" t="str" cm="1">
        <f t="array" ref="AK154">_xlfn.IFS(OR(AND(NOT(OR($R154="",$T154="")),AND(AK$51&gt;=$R154,AK$51&lt;$T154)),AND(NOT(OR($V154="",$X154="",)),AND(AK$51&gt;=$V154,AK$51&lt;$X154)),AND(NOT(OR($Z154="",$AB154="")),AND(AK$51&gt;=$Z154,AK$51&lt;$AB154))),"",AND(AK$51&gt;=$L154,AK$51&lt;=$O154),"○",TRUE,"")</f>
        <v>○</v>
      </c>
      <c r="AL154" s="349" t="str" cm="1">
        <f t="array" ref="AL154">_xlfn.IFS(OR(AND(NOT(OR($R154="",$T154="")),AND(AL$51&gt;=$R154,AL$51&lt;$T154)),AND(NOT(OR($V154="",$X154="",)),AND(AL$51&gt;=$V154,AL$51&lt;$X154)),AND(NOT(OR($Z154="",$AB154="")),AND(AL$51&gt;=$Z154,AL$51&lt;$AB154))),"",AND(AL$51&gt;=$L154,AL$51&lt;=$O154),"○",TRUE,"")</f>
        <v>○</v>
      </c>
      <c r="AM154" s="349" t="str" cm="1">
        <f t="array" ref="AM154">_xlfn.IFS(OR(AND(NOT(OR($R154="",$T154="")),AND(AM$51&gt;=$R154,AM$51&lt;$T154)),AND(NOT(OR($V154="",$X154="",)),AND(AM$51&gt;=$V154,AM$51&lt;$X154)),AND(NOT(OR($Z154="",$AB154="")),AND(AM$51&gt;=$Z154,AM$51&lt;$AB154))),"",AND(AM$51&gt;=$L154,AM$51&lt;=$O154),"○",TRUE,"")</f>
        <v>○</v>
      </c>
      <c r="AN154" s="349" t="str" cm="1">
        <f t="array" ref="AN154">_xlfn.IFS(OR(AND(NOT(OR($R154="",$T154="")),AND(AN$51&gt;=$R154,AN$51&lt;$T154)),AND(NOT(OR($V154="",$X154="",)),AND(AN$51&gt;=$V154,AN$51&lt;$X154)),AND(NOT(OR($Z154="",$AB154="")),AND(AN$51&gt;=$Z154,AN$51&lt;$AB154))),"",AND(AN$51&gt;=$L154,AN$51&lt;=$O154),"○",TRUE,"")</f>
        <v>○</v>
      </c>
      <c r="AO154" s="349" t="str" cm="1">
        <f t="array" ref="AO154">_xlfn.IFS(OR(AND(NOT(OR($R154="",$T154="")),AND(AO$51&gt;=$R154,AO$51&lt;$T154)),AND(NOT(OR($V154="",$X154="",)),AND(AO$51&gt;=$V154,AO$51&lt;$X154)),AND(NOT(OR($Z154="",$AB154="")),AND(AO$51&gt;=$Z154,AO$51&lt;$AB154))),"",AND(AO$51&gt;=$L154,AO$51&lt;=$O154),"○",TRUE,"")</f>
        <v>○</v>
      </c>
      <c r="AP154" s="349" t="str" cm="1">
        <f t="array" ref="AP154">_xlfn.IFS(OR(AND(NOT(OR($R154="",$T154="")),AND(AP$51&gt;=$R154,AP$51&lt;$T154)),AND(NOT(OR($V154="",$X154="",)),AND(AP$51&gt;=$V154,AP$51&lt;$X154)),AND(NOT(OR($Z154="",$AB154="")),AND(AP$51&gt;=$Z154,AP$51&lt;$AB154))),"",AND(AP$51&gt;=$L154,AP$51&lt;=$O154),"○",TRUE,"")</f>
        <v>○</v>
      </c>
      <c r="AQ154" s="349" t="str" cm="1">
        <f t="array" ref="AQ154">_xlfn.IFS(OR(AND(NOT(OR($R154="",$T154="")),AND(AQ$51&gt;=$R154,AQ$51&lt;$T154)),AND(NOT(OR($V154="",$X154="",)),AND(AQ$51&gt;=$V154,AQ$51&lt;$X154)),AND(NOT(OR($Z154="",$AB154="")),AND(AQ$51&gt;=$Z154,AQ$51&lt;$AB154))),"",AND(AQ$51&gt;=$L154,AQ$51&lt;=$O154),"○",TRUE,"")</f>
        <v/>
      </c>
      <c r="AR154" s="349" t="str" cm="1">
        <f t="array" ref="AR154">_xlfn.IFS(OR(AND(NOT(OR($R154="",$T154="")),AND(AR$51&gt;=$R154,AR$51&lt;$T154)),AND(NOT(OR($V154="",$X154="",)),AND(AR$51&gt;=$V154,AR$51&lt;$X154)),AND(NOT(OR($Z154="",$AB154="")),AND(AR$51&gt;=$Z154,AR$51&lt;$AB154))),"",AND(AR$51&gt;=$L154,AR$51&lt;=$O154),"○",TRUE,"")</f>
        <v/>
      </c>
      <c r="AS154" s="349" t="str" cm="1">
        <f t="array" ref="AS154">_xlfn.IFS(OR(AND(NOT(OR($R154="",$T154="")),AND(AS$51&gt;=$R154,AS$51&lt;$T154)),AND(NOT(OR($V154="",$X154="",)),AND(AS$51&gt;=$V154,AS$51&lt;$X154)),AND(NOT(OR($Z154="",$AB154="")),AND(AS$51&gt;=$Z154,AS$51&lt;$AB154))),"",AND(AS$51&gt;=$L154,AS$51&lt;=$O154),"○",TRUE,"")</f>
        <v>○</v>
      </c>
      <c r="AT154" s="349" t="str" cm="1">
        <f t="array" ref="AT154">_xlfn.IFS(OR(AND(NOT(OR($R154="",$T154="")),AND(AT$51&gt;=$R154,AT$51&lt;$T154)),AND(NOT(OR($V154="",$X154="",)),AND(AT$51&gt;=$V154,AT$51&lt;$X154)),AND(NOT(OR($Z154="",$AB154="")),AND(AT$51&gt;=$Z154,AT$51&lt;$AB154))),"",AND(AT$51&gt;=$L154,AT$51&lt;=$O154),"○",TRUE,"")</f>
        <v>○</v>
      </c>
      <c r="AU154" s="349" t="str" cm="1">
        <f t="array" ref="AU154">_xlfn.IFS(OR(AND(NOT(OR($R154="",$T154="")),AND(AU$51&gt;=$R154,AU$51&lt;$T154)),AND(NOT(OR($V154="",$X154="",)),AND(AU$51&gt;=$V154,AU$51&lt;$X154)),AND(NOT(OR($Z154="",$AB154="")),AND(AU$51&gt;=$Z154,AU$51&lt;$AB154))),"",AND(AU$51&gt;=$L154,AU$51&lt;=$O154),"○",TRUE,"")</f>
        <v>○</v>
      </c>
      <c r="AV154" s="349" t="str" cm="1">
        <f t="array" ref="AV154">_xlfn.IFS(OR(AND(NOT(OR($R154="",$T154="")),AND(AV$51&gt;=$R154,AV$51&lt;$T154)),AND(NOT(OR($V154="",$X154="",)),AND(AV$51&gt;=$V154,AV$51&lt;$X154)),AND(NOT(OR($Z154="",$AB154="")),AND(AV$51&gt;=$Z154,AV$51&lt;$AB154))),"",AND(AV$51&gt;=$L154,AV$51&lt;=$O154),"○",TRUE,"")</f>
        <v>○</v>
      </c>
      <c r="AW154" s="349" t="str" cm="1">
        <f t="array" ref="AW154">_xlfn.IFS(OR(AND(NOT(OR($R154="",$T154="")),AND(AW$51&gt;=$R154,AW$51&lt;$T154)),AND(NOT(OR($V154="",$X154="",)),AND(AW$51&gt;=$V154,AW$51&lt;$X154)),AND(NOT(OR($Z154="",$AB154="")),AND(AW$51&gt;=$Z154,AW$51&lt;$AB154))),"",AND(AW$51&gt;=$L154,AW$51&lt;=$O154),"○",TRUE,"")</f>
        <v>○</v>
      </c>
      <c r="AX154" s="349" t="str" cm="1">
        <f t="array" ref="AX154">_xlfn.IFS(OR(AND(NOT(OR($R154="",$T154="")),AND(AX$51&gt;=$R154,AX$51&lt;$T154)),AND(NOT(OR($V154="",$X154="",)),AND(AX$51&gt;=$V154,AX$51&lt;$X154)),AND(NOT(OR($Z154="",$AB154="")),AND(AX$51&gt;=$Z154,AX$51&lt;$AB154))),"",AND(AX$51&gt;=$L154,AX$51&lt;=$O154),"○",TRUE,"")</f>
        <v>○</v>
      </c>
      <c r="AY154" s="349" t="str" cm="1">
        <f t="array" ref="AY154">_xlfn.IFS(OR(AND(NOT(OR($R154="",$T154="")),AND(AY$51&gt;=$R154,AY$51&lt;$T154)),AND(NOT(OR($V154="",$X154="",)),AND(AY$51&gt;=$V154,AY$51&lt;$X154)),AND(NOT(OR($Z154="",$AB154="")),AND(AY$51&gt;=$Z154,AY$51&lt;$AB154))),"",AND(AY$51&gt;=$L154,AY$51&lt;=$O154),"○",TRUE,"")</f>
        <v>○</v>
      </c>
      <c r="AZ154" s="349" t="str" cm="1">
        <f t="array" ref="AZ154">_xlfn.IFS(OR(AND(NOT(OR($R154="",$T154="")),AND(AZ$51&gt;=$R154,AZ$51&lt;$T154)),AND(NOT(OR($V154="",$X154="",)),AND(AZ$51&gt;=$V154,AZ$51&lt;$X154)),AND(NOT(OR($Z154="",$AB154="")),AND(AZ$51&gt;=$Z154,AZ$51&lt;$AB154))),"",AND(AZ$51&gt;=$L154,AZ$51&lt;=$O154),"○",TRUE,"")</f>
        <v/>
      </c>
      <c r="BA154" s="349" t="str" cm="1">
        <f t="array" ref="BA154">_xlfn.IFS(OR(AND(NOT(OR($R154="",$T154="")),AND(BA$51&gt;=$R154,BA$51&lt;$T154)),AND(NOT(OR($V154="",$X154="",)),AND(BA$51&gt;=$V154,BA$51&lt;$X154)),AND(NOT(OR($Z154="",$AB154="")),AND(BA$51&gt;=$Z154,BA$51&lt;$AB154))),"",AND(BA$51&gt;=$L154,BA$51&lt;=$O154),"○",TRUE,"")</f>
        <v/>
      </c>
      <c r="BB154" s="349" t="str" cm="1">
        <f t="array" ref="BB154">_xlfn.IFS(OR(AND(NOT(OR($R154="",$T154="")),AND(BB$51&gt;=$R154,BB$51&lt;$T154)),AND(NOT(OR($V154="",$X154="",)),AND(BB$51&gt;=$V154,BB$51&lt;$X154)),AND(NOT(OR($Z154="",$AB154="")),AND(BB$51&gt;=$Z154,BB$51&lt;$AB154))),"",AND(BB$51&gt;=$L154,BB$51&lt;=$O154),"○",TRUE,"")</f>
        <v/>
      </c>
      <c r="BC154" s="349" t="str" cm="1">
        <f t="array" ref="BC154">_xlfn.IFS(OR(AND(NOT(OR($R154="",$T154="")),AND(BC$51&gt;=$R154,BC$51&lt;$T154)),AND(NOT(OR($V154="",$X154="",)),AND(BC$51&gt;=$V154,BC$51&lt;$X154)),AND(NOT(OR($Z154="",$AB154="")),AND(BC$51&gt;=$Z154,BC$51&lt;$AB154))),"",AND(BC$51&gt;=$L154,BC$51&lt;=$O154),"○",TRUE,"")</f>
        <v/>
      </c>
      <c r="BF154" s="375" t="s">
        <v>774</v>
      </c>
    </row>
    <row r="155" spans="2:58" x14ac:dyDescent="0.3">
      <c r="B155" s="903" t="s">
        <v>781</v>
      </c>
      <c r="C155" s="901"/>
      <c r="D155" s="902"/>
      <c r="E155" s="900" t="s">
        <v>712</v>
      </c>
      <c r="F155" s="901"/>
      <c r="G155" s="901"/>
      <c r="H155" s="902"/>
      <c r="I155" s="900" t="s">
        <v>669</v>
      </c>
      <c r="J155" s="901"/>
      <c r="K155" s="902"/>
      <c r="L155" s="897">
        <v>0.33333333333333331</v>
      </c>
      <c r="M155" s="897"/>
      <c r="N155" s="897"/>
      <c r="O155" s="897">
        <v>0.70833333333333337</v>
      </c>
      <c r="P155" s="897"/>
      <c r="Q155" s="897"/>
      <c r="R155" s="897">
        <v>0.52083333333333337</v>
      </c>
      <c r="S155" s="897"/>
      <c r="T155" s="897">
        <v>0.5625</v>
      </c>
      <c r="U155" s="897"/>
      <c r="V155" s="898"/>
      <c r="W155" s="899"/>
      <c r="X155" s="898"/>
      <c r="Y155" s="899"/>
      <c r="Z155" s="898"/>
      <c r="AA155" s="899"/>
      <c r="AB155" s="898"/>
      <c r="AC155" s="899"/>
      <c r="AD155" s="350" t="str">
        <f t="shared" si="172"/>
        <v>茨城　あかり</v>
      </c>
      <c r="AE155" s="349" t="str" cm="1">
        <f t="array" ref="AE155">_xlfn.IFS(OR(AND(NOT(OR($R155="",$T155="")),AND(AE$51&gt;=$R155,AE$51&lt;$T155)),AND(NOT(OR($V155="",$X155="",)),AND(AE$51&gt;=$V155,AE$51&lt;$X155)),AND(NOT(OR($Z155="",$AB155="")),AND(AE$51&gt;=$Z155,AE$51&lt;$AB155))),"",AND(AE$51&gt;=$L155,AE$51&lt;=$O155),"○",TRUE,"")</f>
        <v/>
      </c>
      <c r="AF155" s="349" t="str" cm="1">
        <f t="array" ref="AF155">_xlfn.IFS(OR(AND(NOT(OR($R155="",$T155="")),AND(AF$51&gt;=$R155,AF$51&lt;$T155)),AND(NOT(OR($V155="",$X155="",)),AND(AF$51&gt;=$V155,AF$51&lt;$X155)),AND(NOT(OR($Z155="",$AB155="")),AND(AF$51&gt;=$Z155,AF$51&lt;$AB155))),"",AND(AF$51&gt;=$L155,AF$51&lt;=$O155),"○",TRUE,"")</f>
        <v/>
      </c>
      <c r="AG155" s="349" t="str" cm="1">
        <f t="array" ref="AG155">_xlfn.IFS(OR(AND(NOT(OR($R155="",$T155="")),AND(AG$51&gt;=$R155,AG$51&lt;$T155)),AND(NOT(OR($V155="",$X155="",)),AND(AG$51&gt;=$V155,AG$51&lt;$X155)),AND(NOT(OR($Z155="",$AB155="")),AND(AG$51&gt;=$Z155,AG$51&lt;$AB155))),"",AND(AG$51&gt;=$L155,AG$51&lt;=$O155),"○",TRUE,"")</f>
        <v>○</v>
      </c>
      <c r="AH155" s="349" t="str" cm="1">
        <f t="array" ref="AH155">_xlfn.IFS(OR(AND(NOT(OR($R155="",$T155="")),AND(AH$51&gt;=$R155,AH$51&lt;$T155)),AND(NOT(OR($V155="",$X155="",)),AND(AH$51&gt;=$V155,AH$51&lt;$X155)),AND(NOT(OR($Z155="",$AB155="")),AND(AH$51&gt;=$Z155,AH$51&lt;$AB155))),"",AND(AH$51&gt;=$L155,AH$51&lt;=$O155),"○",TRUE,"")</f>
        <v>○</v>
      </c>
      <c r="AI155" s="349" t="str" cm="1">
        <f t="array" ref="AI155">_xlfn.IFS(OR(AND(NOT(OR($R155="",$T155="")),AND(AI$51&gt;=$R155,AI$51&lt;$T155)),AND(NOT(OR($V155="",$X155="",)),AND(AI$51&gt;=$V155,AI$51&lt;$X155)),AND(NOT(OR($Z155="",$AB155="")),AND(AI$51&gt;=$Z155,AI$51&lt;$AB155))),"",AND(AI$51&gt;=$L155,AI$51&lt;=$O155),"○",TRUE,"")</f>
        <v>○</v>
      </c>
      <c r="AJ155" s="349" t="str" cm="1">
        <f t="array" ref="AJ155">_xlfn.IFS(OR(AND(NOT(OR($R155="",$T155="")),AND(AJ$51&gt;=$R155,AJ$51&lt;$T155)),AND(NOT(OR($V155="",$X155="",)),AND(AJ$51&gt;=$V155,AJ$51&lt;$X155)),AND(NOT(OR($Z155="",$AB155="")),AND(AJ$51&gt;=$Z155,AJ$51&lt;$AB155))),"",AND(AJ$51&gt;=$L155,AJ$51&lt;=$O155),"○",TRUE,"")</f>
        <v>○</v>
      </c>
      <c r="AK155" s="349" t="str" cm="1">
        <f t="array" ref="AK155">_xlfn.IFS(OR(AND(NOT(OR($R155="",$T155="")),AND(AK$51&gt;=$R155,AK$51&lt;$T155)),AND(NOT(OR($V155="",$X155="",)),AND(AK$51&gt;=$V155,AK$51&lt;$X155)),AND(NOT(OR($Z155="",$AB155="")),AND(AK$51&gt;=$Z155,AK$51&lt;$AB155))),"",AND(AK$51&gt;=$L155,AK$51&lt;=$O155),"○",TRUE,"")</f>
        <v>○</v>
      </c>
      <c r="AL155" s="349" t="str" cm="1">
        <f t="array" ref="AL155">_xlfn.IFS(OR(AND(NOT(OR($R155="",$T155="")),AND(AL$51&gt;=$R155,AL$51&lt;$T155)),AND(NOT(OR($V155="",$X155="",)),AND(AL$51&gt;=$V155,AL$51&lt;$X155)),AND(NOT(OR($Z155="",$AB155="")),AND(AL$51&gt;=$Z155,AL$51&lt;$AB155))),"",AND(AL$51&gt;=$L155,AL$51&lt;=$O155),"○",TRUE,"")</f>
        <v>○</v>
      </c>
      <c r="AM155" s="349" t="str" cm="1">
        <f t="array" ref="AM155">_xlfn.IFS(OR(AND(NOT(OR($R155="",$T155="")),AND(AM$51&gt;=$R155,AM$51&lt;$T155)),AND(NOT(OR($V155="",$X155="",)),AND(AM$51&gt;=$V155,AM$51&lt;$X155)),AND(NOT(OR($Z155="",$AB155="")),AND(AM$51&gt;=$Z155,AM$51&lt;$AB155))),"",AND(AM$51&gt;=$L155,AM$51&lt;=$O155),"○",TRUE,"")</f>
        <v>○</v>
      </c>
      <c r="AN155" s="349" t="str" cm="1">
        <f t="array" ref="AN155">_xlfn.IFS(OR(AND(NOT(OR($R155="",$T155="")),AND(AN$51&gt;=$R155,AN$51&lt;$T155)),AND(NOT(OR($V155="",$X155="",)),AND(AN$51&gt;=$V155,AN$51&lt;$X155)),AND(NOT(OR($Z155="",$AB155="")),AND(AN$51&gt;=$Z155,AN$51&lt;$AB155))),"",AND(AN$51&gt;=$L155,AN$51&lt;=$O155),"○",TRUE,"")</f>
        <v>○</v>
      </c>
      <c r="AO155" s="349" t="str" cm="1">
        <f t="array" ref="AO155">_xlfn.IFS(OR(AND(NOT(OR($R155="",$T155="")),AND(AO$51&gt;=$R155,AO$51&lt;$T155)),AND(NOT(OR($V155="",$X155="",)),AND(AO$51&gt;=$V155,AO$51&lt;$X155)),AND(NOT(OR($Z155="",$AB155="")),AND(AO$51&gt;=$Z155,AO$51&lt;$AB155))),"",AND(AO$51&gt;=$L155,AO$51&lt;=$O155),"○",TRUE,"")</f>
        <v>○</v>
      </c>
      <c r="AP155" s="349" t="str" cm="1">
        <f t="array" ref="AP155">_xlfn.IFS(OR(AND(NOT(OR($R155="",$T155="")),AND(AP$51&gt;=$R155,AP$51&lt;$T155)),AND(NOT(OR($V155="",$X155="",)),AND(AP$51&gt;=$V155,AP$51&lt;$X155)),AND(NOT(OR($Z155="",$AB155="")),AND(AP$51&gt;=$Z155,AP$51&lt;$AB155))),"",AND(AP$51&gt;=$L155,AP$51&lt;=$O155),"○",TRUE,"")</f>
        <v/>
      </c>
      <c r="AQ155" s="349" t="str" cm="1">
        <f t="array" ref="AQ155">_xlfn.IFS(OR(AND(NOT(OR($R155="",$T155="")),AND(AQ$51&gt;=$R155,AQ$51&lt;$T155)),AND(NOT(OR($V155="",$X155="",)),AND(AQ$51&gt;=$V155,AQ$51&lt;$X155)),AND(NOT(OR($Z155="",$AB155="")),AND(AQ$51&gt;=$Z155,AQ$51&lt;$AB155))),"",AND(AQ$51&gt;=$L155,AQ$51&lt;=$O155),"○",TRUE,"")</f>
        <v/>
      </c>
      <c r="AR155" s="349" t="str" cm="1">
        <f t="array" ref="AR155">_xlfn.IFS(OR(AND(NOT(OR($R155="",$T155="")),AND(AR$51&gt;=$R155,AR$51&lt;$T155)),AND(NOT(OR($V155="",$X155="",)),AND(AR$51&gt;=$V155,AR$51&lt;$X155)),AND(NOT(OR($Z155="",$AB155="")),AND(AR$51&gt;=$Z155,AR$51&lt;$AB155))),"",AND(AR$51&gt;=$L155,AR$51&lt;=$O155),"○",TRUE,"")</f>
        <v>○</v>
      </c>
      <c r="AS155" s="349" t="str" cm="1">
        <f t="array" ref="AS155">_xlfn.IFS(OR(AND(NOT(OR($R155="",$T155="")),AND(AS$51&gt;=$R155,AS$51&lt;$T155)),AND(NOT(OR($V155="",$X155="",)),AND(AS$51&gt;=$V155,AS$51&lt;$X155)),AND(NOT(OR($Z155="",$AB155="")),AND(AS$51&gt;=$Z155,AS$51&lt;$AB155))),"",AND(AS$51&gt;=$L155,AS$51&lt;=$O155),"○",TRUE,"")</f>
        <v>○</v>
      </c>
      <c r="AT155" s="349" t="str" cm="1">
        <f t="array" ref="AT155">_xlfn.IFS(OR(AND(NOT(OR($R155="",$T155="")),AND(AT$51&gt;=$R155,AT$51&lt;$T155)),AND(NOT(OR($V155="",$X155="",)),AND(AT$51&gt;=$V155,AT$51&lt;$X155)),AND(NOT(OR($Z155="",$AB155="")),AND(AT$51&gt;=$Z155,AT$51&lt;$AB155))),"",AND(AT$51&gt;=$L155,AT$51&lt;=$O155),"○",TRUE,"")</f>
        <v>○</v>
      </c>
      <c r="AU155" s="349" t="str" cm="1">
        <f t="array" ref="AU155">_xlfn.IFS(OR(AND(NOT(OR($R155="",$T155="")),AND(AU$51&gt;=$R155,AU$51&lt;$T155)),AND(NOT(OR($V155="",$X155="",)),AND(AU$51&gt;=$V155,AU$51&lt;$X155)),AND(NOT(OR($Z155="",$AB155="")),AND(AU$51&gt;=$Z155,AU$51&lt;$AB155))),"",AND(AU$51&gt;=$L155,AU$51&lt;=$O155),"○",TRUE,"")</f>
        <v>○</v>
      </c>
      <c r="AV155" s="349" t="str" cm="1">
        <f t="array" ref="AV155">_xlfn.IFS(OR(AND(NOT(OR($R155="",$T155="")),AND(AV$51&gt;=$R155,AV$51&lt;$T155)),AND(NOT(OR($V155="",$X155="",)),AND(AV$51&gt;=$V155,AV$51&lt;$X155)),AND(NOT(OR($Z155="",$AB155="")),AND(AV$51&gt;=$Z155,AV$51&lt;$AB155))),"",AND(AV$51&gt;=$L155,AV$51&lt;=$O155),"○",TRUE,"")</f>
        <v>○</v>
      </c>
      <c r="AW155" s="349" t="str" cm="1">
        <f t="array" ref="AW155">_xlfn.IFS(OR(AND(NOT(OR($R155="",$T155="")),AND(AW$51&gt;=$R155,AW$51&lt;$T155)),AND(NOT(OR($V155="",$X155="",)),AND(AW$51&gt;=$V155,AW$51&lt;$X155)),AND(NOT(OR($Z155="",$AB155="")),AND(AW$51&gt;=$Z155,AW$51&lt;$AB155))),"",AND(AW$51&gt;=$L155,AW$51&lt;=$O155),"○",TRUE,"")</f>
        <v>○</v>
      </c>
      <c r="AX155" s="349" t="str" cm="1">
        <f t="array" ref="AX155">_xlfn.IFS(OR(AND(NOT(OR($R155="",$T155="")),AND(AX$51&gt;=$R155,AX$51&lt;$T155)),AND(NOT(OR($V155="",$X155="",)),AND(AX$51&gt;=$V155,AX$51&lt;$X155)),AND(NOT(OR($Z155="",$AB155="")),AND(AX$51&gt;=$Z155,AX$51&lt;$AB155))),"",AND(AX$51&gt;=$L155,AX$51&lt;=$O155),"○",TRUE,"")</f>
        <v>○</v>
      </c>
      <c r="AY155" s="349" t="str" cm="1">
        <f t="array" ref="AY155">_xlfn.IFS(OR(AND(NOT(OR($R155="",$T155="")),AND(AY$51&gt;=$R155,AY$51&lt;$T155)),AND(NOT(OR($V155="",$X155="",)),AND(AY$51&gt;=$V155,AY$51&lt;$X155)),AND(NOT(OR($Z155="",$AB155="")),AND(AY$51&gt;=$Z155,AY$51&lt;$AB155))),"",AND(AY$51&gt;=$L155,AY$51&lt;=$O155),"○",TRUE,"")</f>
        <v>○</v>
      </c>
      <c r="AZ155" s="349" t="str" cm="1">
        <f t="array" ref="AZ155">_xlfn.IFS(OR(AND(NOT(OR($R155="",$T155="")),AND(AZ$51&gt;=$R155,AZ$51&lt;$T155)),AND(NOT(OR($V155="",$X155="",)),AND(AZ$51&gt;=$V155,AZ$51&lt;$X155)),AND(NOT(OR($Z155="",$AB155="")),AND(AZ$51&gt;=$Z155,AZ$51&lt;$AB155))),"",AND(AZ$51&gt;=$L155,AZ$51&lt;=$O155),"○",TRUE,"")</f>
        <v/>
      </c>
      <c r="BA155" s="349" t="str" cm="1">
        <f t="array" ref="BA155">_xlfn.IFS(OR(AND(NOT(OR($R155="",$T155="")),AND(BA$51&gt;=$R155,BA$51&lt;$T155)),AND(NOT(OR($V155="",$X155="",)),AND(BA$51&gt;=$V155,BA$51&lt;$X155)),AND(NOT(OR($Z155="",$AB155="")),AND(BA$51&gt;=$Z155,BA$51&lt;$AB155))),"",AND(BA$51&gt;=$L155,BA$51&lt;=$O155),"○",TRUE,"")</f>
        <v/>
      </c>
      <c r="BB155" s="349" t="str" cm="1">
        <f t="array" ref="BB155">_xlfn.IFS(OR(AND(NOT(OR($R155="",$T155="")),AND(BB$51&gt;=$R155,BB$51&lt;$T155)),AND(NOT(OR($V155="",$X155="",)),AND(BB$51&gt;=$V155,BB$51&lt;$X155)),AND(NOT(OR($Z155="",$AB155="")),AND(BB$51&gt;=$Z155,BB$51&lt;$AB155))),"",AND(BB$51&gt;=$L155,BB$51&lt;=$O155),"○",TRUE,"")</f>
        <v/>
      </c>
      <c r="BC155" s="349" t="str" cm="1">
        <f t="array" ref="BC155">_xlfn.IFS(OR(AND(NOT(OR($R155="",$T155="")),AND(BC$51&gt;=$R155,BC$51&lt;$T155)),AND(NOT(OR($V155="",$X155="",)),AND(BC$51&gt;=$V155,BC$51&lt;$X155)),AND(NOT(OR($Z155="",$AB155="")),AND(BC$51&gt;=$Z155,BC$51&lt;$AB155))),"",AND(BC$51&gt;=$L155,BC$51&lt;=$O155),"○",TRUE,"")</f>
        <v/>
      </c>
      <c r="BF155" s="360" t="s">
        <v>775</v>
      </c>
    </row>
    <row r="156" spans="2:58" x14ac:dyDescent="0.3">
      <c r="B156" s="903" t="s">
        <v>782</v>
      </c>
      <c r="C156" s="901"/>
      <c r="D156" s="902"/>
      <c r="E156" s="900" t="s">
        <v>708</v>
      </c>
      <c r="F156" s="901"/>
      <c r="G156" s="901"/>
      <c r="H156" s="902"/>
      <c r="I156" s="900" t="s">
        <v>732</v>
      </c>
      <c r="J156" s="901"/>
      <c r="K156" s="902"/>
      <c r="L156" s="897">
        <v>0.375</v>
      </c>
      <c r="M156" s="897"/>
      <c r="N156" s="897"/>
      <c r="O156" s="897">
        <v>0.75</v>
      </c>
      <c r="P156" s="897"/>
      <c r="Q156" s="897"/>
      <c r="R156" s="897">
        <v>0.54166666666666663</v>
      </c>
      <c r="S156" s="897"/>
      <c r="T156" s="897">
        <v>0.58333333333333337</v>
      </c>
      <c r="U156" s="897"/>
      <c r="V156" s="898"/>
      <c r="W156" s="899"/>
      <c r="X156" s="898"/>
      <c r="Y156" s="899"/>
      <c r="Z156" s="898"/>
      <c r="AA156" s="899"/>
      <c r="AB156" s="898"/>
      <c r="AC156" s="899"/>
      <c r="AD156" s="350" t="str">
        <f t="shared" si="172"/>
        <v>山梨　ちふゆ</v>
      </c>
      <c r="AE156" s="349" t="str" cm="1">
        <f t="array" ref="AE156">_xlfn.IFS(OR(AND(NOT(OR($R156="",$T156="")),AND(AE$51&gt;=$R156,AE$51&lt;$T156)),AND(NOT(OR($V156="",$X156="",)),AND(AE$51&gt;=$V156,AE$51&lt;$X156)),AND(NOT(OR($Z156="",$AB156="")),AND(AE$51&gt;=$Z156,AE$51&lt;$AB156))),"",AND(AE$51&gt;=$L156,AE$51&lt;=$O156),"○",TRUE,"")</f>
        <v/>
      </c>
      <c r="AF156" s="349" t="str" cm="1">
        <f t="array" ref="AF156">_xlfn.IFS(OR(AND(NOT(OR($R156="",$T156="")),AND(AF$51&gt;=$R156,AF$51&lt;$T156)),AND(NOT(OR($V156="",$X156="",)),AND(AF$51&gt;=$V156,AF$51&lt;$X156)),AND(NOT(OR($Z156="",$AB156="")),AND(AF$51&gt;=$Z156,AF$51&lt;$AB156))),"",AND(AF$51&gt;=$L156,AF$51&lt;=$O156),"○",TRUE,"")</f>
        <v/>
      </c>
      <c r="AG156" s="349" t="str" cm="1">
        <f t="array" ref="AG156">_xlfn.IFS(OR(AND(NOT(OR($R156="",$T156="")),AND(AG$51&gt;=$R156,AG$51&lt;$T156)),AND(NOT(OR($V156="",$X156="",)),AND(AG$51&gt;=$V156,AG$51&lt;$X156)),AND(NOT(OR($Z156="",$AB156="")),AND(AG$51&gt;=$Z156,AG$51&lt;$AB156))),"",AND(AG$51&gt;=$L156,AG$51&lt;=$O156),"○",TRUE,"")</f>
        <v/>
      </c>
      <c r="AH156" s="349" t="str" cm="1">
        <f t="array" ref="AH156">_xlfn.IFS(OR(AND(NOT(OR($R156="",$T156="")),AND(AH$51&gt;=$R156,AH$51&lt;$T156)),AND(NOT(OR($V156="",$X156="",)),AND(AH$51&gt;=$V156,AH$51&lt;$X156)),AND(NOT(OR($Z156="",$AB156="")),AND(AH$51&gt;=$Z156,AH$51&lt;$AB156))),"",AND(AH$51&gt;=$L156,AH$51&lt;=$O156),"○",TRUE,"")</f>
        <v/>
      </c>
      <c r="AI156" s="349" t="str" cm="1">
        <f t="array" ref="AI156">_xlfn.IFS(OR(AND(NOT(OR($R156="",$T156="")),AND(AI$51&gt;=$R156,AI$51&lt;$T156)),AND(NOT(OR($V156="",$X156="",)),AND(AI$51&gt;=$V156,AI$51&lt;$X156)),AND(NOT(OR($Z156="",$AB156="")),AND(AI$51&gt;=$Z156,AI$51&lt;$AB156))),"",AND(AI$51&gt;=$L156,AI$51&lt;=$O156),"○",TRUE,"")</f>
        <v>○</v>
      </c>
      <c r="AJ156" s="349" t="str" cm="1">
        <f t="array" ref="AJ156">_xlfn.IFS(OR(AND(NOT(OR($R156="",$T156="")),AND(AJ$51&gt;=$R156,AJ$51&lt;$T156)),AND(NOT(OR($V156="",$X156="",)),AND(AJ$51&gt;=$V156,AJ$51&lt;$X156)),AND(NOT(OR($Z156="",$AB156="")),AND(AJ$51&gt;=$Z156,AJ$51&lt;$AB156))),"",AND(AJ$51&gt;=$L156,AJ$51&lt;=$O156),"○",TRUE,"")</f>
        <v>○</v>
      </c>
      <c r="AK156" s="349" t="str" cm="1">
        <f t="array" ref="AK156">_xlfn.IFS(OR(AND(NOT(OR($R156="",$T156="")),AND(AK$51&gt;=$R156,AK$51&lt;$T156)),AND(NOT(OR($V156="",$X156="",)),AND(AK$51&gt;=$V156,AK$51&lt;$X156)),AND(NOT(OR($Z156="",$AB156="")),AND(AK$51&gt;=$Z156,AK$51&lt;$AB156))),"",AND(AK$51&gt;=$L156,AK$51&lt;=$O156),"○",TRUE,"")</f>
        <v>○</v>
      </c>
      <c r="AL156" s="349" t="str" cm="1">
        <f t="array" ref="AL156">_xlfn.IFS(OR(AND(NOT(OR($R156="",$T156="")),AND(AL$51&gt;=$R156,AL$51&lt;$T156)),AND(NOT(OR($V156="",$X156="",)),AND(AL$51&gt;=$V156,AL$51&lt;$X156)),AND(NOT(OR($Z156="",$AB156="")),AND(AL$51&gt;=$Z156,AL$51&lt;$AB156))),"",AND(AL$51&gt;=$L156,AL$51&lt;=$O156),"○",TRUE,"")</f>
        <v>○</v>
      </c>
      <c r="AM156" s="349" t="str" cm="1">
        <f t="array" ref="AM156">_xlfn.IFS(OR(AND(NOT(OR($R156="",$T156="")),AND(AM$51&gt;=$R156,AM$51&lt;$T156)),AND(NOT(OR($V156="",$X156="",)),AND(AM$51&gt;=$V156,AM$51&lt;$X156)),AND(NOT(OR($Z156="",$AB156="")),AND(AM$51&gt;=$Z156,AM$51&lt;$AB156))),"",AND(AM$51&gt;=$L156,AM$51&lt;=$O156),"○",TRUE,"")</f>
        <v>○</v>
      </c>
      <c r="AN156" s="349" t="str" cm="1">
        <f t="array" ref="AN156">_xlfn.IFS(OR(AND(NOT(OR($R156="",$T156="")),AND(AN$51&gt;=$R156,AN$51&lt;$T156)),AND(NOT(OR($V156="",$X156="",)),AND(AN$51&gt;=$V156,AN$51&lt;$X156)),AND(NOT(OR($Z156="",$AB156="")),AND(AN$51&gt;=$Z156,AN$51&lt;$AB156))),"",AND(AN$51&gt;=$L156,AN$51&lt;=$O156),"○",TRUE,"")</f>
        <v>○</v>
      </c>
      <c r="AO156" s="349" t="str" cm="1">
        <f t="array" ref="AO156">_xlfn.IFS(OR(AND(NOT(OR($R156="",$T156="")),AND(AO$51&gt;=$R156,AO$51&lt;$T156)),AND(NOT(OR($V156="",$X156="",)),AND(AO$51&gt;=$V156,AO$51&lt;$X156)),AND(NOT(OR($Z156="",$AB156="")),AND(AO$51&gt;=$Z156,AO$51&lt;$AB156))),"",AND(AO$51&gt;=$L156,AO$51&lt;=$O156),"○",TRUE,"")</f>
        <v>○</v>
      </c>
      <c r="AP156" s="349" t="str" cm="1">
        <f t="array" ref="AP156">_xlfn.IFS(OR(AND(NOT(OR($R156="",$T156="")),AND(AP$51&gt;=$R156,AP$51&lt;$T156)),AND(NOT(OR($V156="",$X156="",)),AND(AP$51&gt;=$V156,AP$51&lt;$X156)),AND(NOT(OR($Z156="",$AB156="")),AND(AP$51&gt;=$Z156,AP$51&lt;$AB156))),"",AND(AP$51&gt;=$L156,AP$51&lt;=$O156),"○",TRUE,"")</f>
        <v>○</v>
      </c>
      <c r="AQ156" s="349" t="str" cm="1">
        <f t="array" ref="AQ156">_xlfn.IFS(OR(AND(NOT(OR($R156="",$T156="")),AND(AQ$51&gt;=$R156,AQ$51&lt;$T156)),AND(NOT(OR($V156="",$X156="",)),AND(AQ$51&gt;=$V156,AQ$51&lt;$X156)),AND(NOT(OR($Z156="",$AB156="")),AND(AQ$51&gt;=$Z156,AQ$51&lt;$AB156))),"",AND(AQ$51&gt;=$L156,AQ$51&lt;=$O156),"○",TRUE,"")</f>
        <v/>
      </c>
      <c r="AR156" s="349" t="str" cm="1">
        <f t="array" ref="AR156">_xlfn.IFS(OR(AND(NOT(OR($R156="",$T156="")),AND(AR$51&gt;=$R156,AR$51&lt;$T156)),AND(NOT(OR($V156="",$X156="",)),AND(AR$51&gt;=$V156,AR$51&lt;$X156)),AND(NOT(OR($Z156="",$AB156="")),AND(AR$51&gt;=$Z156,AR$51&lt;$AB156))),"",AND(AR$51&gt;=$L156,AR$51&lt;=$O156),"○",TRUE,"")</f>
        <v/>
      </c>
      <c r="AS156" s="349" t="str" cm="1">
        <f t="array" ref="AS156">_xlfn.IFS(OR(AND(NOT(OR($R156="",$T156="")),AND(AS$51&gt;=$R156,AS$51&lt;$T156)),AND(NOT(OR($V156="",$X156="",)),AND(AS$51&gt;=$V156,AS$51&lt;$X156)),AND(NOT(OR($Z156="",$AB156="")),AND(AS$51&gt;=$Z156,AS$51&lt;$AB156))),"",AND(AS$51&gt;=$L156,AS$51&lt;=$O156),"○",TRUE,"")</f>
        <v>○</v>
      </c>
      <c r="AT156" s="349" t="str" cm="1">
        <f t="array" ref="AT156">_xlfn.IFS(OR(AND(NOT(OR($R156="",$T156="")),AND(AT$51&gt;=$R156,AT$51&lt;$T156)),AND(NOT(OR($V156="",$X156="",)),AND(AT$51&gt;=$V156,AT$51&lt;$X156)),AND(NOT(OR($Z156="",$AB156="")),AND(AT$51&gt;=$Z156,AT$51&lt;$AB156))),"",AND(AT$51&gt;=$L156,AT$51&lt;=$O156),"○",TRUE,"")</f>
        <v>○</v>
      </c>
      <c r="AU156" s="349" t="str" cm="1">
        <f t="array" ref="AU156">_xlfn.IFS(OR(AND(NOT(OR($R156="",$T156="")),AND(AU$51&gt;=$R156,AU$51&lt;$T156)),AND(NOT(OR($V156="",$X156="",)),AND(AU$51&gt;=$V156,AU$51&lt;$X156)),AND(NOT(OR($Z156="",$AB156="")),AND(AU$51&gt;=$Z156,AU$51&lt;$AB156))),"",AND(AU$51&gt;=$L156,AU$51&lt;=$O156),"○",TRUE,"")</f>
        <v>○</v>
      </c>
      <c r="AV156" s="349" t="str" cm="1">
        <f t="array" ref="AV156">_xlfn.IFS(OR(AND(NOT(OR($R156="",$T156="")),AND(AV$51&gt;=$R156,AV$51&lt;$T156)),AND(NOT(OR($V156="",$X156="",)),AND(AV$51&gt;=$V156,AV$51&lt;$X156)),AND(NOT(OR($Z156="",$AB156="")),AND(AV$51&gt;=$Z156,AV$51&lt;$AB156))),"",AND(AV$51&gt;=$L156,AV$51&lt;=$O156),"○",TRUE,"")</f>
        <v>○</v>
      </c>
      <c r="AW156" s="349" t="str" cm="1">
        <f t="array" ref="AW156">_xlfn.IFS(OR(AND(NOT(OR($R156="",$T156="")),AND(AW$51&gt;=$R156,AW$51&lt;$T156)),AND(NOT(OR($V156="",$X156="",)),AND(AW$51&gt;=$V156,AW$51&lt;$X156)),AND(NOT(OR($Z156="",$AB156="")),AND(AW$51&gt;=$Z156,AW$51&lt;$AB156))),"",AND(AW$51&gt;=$L156,AW$51&lt;=$O156),"○",TRUE,"")</f>
        <v>○</v>
      </c>
      <c r="AX156" s="349" t="str" cm="1">
        <f t="array" ref="AX156">_xlfn.IFS(OR(AND(NOT(OR($R156="",$T156="")),AND(AX$51&gt;=$R156,AX$51&lt;$T156)),AND(NOT(OR($V156="",$X156="",)),AND(AX$51&gt;=$V156,AX$51&lt;$X156)),AND(NOT(OR($Z156="",$AB156="")),AND(AX$51&gt;=$Z156,AX$51&lt;$AB156))),"",AND(AX$51&gt;=$L156,AX$51&lt;=$O156),"○",TRUE,"")</f>
        <v>○</v>
      </c>
      <c r="AY156" s="349" t="str" cm="1">
        <f t="array" ref="AY156">_xlfn.IFS(OR(AND(NOT(OR($R156="",$T156="")),AND(AY$51&gt;=$R156,AY$51&lt;$T156)),AND(NOT(OR($V156="",$X156="",)),AND(AY$51&gt;=$V156,AY$51&lt;$X156)),AND(NOT(OR($Z156="",$AB156="")),AND(AY$51&gt;=$Z156,AY$51&lt;$AB156))),"",AND(AY$51&gt;=$L156,AY$51&lt;=$O156),"○",TRUE,"")</f>
        <v>○</v>
      </c>
      <c r="AZ156" s="349" t="str" cm="1">
        <f t="array" ref="AZ156">_xlfn.IFS(OR(AND(NOT(OR($R156="",$T156="")),AND(AZ$51&gt;=$R156,AZ$51&lt;$T156)),AND(NOT(OR($V156="",$X156="",)),AND(AZ$51&gt;=$V156,AZ$51&lt;$X156)),AND(NOT(OR($Z156="",$AB156="")),AND(AZ$51&gt;=$Z156,AZ$51&lt;$AB156))),"",AND(AZ$51&gt;=$L156,AZ$51&lt;=$O156),"○",TRUE,"")</f>
        <v>○</v>
      </c>
      <c r="BA156" s="349" t="str" cm="1">
        <f t="array" ref="BA156">_xlfn.IFS(OR(AND(NOT(OR($R156="",$T156="")),AND(BA$51&gt;=$R156,BA$51&lt;$T156)),AND(NOT(OR($V156="",$X156="",)),AND(BA$51&gt;=$V156,BA$51&lt;$X156)),AND(NOT(OR($Z156="",$AB156="")),AND(BA$51&gt;=$Z156,BA$51&lt;$AB156))),"",AND(BA$51&gt;=$L156,BA$51&lt;=$O156),"○",TRUE,"")</f>
        <v>○</v>
      </c>
      <c r="BB156" s="349" t="str" cm="1">
        <f t="array" ref="BB156">_xlfn.IFS(OR(AND(NOT(OR($R156="",$T156="")),AND(BB$51&gt;=$R156,BB$51&lt;$T156)),AND(NOT(OR($V156="",$X156="",)),AND(BB$51&gt;=$V156,BB$51&lt;$X156)),AND(NOT(OR($Z156="",$AB156="")),AND(BB$51&gt;=$Z156,BB$51&lt;$AB156))),"",AND(BB$51&gt;=$L156,BB$51&lt;=$O156),"○",TRUE,"")</f>
        <v/>
      </c>
      <c r="BC156" s="349" t="str" cm="1">
        <f t="array" ref="BC156">_xlfn.IFS(OR(AND(NOT(OR($R156="",$T156="")),AND(BC$51&gt;=$R156,BC$51&lt;$T156)),AND(NOT(OR($V156="",$X156="",)),AND(BC$51&gt;=$V156,BC$51&lt;$X156)),AND(NOT(OR($Z156="",$AB156="")),AND(BC$51&gt;=$Z156,BC$51&lt;$AB156))),"",AND(BC$51&gt;=$L156,BC$51&lt;=$O156),"○",TRUE,"")</f>
        <v/>
      </c>
    </row>
    <row r="157" spans="2:58" x14ac:dyDescent="0.3">
      <c r="B157" s="903" t="s">
        <v>787</v>
      </c>
      <c r="C157" s="901"/>
      <c r="D157" s="902"/>
      <c r="E157" s="900" t="s">
        <v>709</v>
      </c>
      <c r="F157" s="901"/>
      <c r="G157" s="901"/>
      <c r="H157" s="902"/>
      <c r="I157" s="900" t="s">
        <v>732</v>
      </c>
      <c r="J157" s="901"/>
      <c r="K157" s="902"/>
      <c r="L157" s="897">
        <v>0.41666666666666669</v>
      </c>
      <c r="M157" s="897"/>
      <c r="N157" s="897"/>
      <c r="O157" s="897">
        <v>0.79166666666666663</v>
      </c>
      <c r="P157" s="897"/>
      <c r="Q157" s="897"/>
      <c r="R157" s="897">
        <v>0.55208333333333337</v>
      </c>
      <c r="S157" s="897"/>
      <c r="T157" s="897">
        <v>0.59375</v>
      </c>
      <c r="U157" s="897"/>
      <c r="V157" s="898">
        <v>0.45833333333333331</v>
      </c>
      <c r="W157" s="899"/>
      <c r="X157" s="898">
        <v>0.5</v>
      </c>
      <c r="Y157" s="899"/>
      <c r="Z157" s="898"/>
      <c r="AA157" s="899"/>
      <c r="AB157" s="898"/>
      <c r="AC157" s="899"/>
      <c r="AD157" s="350" t="str">
        <f t="shared" si="172"/>
        <v>長野　ひなた</v>
      </c>
      <c r="AE157" s="349" t="str" cm="1">
        <f t="array" ref="AE157">_xlfn.IFS(OR(AND(NOT(OR($R157="",$T157="")),AND(AE$51&gt;=$R157,AE$51&lt;$T157)),AND(NOT(OR($V157="",$X157="",)),AND(AE$51&gt;=$V157,AE$51&lt;$X157)),AND(NOT(OR($Z157="",$AB157="")),AND(AE$51&gt;=$Z157,AE$51&lt;$AB157))),"",AND(AE$51&gt;=$L157,AE$51&lt;=$O157),"○",TRUE,"")</f>
        <v/>
      </c>
      <c r="AF157" s="349" t="str" cm="1">
        <f t="array" ref="AF157">_xlfn.IFS(OR(AND(NOT(OR($R157="",$T157="")),AND(AF$51&gt;=$R157,AF$51&lt;$T157)),AND(NOT(OR($V157="",$X157="",)),AND(AF$51&gt;=$V157,AF$51&lt;$X157)),AND(NOT(OR($Z157="",$AB157="")),AND(AF$51&gt;=$Z157,AF$51&lt;$AB157))),"",AND(AF$51&gt;=$L157,AF$51&lt;=$O157),"○",TRUE,"")</f>
        <v/>
      </c>
      <c r="AG157" s="349" t="str" cm="1">
        <f t="array" ref="AG157">_xlfn.IFS(OR(AND(NOT(OR($R157="",$T157="")),AND(AG$51&gt;=$R157,AG$51&lt;$T157)),AND(NOT(OR($V157="",$X157="",)),AND(AG$51&gt;=$V157,AG$51&lt;$X157)),AND(NOT(OR($Z157="",$AB157="")),AND(AG$51&gt;=$Z157,AG$51&lt;$AB157))),"",AND(AG$51&gt;=$L157,AG$51&lt;=$O157),"○",TRUE,"")</f>
        <v/>
      </c>
      <c r="AH157" s="349" t="str" cm="1">
        <f t="array" ref="AH157">_xlfn.IFS(OR(AND(NOT(OR($R157="",$T157="")),AND(AH$51&gt;=$R157,AH$51&lt;$T157)),AND(NOT(OR($V157="",$X157="",)),AND(AH$51&gt;=$V157,AH$51&lt;$X157)),AND(NOT(OR($Z157="",$AB157="")),AND(AH$51&gt;=$Z157,AH$51&lt;$AB157))),"",AND(AH$51&gt;=$L157,AH$51&lt;=$O157),"○",TRUE,"")</f>
        <v/>
      </c>
      <c r="AI157" s="349" t="str" cm="1">
        <f t="array" ref="AI157">_xlfn.IFS(OR(AND(NOT(OR($R157="",$T157="")),AND(AI$51&gt;=$R157,AI$51&lt;$T157)),AND(NOT(OR($V157="",$X157="",)),AND(AI$51&gt;=$V157,AI$51&lt;$X157)),AND(NOT(OR($Z157="",$AB157="")),AND(AI$51&gt;=$Z157,AI$51&lt;$AB157))),"",AND(AI$51&gt;=$L157,AI$51&lt;=$O157),"○",TRUE,"")</f>
        <v/>
      </c>
      <c r="AJ157" s="349" t="str" cm="1">
        <f t="array" ref="AJ157">_xlfn.IFS(OR(AND(NOT(OR($R157="",$T157="")),AND(AJ$51&gt;=$R157,AJ$51&lt;$T157)),AND(NOT(OR($V157="",$X157="",)),AND(AJ$51&gt;=$V157,AJ$51&lt;$X157)),AND(NOT(OR($Z157="",$AB157="")),AND(AJ$51&gt;=$Z157,AJ$51&lt;$AB157))),"",AND(AJ$51&gt;=$L157,AJ$51&lt;=$O157),"○",TRUE,"")</f>
        <v/>
      </c>
      <c r="AK157" s="349" t="str" cm="1">
        <f t="array" ref="AK157">_xlfn.IFS(OR(AND(NOT(OR($R157="",$T157="")),AND(AK$51&gt;=$R157,AK$51&lt;$T157)),AND(NOT(OR($V157="",$X157="",)),AND(AK$51&gt;=$V157,AK$51&lt;$X157)),AND(NOT(OR($Z157="",$AB157="")),AND(AK$51&gt;=$Z157,AK$51&lt;$AB157))),"",AND(AK$51&gt;=$L157,AK$51&lt;=$O157),"○",TRUE,"")</f>
        <v>○</v>
      </c>
      <c r="AL157" s="349" t="str" cm="1">
        <f t="array" ref="AL157">_xlfn.IFS(OR(AND(NOT(OR($R157="",$T157="")),AND(AL$51&gt;=$R157,AL$51&lt;$T157)),AND(NOT(OR($V157="",$X157="",)),AND(AL$51&gt;=$V157,AL$51&lt;$X157)),AND(NOT(OR($Z157="",$AB157="")),AND(AL$51&gt;=$Z157,AL$51&lt;$AB157))),"",AND(AL$51&gt;=$L157,AL$51&lt;=$O157),"○",TRUE,"")</f>
        <v>○</v>
      </c>
      <c r="AM157" s="349" t="str" cm="1">
        <f t="array" ref="AM157">_xlfn.IFS(OR(AND(NOT(OR($R157="",$T157="")),AND(AM$51&gt;=$R157,AM$51&lt;$T157)),AND(NOT(OR($V157="",$X157="",)),AND(AM$51&gt;=$V157,AM$51&lt;$X157)),AND(NOT(OR($Z157="",$AB157="")),AND(AM$51&gt;=$Z157,AM$51&lt;$AB157))),"",AND(AM$51&gt;=$L157,AM$51&lt;=$O157),"○",TRUE,"")</f>
        <v/>
      </c>
      <c r="AN157" s="349" t="str" cm="1">
        <f t="array" ref="AN157">_xlfn.IFS(OR(AND(NOT(OR($R157="",$T157="")),AND(AN$51&gt;=$R157,AN$51&lt;$T157)),AND(NOT(OR($V157="",$X157="",)),AND(AN$51&gt;=$V157,AN$51&lt;$X157)),AND(NOT(OR($Z157="",$AB157="")),AND(AN$51&gt;=$Z157,AN$51&lt;$AB157))),"",AND(AN$51&gt;=$L157,AN$51&lt;=$O157),"○",TRUE,"")</f>
        <v/>
      </c>
      <c r="AO157" s="349" t="str" cm="1">
        <f t="array" ref="AO157">_xlfn.IFS(OR(AND(NOT(OR($R157="",$T157="")),AND(AO$51&gt;=$R157,AO$51&lt;$T157)),AND(NOT(OR($V157="",$X157="",)),AND(AO$51&gt;=$V157,AO$51&lt;$X157)),AND(NOT(OR($Z157="",$AB157="")),AND(AO$51&gt;=$Z157,AO$51&lt;$AB157))),"",AND(AO$51&gt;=$L157,AO$51&lt;=$O157),"○",TRUE,"")</f>
        <v>○</v>
      </c>
      <c r="AP157" s="349" t="str" cm="1">
        <f t="array" ref="AP157">_xlfn.IFS(OR(AND(NOT(OR($R157="",$T157="")),AND(AP$51&gt;=$R157,AP$51&lt;$T157)),AND(NOT(OR($V157="",$X157="",)),AND(AP$51&gt;=$V157,AP$51&lt;$X157)),AND(NOT(OR($Z157="",$AB157="")),AND(AP$51&gt;=$Z157,AP$51&lt;$AB157))),"",AND(AP$51&gt;=$L157,AP$51&lt;=$O157),"○",TRUE,"")</f>
        <v>○</v>
      </c>
      <c r="AQ157" s="349" t="str" cm="1">
        <f t="array" ref="AQ157">_xlfn.IFS(OR(AND(NOT(OR($R157="",$T157="")),AND(AQ$51&gt;=$R157,AQ$51&lt;$T157)),AND(NOT(OR($V157="",$X157="",)),AND(AQ$51&gt;=$V157,AQ$51&lt;$X157)),AND(NOT(OR($Z157="",$AB157="")),AND(AQ$51&gt;=$Z157,AQ$51&lt;$AB157))),"",AND(AQ$51&gt;=$L157,AQ$51&lt;=$O157),"○",TRUE,"")</f>
        <v>○</v>
      </c>
      <c r="AR157" s="349" t="str" cm="1">
        <f t="array" ref="AR157">_xlfn.IFS(OR(AND(NOT(OR($R157="",$T157="")),AND(AR$51&gt;=$R157,AR$51&lt;$T157)),AND(NOT(OR($V157="",$X157="",)),AND(AR$51&gt;=$V157,AR$51&lt;$X157)),AND(NOT(OR($Z157="",$AB157="")),AND(AR$51&gt;=$Z157,AR$51&lt;$AB157))),"",AND(AR$51&gt;=$L157,AR$51&lt;=$O157),"○",TRUE,"")</f>
        <v/>
      </c>
      <c r="AS157" s="349" t="str" cm="1">
        <f t="array" ref="AS157">_xlfn.IFS(OR(AND(NOT(OR($R157="",$T157="")),AND(AS$51&gt;=$R157,AS$51&lt;$T157)),AND(NOT(OR($V157="",$X157="",)),AND(AS$51&gt;=$V157,AS$51&lt;$X157)),AND(NOT(OR($Z157="",$AB157="")),AND(AS$51&gt;=$Z157,AS$51&lt;$AB157))),"",AND(AS$51&gt;=$L157,AS$51&lt;=$O157),"○",TRUE,"")</f>
        <v/>
      </c>
      <c r="AT157" s="349" t="str" cm="1">
        <f t="array" ref="AT157">_xlfn.IFS(OR(AND(NOT(OR($R157="",$T157="")),AND(AT$51&gt;=$R157,AT$51&lt;$T157)),AND(NOT(OR($V157="",$X157="",)),AND(AT$51&gt;=$V157,AT$51&lt;$X157)),AND(NOT(OR($Z157="",$AB157="")),AND(AT$51&gt;=$Z157,AT$51&lt;$AB157))),"",AND(AT$51&gt;=$L157,AT$51&lt;=$O157),"○",TRUE,"")</f>
        <v>○</v>
      </c>
      <c r="AU157" s="349" t="str" cm="1">
        <f t="array" ref="AU157">_xlfn.IFS(OR(AND(NOT(OR($R157="",$T157="")),AND(AU$51&gt;=$R157,AU$51&lt;$T157)),AND(NOT(OR($V157="",$X157="",)),AND(AU$51&gt;=$V157,AU$51&lt;$X157)),AND(NOT(OR($Z157="",$AB157="")),AND(AU$51&gt;=$Z157,AU$51&lt;$AB157))),"",AND(AU$51&gt;=$L157,AU$51&lt;=$O157),"○",TRUE,"")</f>
        <v>○</v>
      </c>
      <c r="AV157" s="349" t="str" cm="1">
        <f t="array" ref="AV157">_xlfn.IFS(OR(AND(NOT(OR($R157="",$T157="")),AND(AV$51&gt;=$R157,AV$51&lt;$T157)),AND(NOT(OR($V157="",$X157="",)),AND(AV$51&gt;=$V157,AV$51&lt;$X157)),AND(NOT(OR($Z157="",$AB157="")),AND(AV$51&gt;=$Z157,AV$51&lt;$AB157))),"",AND(AV$51&gt;=$L157,AV$51&lt;=$O157),"○",TRUE,"")</f>
        <v>○</v>
      </c>
      <c r="AW157" s="349" t="str" cm="1">
        <f t="array" ref="AW157">_xlfn.IFS(OR(AND(NOT(OR($R157="",$T157="")),AND(AW$51&gt;=$R157,AW$51&lt;$T157)),AND(NOT(OR($V157="",$X157="",)),AND(AW$51&gt;=$V157,AW$51&lt;$X157)),AND(NOT(OR($Z157="",$AB157="")),AND(AW$51&gt;=$Z157,AW$51&lt;$AB157))),"",AND(AW$51&gt;=$L157,AW$51&lt;=$O157),"○",TRUE,"")</f>
        <v>○</v>
      </c>
      <c r="AX157" s="349" t="str" cm="1">
        <f t="array" ref="AX157">_xlfn.IFS(OR(AND(NOT(OR($R157="",$T157="")),AND(AX$51&gt;=$R157,AX$51&lt;$T157)),AND(NOT(OR($V157="",$X157="",)),AND(AX$51&gt;=$V157,AX$51&lt;$X157)),AND(NOT(OR($Z157="",$AB157="")),AND(AX$51&gt;=$Z157,AX$51&lt;$AB157))),"",AND(AX$51&gt;=$L157,AX$51&lt;=$O157),"○",TRUE,"")</f>
        <v>○</v>
      </c>
      <c r="AY157" s="349" t="str" cm="1">
        <f t="array" ref="AY157">_xlfn.IFS(OR(AND(NOT(OR($R157="",$T157="")),AND(AY$51&gt;=$R157,AY$51&lt;$T157)),AND(NOT(OR($V157="",$X157="",)),AND(AY$51&gt;=$V157,AY$51&lt;$X157)),AND(NOT(OR($Z157="",$AB157="")),AND(AY$51&gt;=$Z157,AY$51&lt;$AB157))),"",AND(AY$51&gt;=$L157,AY$51&lt;=$O157),"○",TRUE,"")</f>
        <v>○</v>
      </c>
      <c r="AZ157" s="349" t="str" cm="1">
        <f t="array" ref="AZ157">_xlfn.IFS(OR(AND(NOT(OR($R157="",$T157="")),AND(AZ$51&gt;=$R157,AZ$51&lt;$T157)),AND(NOT(OR($V157="",$X157="",)),AND(AZ$51&gt;=$V157,AZ$51&lt;$X157)),AND(NOT(OR($Z157="",$AB157="")),AND(AZ$51&gt;=$Z157,AZ$51&lt;$AB157))),"",AND(AZ$51&gt;=$L157,AZ$51&lt;=$O157),"○",TRUE,"")</f>
        <v>○</v>
      </c>
      <c r="BA157" s="349" t="str" cm="1">
        <f t="array" ref="BA157">_xlfn.IFS(OR(AND(NOT(OR($R157="",$T157="")),AND(BA$51&gt;=$R157,BA$51&lt;$T157)),AND(NOT(OR($V157="",$X157="",)),AND(BA$51&gt;=$V157,BA$51&lt;$X157)),AND(NOT(OR($Z157="",$AB157="")),AND(BA$51&gt;=$Z157,BA$51&lt;$AB157))),"",AND(BA$51&gt;=$L157,BA$51&lt;=$O157),"○",TRUE,"")</f>
        <v>○</v>
      </c>
      <c r="BB157" s="349" t="str" cm="1">
        <f t="array" ref="BB157">_xlfn.IFS(OR(AND(NOT(OR($R157="",$T157="")),AND(BB$51&gt;=$R157,BB$51&lt;$T157)),AND(NOT(OR($V157="",$X157="",)),AND(BB$51&gt;=$V157,BB$51&lt;$X157)),AND(NOT(OR($Z157="",$AB157="")),AND(BB$51&gt;=$Z157,BB$51&lt;$AB157))),"",AND(BB$51&gt;=$L157,BB$51&lt;=$O157),"○",TRUE,"")</f>
        <v>○</v>
      </c>
      <c r="BC157" s="349" t="str" cm="1">
        <f t="array" ref="BC157">_xlfn.IFS(OR(AND(NOT(OR($R157="",$T157="")),AND(BC$51&gt;=$R157,BC$51&lt;$T157)),AND(NOT(OR($V157="",$X157="",)),AND(BC$51&gt;=$V157,BC$51&lt;$X157)),AND(NOT(OR($Z157="",$AB157="")),AND(BC$51&gt;=$Z157,BC$51&lt;$AB157))),"",AND(BC$51&gt;=$L157,BC$51&lt;=$O157),"○",TRUE,"")</f>
        <v>○</v>
      </c>
    </row>
    <row r="158" spans="2:58" x14ac:dyDescent="0.3">
      <c r="B158" s="903" t="s">
        <v>786</v>
      </c>
      <c r="C158" s="901"/>
      <c r="D158" s="902"/>
      <c r="E158" s="903" t="s">
        <v>713</v>
      </c>
      <c r="F158" s="901"/>
      <c r="G158" s="901"/>
      <c r="H158" s="902"/>
      <c r="I158" s="900" t="s">
        <v>732</v>
      </c>
      <c r="J158" s="901"/>
      <c r="K158" s="902"/>
      <c r="L158" s="897">
        <v>0.41666666666666669</v>
      </c>
      <c r="M158" s="897"/>
      <c r="N158" s="897"/>
      <c r="O158" s="897">
        <v>0.79166666666666663</v>
      </c>
      <c r="P158" s="897"/>
      <c r="Q158" s="897"/>
      <c r="R158" s="897">
        <v>0.58333333333333337</v>
      </c>
      <c r="S158" s="897"/>
      <c r="T158" s="897">
        <v>0.625</v>
      </c>
      <c r="U158" s="897"/>
      <c r="V158" s="898"/>
      <c r="W158" s="899"/>
      <c r="X158" s="898"/>
      <c r="Y158" s="899"/>
      <c r="Z158" s="898"/>
      <c r="AA158" s="899"/>
      <c r="AB158" s="898"/>
      <c r="AC158" s="899"/>
      <c r="AD158" s="350" t="str">
        <f t="shared" si="172"/>
        <v>新潟　太郎</v>
      </c>
      <c r="AE158" s="349" t="str" cm="1">
        <f t="array" ref="AE158">_xlfn.IFS(OR(AND(NOT(OR($R158="",$T158="")),AND(AE$51&gt;=$R158,AE$51&lt;$T158)),AND(NOT(OR($V158="",$X158="",)),AND(AE$51&gt;=$V158,AE$51&lt;$X158)),AND(NOT(OR($Z158="",$AB158="")),AND(AE$51&gt;=$Z158,AE$51&lt;$AB158))),"",AND(AE$51&gt;=$L158,AE$51&lt;=$O158),"○",TRUE,"")</f>
        <v/>
      </c>
      <c r="AF158" s="349" t="str" cm="1">
        <f t="array" ref="AF158">_xlfn.IFS(OR(AND(NOT(OR($R158="",$T158="")),AND(AF$51&gt;=$R158,AF$51&lt;$T158)),AND(NOT(OR($V158="",$X158="",)),AND(AF$51&gt;=$V158,AF$51&lt;$X158)),AND(NOT(OR($Z158="",$AB158="")),AND(AF$51&gt;=$Z158,AF$51&lt;$AB158))),"",AND(AF$51&gt;=$L158,AF$51&lt;=$O158),"○",TRUE,"")</f>
        <v/>
      </c>
      <c r="AG158" s="349" t="str" cm="1">
        <f t="array" ref="AG158">_xlfn.IFS(OR(AND(NOT(OR($R158="",$T158="")),AND(AG$51&gt;=$R158,AG$51&lt;$T158)),AND(NOT(OR($V158="",$X158="",)),AND(AG$51&gt;=$V158,AG$51&lt;$X158)),AND(NOT(OR($Z158="",$AB158="")),AND(AG$51&gt;=$Z158,AG$51&lt;$AB158))),"",AND(AG$51&gt;=$L158,AG$51&lt;=$O158),"○",TRUE,"")</f>
        <v/>
      </c>
      <c r="AH158" s="349" t="str" cm="1">
        <f t="array" ref="AH158">_xlfn.IFS(OR(AND(NOT(OR($R158="",$T158="")),AND(AH$51&gt;=$R158,AH$51&lt;$T158)),AND(NOT(OR($V158="",$X158="",)),AND(AH$51&gt;=$V158,AH$51&lt;$X158)),AND(NOT(OR($Z158="",$AB158="")),AND(AH$51&gt;=$Z158,AH$51&lt;$AB158))),"",AND(AH$51&gt;=$L158,AH$51&lt;=$O158),"○",TRUE,"")</f>
        <v/>
      </c>
      <c r="AI158" s="349" t="str" cm="1">
        <f t="array" ref="AI158">_xlfn.IFS(OR(AND(NOT(OR($R158="",$T158="")),AND(AI$51&gt;=$R158,AI$51&lt;$T158)),AND(NOT(OR($V158="",$X158="",)),AND(AI$51&gt;=$V158,AI$51&lt;$X158)),AND(NOT(OR($Z158="",$AB158="")),AND(AI$51&gt;=$Z158,AI$51&lt;$AB158))),"",AND(AI$51&gt;=$L158,AI$51&lt;=$O158),"○",TRUE,"")</f>
        <v/>
      </c>
      <c r="AJ158" s="349" t="str" cm="1">
        <f t="array" ref="AJ158">_xlfn.IFS(OR(AND(NOT(OR($R158="",$T158="")),AND(AJ$51&gt;=$R158,AJ$51&lt;$T158)),AND(NOT(OR($V158="",$X158="",)),AND(AJ$51&gt;=$V158,AJ$51&lt;$X158)),AND(NOT(OR($Z158="",$AB158="")),AND(AJ$51&gt;=$Z158,AJ$51&lt;$AB158))),"",AND(AJ$51&gt;=$L158,AJ$51&lt;=$O158),"○",TRUE,"")</f>
        <v/>
      </c>
      <c r="AK158" s="349" t="str" cm="1">
        <f t="array" ref="AK158">_xlfn.IFS(OR(AND(NOT(OR($R158="",$T158="")),AND(AK$51&gt;=$R158,AK$51&lt;$T158)),AND(NOT(OR($V158="",$X158="",)),AND(AK$51&gt;=$V158,AK$51&lt;$X158)),AND(NOT(OR($Z158="",$AB158="")),AND(AK$51&gt;=$Z158,AK$51&lt;$AB158))),"",AND(AK$51&gt;=$L158,AK$51&lt;=$O158),"○",TRUE,"")</f>
        <v>○</v>
      </c>
      <c r="AL158" s="349" t="str" cm="1">
        <f t="array" ref="AL158">_xlfn.IFS(OR(AND(NOT(OR($R158="",$T158="")),AND(AL$51&gt;=$R158,AL$51&lt;$T158)),AND(NOT(OR($V158="",$X158="",)),AND(AL$51&gt;=$V158,AL$51&lt;$X158)),AND(NOT(OR($Z158="",$AB158="")),AND(AL$51&gt;=$Z158,AL$51&lt;$AB158))),"",AND(AL$51&gt;=$L158,AL$51&lt;=$O158),"○",TRUE,"")</f>
        <v>○</v>
      </c>
      <c r="AM158" s="349" t="str" cm="1">
        <f t="array" ref="AM158">_xlfn.IFS(OR(AND(NOT(OR($R158="",$T158="")),AND(AM$51&gt;=$R158,AM$51&lt;$T158)),AND(NOT(OR($V158="",$X158="",)),AND(AM$51&gt;=$V158,AM$51&lt;$X158)),AND(NOT(OR($Z158="",$AB158="")),AND(AM$51&gt;=$Z158,AM$51&lt;$AB158))),"",AND(AM$51&gt;=$L158,AM$51&lt;=$O158),"○",TRUE,"")</f>
        <v>○</v>
      </c>
      <c r="AN158" s="349" t="str" cm="1">
        <f t="array" ref="AN158">_xlfn.IFS(OR(AND(NOT(OR($R158="",$T158="")),AND(AN$51&gt;=$R158,AN$51&lt;$T158)),AND(NOT(OR($V158="",$X158="",)),AND(AN$51&gt;=$V158,AN$51&lt;$X158)),AND(NOT(OR($Z158="",$AB158="")),AND(AN$51&gt;=$Z158,AN$51&lt;$AB158))),"",AND(AN$51&gt;=$L158,AN$51&lt;=$O158),"○",TRUE,"")</f>
        <v>○</v>
      </c>
      <c r="AO158" s="349" t="str" cm="1">
        <f t="array" ref="AO158">_xlfn.IFS(OR(AND(NOT(OR($R158="",$T158="")),AND(AO$51&gt;=$R158,AO$51&lt;$T158)),AND(NOT(OR($V158="",$X158="",)),AND(AO$51&gt;=$V158,AO$51&lt;$X158)),AND(NOT(OR($Z158="",$AB158="")),AND(AO$51&gt;=$Z158,AO$51&lt;$AB158))),"",AND(AO$51&gt;=$L158,AO$51&lt;=$O158),"○",TRUE,"")</f>
        <v>○</v>
      </c>
      <c r="AP158" s="349" t="str" cm="1">
        <f t="array" ref="AP158">_xlfn.IFS(OR(AND(NOT(OR($R158="",$T158="")),AND(AP$51&gt;=$R158,AP$51&lt;$T158)),AND(NOT(OR($V158="",$X158="",)),AND(AP$51&gt;=$V158,AP$51&lt;$X158)),AND(NOT(OR($Z158="",$AB158="")),AND(AP$51&gt;=$Z158,AP$51&lt;$AB158))),"",AND(AP$51&gt;=$L158,AP$51&lt;=$O158),"○",TRUE,"")</f>
        <v>○</v>
      </c>
      <c r="AQ158" s="349" t="str" cm="1">
        <f t="array" ref="AQ158">_xlfn.IFS(OR(AND(NOT(OR($R158="",$T158="")),AND(AQ$51&gt;=$R158,AQ$51&lt;$T158)),AND(NOT(OR($V158="",$X158="",)),AND(AQ$51&gt;=$V158,AQ$51&lt;$X158)),AND(NOT(OR($Z158="",$AB158="")),AND(AQ$51&gt;=$Z158,AQ$51&lt;$AB158))),"",AND(AQ$51&gt;=$L158,AQ$51&lt;=$O158),"○",TRUE,"")</f>
        <v>○</v>
      </c>
      <c r="AR158" s="349" t="str" cm="1">
        <f t="array" ref="AR158">_xlfn.IFS(OR(AND(NOT(OR($R158="",$T158="")),AND(AR$51&gt;=$R158,AR$51&lt;$T158)),AND(NOT(OR($V158="",$X158="",)),AND(AR$51&gt;=$V158,AR$51&lt;$X158)),AND(NOT(OR($Z158="",$AB158="")),AND(AR$51&gt;=$Z158,AR$51&lt;$AB158))),"",AND(AR$51&gt;=$L158,AR$51&lt;=$O158),"○",TRUE,"")</f>
        <v>○</v>
      </c>
      <c r="AS158" s="349" t="str" cm="1">
        <f t="array" ref="AS158">_xlfn.IFS(OR(AND(NOT(OR($R158="",$T158="")),AND(AS$51&gt;=$R158,AS$51&lt;$T158)),AND(NOT(OR($V158="",$X158="",)),AND(AS$51&gt;=$V158,AS$51&lt;$X158)),AND(NOT(OR($Z158="",$AB158="")),AND(AS$51&gt;=$Z158,AS$51&lt;$AB158))),"",AND(AS$51&gt;=$L158,AS$51&lt;=$O158),"○",TRUE,"")</f>
        <v/>
      </c>
      <c r="AT158" s="349" t="str" cm="1">
        <f t="array" ref="AT158">_xlfn.IFS(OR(AND(NOT(OR($R158="",$T158="")),AND(AT$51&gt;=$R158,AT$51&lt;$T158)),AND(NOT(OR($V158="",$X158="",)),AND(AT$51&gt;=$V158,AT$51&lt;$X158)),AND(NOT(OR($Z158="",$AB158="")),AND(AT$51&gt;=$Z158,AT$51&lt;$AB158))),"",AND(AT$51&gt;=$L158,AT$51&lt;=$O158),"○",TRUE,"")</f>
        <v/>
      </c>
      <c r="AU158" s="349" t="str" cm="1">
        <f t="array" ref="AU158">_xlfn.IFS(OR(AND(NOT(OR($R158="",$T158="")),AND(AU$51&gt;=$R158,AU$51&lt;$T158)),AND(NOT(OR($V158="",$X158="",)),AND(AU$51&gt;=$V158,AU$51&lt;$X158)),AND(NOT(OR($Z158="",$AB158="")),AND(AU$51&gt;=$Z158,AU$51&lt;$AB158))),"",AND(AU$51&gt;=$L158,AU$51&lt;=$O158),"○",TRUE,"")</f>
        <v>○</v>
      </c>
      <c r="AV158" s="349" t="str" cm="1">
        <f t="array" ref="AV158">_xlfn.IFS(OR(AND(NOT(OR($R158="",$T158="")),AND(AV$51&gt;=$R158,AV$51&lt;$T158)),AND(NOT(OR($V158="",$X158="",)),AND(AV$51&gt;=$V158,AV$51&lt;$X158)),AND(NOT(OR($Z158="",$AB158="")),AND(AV$51&gt;=$Z158,AV$51&lt;$AB158))),"",AND(AV$51&gt;=$L158,AV$51&lt;=$O158),"○",TRUE,"")</f>
        <v>○</v>
      </c>
      <c r="AW158" s="349" t="str" cm="1">
        <f t="array" ref="AW158">_xlfn.IFS(OR(AND(NOT(OR($R158="",$T158="")),AND(AW$51&gt;=$R158,AW$51&lt;$T158)),AND(NOT(OR($V158="",$X158="",)),AND(AW$51&gt;=$V158,AW$51&lt;$X158)),AND(NOT(OR($Z158="",$AB158="")),AND(AW$51&gt;=$Z158,AW$51&lt;$AB158))),"",AND(AW$51&gt;=$L158,AW$51&lt;=$O158),"○",TRUE,"")</f>
        <v>○</v>
      </c>
      <c r="AX158" s="349" t="str" cm="1">
        <f t="array" ref="AX158">_xlfn.IFS(OR(AND(NOT(OR($R158="",$T158="")),AND(AX$51&gt;=$R158,AX$51&lt;$T158)),AND(NOT(OR($V158="",$X158="",)),AND(AX$51&gt;=$V158,AX$51&lt;$X158)),AND(NOT(OR($Z158="",$AB158="")),AND(AX$51&gt;=$Z158,AX$51&lt;$AB158))),"",AND(AX$51&gt;=$L158,AX$51&lt;=$O158),"○",TRUE,"")</f>
        <v>○</v>
      </c>
      <c r="AY158" s="349" t="str" cm="1">
        <f t="array" ref="AY158">_xlfn.IFS(OR(AND(NOT(OR($R158="",$T158="")),AND(AY$51&gt;=$R158,AY$51&lt;$T158)),AND(NOT(OR($V158="",$X158="",)),AND(AY$51&gt;=$V158,AY$51&lt;$X158)),AND(NOT(OR($Z158="",$AB158="")),AND(AY$51&gt;=$Z158,AY$51&lt;$AB158))),"",AND(AY$51&gt;=$L158,AY$51&lt;=$O158),"○",TRUE,"")</f>
        <v>○</v>
      </c>
      <c r="AZ158" s="349" t="str" cm="1">
        <f t="array" ref="AZ158">_xlfn.IFS(OR(AND(NOT(OR($R158="",$T158="")),AND(AZ$51&gt;=$R158,AZ$51&lt;$T158)),AND(NOT(OR($V158="",$X158="",)),AND(AZ$51&gt;=$V158,AZ$51&lt;$X158)),AND(NOT(OR($Z158="",$AB158="")),AND(AZ$51&gt;=$Z158,AZ$51&lt;$AB158))),"",AND(AZ$51&gt;=$L158,AZ$51&lt;=$O158),"○",TRUE,"")</f>
        <v>○</v>
      </c>
      <c r="BA158" s="349" t="str" cm="1">
        <f t="array" ref="BA158">_xlfn.IFS(OR(AND(NOT(OR($R158="",$T158="")),AND(BA$51&gt;=$R158,BA$51&lt;$T158)),AND(NOT(OR($V158="",$X158="",)),AND(BA$51&gt;=$V158,BA$51&lt;$X158)),AND(NOT(OR($Z158="",$AB158="")),AND(BA$51&gt;=$Z158,BA$51&lt;$AB158))),"",AND(BA$51&gt;=$L158,BA$51&lt;=$O158),"○",TRUE,"")</f>
        <v>○</v>
      </c>
      <c r="BB158" s="349" t="str" cm="1">
        <f t="array" ref="BB158">_xlfn.IFS(OR(AND(NOT(OR($R158="",$T158="")),AND(BB$51&gt;=$R158,BB$51&lt;$T158)),AND(NOT(OR($V158="",$X158="",)),AND(BB$51&gt;=$V158,BB$51&lt;$X158)),AND(NOT(OR($Z158="",$AB158="")),AND(BB$51&gt;=$Z158,BB$51&lt;$AB158))),"",AND(BB$51&gt;=$L158,BB$51&lt;=$O158),"○",TRUE,"")</f>
        <v>○</v>
      </c>
      <c r="BC158" s="349" t="str" cm="1">
        <f t="array" ref="BC158">_xlfn.IFS(OR(AND(NOT(OR($R158="",$T158="")),AND(BC$51&gt;=$R158,BC$51&lt;$T158)),AND(NOT(OR($V158="",$X158="",)),AND(BC$51&gt;=$V158,BC$51&lt;$X158)),AND(NOT(OR($Z158="",$AB158="")),AND(BC$51&gt;=$Z158,BC$51&lt;$AB158))),"",AND(BC$51&gt;=$L158,BC$51&lt;=$O158),"○",TRUE,"")</f>
        <v>○</v>
      </c>
    </row>
    <row r="159" spans="2:58" x14ac:dyDescent="0.3">
      <c r="B159" s="903" t="s">
        <v>783</v>
      </c>
      <c r="C159" s="901"/>
      <c r="D159" s="902"/>
      <c r="E159" s="903" t="s">
        <v>713</v>
      </c>
      <c r="F159" s="901"/>
      <c r="G159" s="901"/>
      <c r="H159" s="902"/>
      <c r="I159" s="900" t="s">
        <v>732</v>
      </c>
      <c r="J159" s="901"/>
      <c r="K159" s="902"/>
      <c r="L159" s="897">
        <v>0.38541666666666669</v>
      </c>
      <c r="M159" s="897"/>
      <c r="N159" s="897"/>
      <c r="O159" s="897">
        <v>0.66666666666666663</v>
      </c>
      <c r="P159" s="897"/>
      <c r="Q159" s="897"/>
      <c r="R159" s="897"/>
      <c r="S159" s="897"/>
      <c r="T159" s="897"/>
      <c r="U159" s="897"/>
      <c r="V159" s="897"/>
      <c r="W159" s="897"/>
      <c r="X159" s="897"/>
      <c r="Y159" s="897"/>
      <c r="Z159" s="897"/>
      <c r="AA159" s="897"/>
      <c r="AB159" s="898"/>
      <c r="AC159" s="899"/>
      <c r="AD159" s="350" t="str">
        <f t="shared" si="172"/>
        <v>静岡　三郎</v>
      </c>
      <c r="AE159" s="349" t="str" cm="1">
        <f t="array" ref="AE159">_xlfn.IFS(OR(AND(NOT(OR($R159="",$T159="")),AND(AE$51&gt;=$R159,AE$51&lt;$T159)),AND(NOT(OR($V159="",$X159="",)),AND(AE$51&gt;=$V159,AE$51&lt;$X159)),AND(NOT(OR($Z159="",$AB159="")),AND(AE$51&gt;=$Z159,AE$51&lt;$AB159))),"",AND(AE$51&gt;=$L159,AE$51&lt;=$O159),"○",TRUE,"")</f>
        <v/>
      </c>
      <c r="AF159" s="349" t="str" cm="1">
        <f t="array" ref="AF159">_xlfn.IFS(OR(AND(NOT(OR($R159="",$T159="")),AND(AF$51&gt;=$R159,AF$51&lt;$T159)),AND(NOT(OR($V159="",$X159="",)),AND(AF$51&gt;=$V159,AF$51&lt;$X159)),AND(NOT(OR($Z159="",$AB159="")),AND(AF$51&gt;=$Z159,AF$51&lt;$AB159))),"",AND(AF$51&gt;=$L159,AF$51&lt;=$O159),"○",TRUE,"")</f>
        <v/>
      </c>
      <c r="AG159" s="349" t="str" cm="1">
        <f t="array" ref="AG159">_xlfn.IFS(OR(AND(NOT(OR($R159="",$T159="")),AND(AG$51&gt;=$R159,AG$51&lt;$T159)),AND(NOT(OR($V159="",$X159="",)),AND(AG$51&gt;=$V159,AG$51&lt;$X159)),AND(NOT(OR($Z159="",$AB159="")),AND(AG$51&gt;=$Z159,AG$51&lt;$AB159))),"",AND(AG$51&gt;=$L159,AG$51&lt;=$O159),"○",TRUE,"")</f>
        <v/>
      </c>
      <c r="AH159" s="349" t="str" cm="1">
        <f t="array" ref="AH159">_xlfn.IFS(OR(AND(NOT(OR($R159="",$T159="")),AND(AH$51&gt;=$R159,AH$51&lt;$T159)),AND(NOT(OR($V159="",$X159="",)),AND(AH$51&gt;=$V159,AH$51&lt;$X159)),AND(NOT(OR($Z159="",$AB159="")),AND(AH$51&gt;=$Z159,AH$51&lt;$AB159))),"",AND(AH$51&gt;=$L159,AH$51&lt;=$O159),"○",TRUE,"")</f>
        <v/>
      </c>
      <c r="AI159" s="349" t="str" cm="1">
        <f t="array" ref="AI159">_xlfn.IFS(OR(AND(NOT(OR($R159="",$T159="")),AND(AI$51&gt;=$R159,AI$51&lt;$T159)),AND(NOT(OR($V159="",$X159="",)),AND(AI$51&gt;=$V159,AI$51&lt;$X159)),AND(NOT(OR($Z159="",$AB159="")),AND(AI$51&gt;=$Z159,AI$51&lt;$AB159))),"",AND(AI$51&gt;=$L159,AI$51&lt;=$O159),"○",TRUE,"")</f>
        <v/>
      </c>
      <c r="AJ159" s="349" t="str" cm="1">
        <f t="array" ref="AJ159">_xlfn.IFS(OR(AND(NOT(OR($R159="",$T159="")),AND(AJ$51&gt;=$R159,AJ$51&lt;$T159)),AND(NOT(OR($V159="",$X159="",)),AND(AJ$51&gt;=$V159,AJ$51&lt;$X159)),AND(NOT(OR($Z159="",$AB159="")),AND(AJ$51&gt;=$Z159,AJ$51&lt;$AB159))),"",AND(AJ$51&gt;=$L159,AJ$51&lt;=$O159),"○",TRUE,"")</f>
        <v>○</v>
      </c>
      <c r="AK159" s="349" t="str" cm="1">
        <f t="array" ref="AK159">_xlfn.IFS(OR(AND(NOT(OR($R159="",$T159="")),AND(AK$51&gt;=$R159,AK$51&lt;$T159)),AND(NOT(OR($V159="",$X159="",)),AND(AK$51&gt;=$V159,AK$51&lt;$X159)),AND(NOT(OR($Z159="",$AB159="")),AND(AK$51&gt;=$Z159,AK$51&lt;$AB159))),"",AND(AK$51&gt;=$L159,AK$51&lt;=$O159),"○",TRUE,"")</f>
        <v>○</v>
      </c>
      <c r="AL159" s="349" t="str" cm="1">
        <f t="array" ref="AL159">_xlfn.IFS(OR(AND(NOT(OR($R159="",$T159="")),AND(AL$51&gt;=$R159,AL$51&lt;$T159)),AND(NOT(OR($V159="",$X159="",)),AND(AL$51&gt;=$V159,AL$51&lt;$X159)),AND(NOT(OR($Z159="",$AB159="")),AND(AL$51&gt;=$Z159,AL$51&lt;$AB159))),"",AND(AL$51&gt;=$L159,AL$51&lt;=$O159),"○",TRUE,"")</f>
        <v>○</v>
      </c>
      <c r="AM159" s="349" t="str" cm="1">
        <f t="array" ref="AM159">_xlfn.IFS(OR(AND(NOT(OR($R159="",$T159="")),AND(AM$51&gt;=$R159,AM$51&lt;$T159)),AND(NOT(OR($V159="",$X159="",)),AND(AM$51&gt;=$V159,AM$51&lt;$X159)),AND(NOT(OR($Z159="",$AB159="")),AND(AM$51&gt;=$Z159,AM$51&lt;$AB159))),"",AND(AM$51&gt;=$L159,AM$51&lt;=$O159),"○",TRUE,"")</f>
        <v>○</v>
      </c>
      <c r="AN159" s="349" t="str" cm="1">
        <f t="array" ref="AN159">_xlfn.IFS(OR(AND(NOT(OR($R159="",$T159="")),AND(AN$51&gt;=$R159,AN$51&lt;$T159)),AND(NOT(OR($V159="",$X159="",)),AND(AN$51&gt;=$V159,AN$51&lt;$X159)),AND(NOT(OR($Z159="",$AB159="")),AND(AN$51&gt;=$Z159,AN$51&lt;$AB159))),"",AND(AN$51&gt;=$L159,AN$51&lt;=$O159),"○",TRUE,"")</f>
        <v>○</v>
      </c>
      <c r="AO159" s="349" t="str" cm="1">
        <f t="array" ref="AO159">_xlfn.IFS(OR(AND(NOT(OR($R159="",$T159="")),AND(AO$51&gt;=$R159,AO$51&lt;$T159)),AND(NOT(OR($V159="",$X159="",)),AND(AO$51&gt;=$V159,AO$51&lt;$X159)),AND(NOT(OR($Z159="",$AB159="")),AND(AO$51&gt;=$Z159,AO$51&lt;$AB159))),"",AND(AO$51&gt;=$L159,AO$51&lt;=$O159),"○",TRUE,"")</f>
        <v>○</v>
      </c>
      <c r="AP159" s="349" t="str" cm="1">
        <f t="array" ref="AP159">_xlfn.IFS(OR(AND(NOT(OR($R159="",$T159="")),AND(AP$51&gt;=$R159,AP$51&lt;$T159)),AND(NOT(OR($V159="",$X159="",)),AND(AP$51&gt;=$V159,AP$51&lt;$X159)),AND(NOT(OR($Z159="",$AB159="")),AND(AP$51&gt;=$Z159,AP$51&lt;$AB159))),"",AND(AP$51&gt;=$L159,AP$51&lt;=$O159),"○",TRUE,"")</f>
        <v>○</v>
      </c>
      <c r="AQ159" s="349" t="str" cm="1">
        <f t="array" ref="AQ159">_xlfn.IFS(OR(AND(NOT(OR($R159="",$T159="")),AND(AQ$51&gt;=$R159,AQ$51&lt;$T159)),AND(NOT(OR($V159="",$X159="",)),AND(AQ$51&gt;=$V159,AQ$51&lt;$X159)),AND(NOT(OR($Z159="",$AB159="")),AND(AQ$51&gt;=$Z159,AQ$51&lt;$AB159))),"",AND(AQ$51&gt;=$L159,AQ$51&lt;=$O159),"○",TRUE,"")</f>
        <v>○</v>
      </c>
      <c r="AR159" s="349" t="str" cm="1">
        <f t="array" ref="AR159">_xlfn.IFS(OR(AND(NOT(OR($R159="",$T159="")),AND(AR$51&gt;=$R159,AR$51&lt;$T159)),AND(NOT(OR($V159="",$X159="",)),AND(AR$51&gt;=$V159,AR$51&lt;$X159)),AND(NOT(OR($Z159="",$AB159="")),AND(AR$51&gt;=$Z159,AR$51&lt;$AB159))),"",AND(AR$51&gt;=$L159,AR$51&lt;=$O159),"○",TRUE,"")</f>
        <v>○</v>
      </c>
      <c r="AS159" s="349" t="str" cm="1">
        <f t="array" ref="AS159">_xlfn.IFS(OR(AND(NOT(OR($R159="",$T159="")),AND(AS$51&gt;=$R159,AS$51&lt;$T159)),AND(NOT(OR($V159="",$X159="",)),AND(AS$51&gt;=$V159,AS$51&lt;$X159)),AND(NOT(OR($Z159="",$AB159="")),AND(AS$51&gt;=$Z159,AS$51&lt;$AB159))),"",AND(AS$51&gt;=$L159,AS$51&lt;=$O159),"○",TRUE,"")</f>
        <v>○</v>
      </c>
      <c r="AT159" s="349" t="str" cm="1">
        <f t="array" ref="AT159">_xlfn.IFS(OR(AND(NOT(OR($R159="",$T159="")),AND(AT$51&gt;=$R159,AT$51&lt;$T159)),AND(NOT(OR($V159="",$X159="",)),AND(AT$51&gt;=$V159,AT$51&lt;$X159)),AND(NOT(OR($Z159="",$AB159="")),AND(AT$51&gt;=$Z159,AT$51&lt;$AB159))),"",AND(AT$51&gt;=$L159,AT$51&lt;=$O159),"○",TRUE,"")</f>
        <v>○</v>
      </c>
      <c r="AU159" s="349" t="str" cm="1">
        <f t="array" ref="AU159">_xlfn.IFS(OR(AND(NOT(OR($R159="",$T159="")),AND(AU$51&gt;=$R159,AU$51&lt;$T159)),AND(NOT(OR($V159="",$X159="",)),AND(AU$51&gt;=$V159,AU$51&lt;$X159)),AND(NOT(OR($Z159="",$AB159="")),AND(AU$51&gt;=$Z159,AU$51&lt;$AB159))),"",AND(AU$51&gt;=$L159,AU$51&lt;=$O159),"○",TRUE,"")</f>
        <v>○</v>
      </c>
      <c r="AV159" s="349" t="str" cm="1">
        <f t="array" ref="AV159">_xlfn.IFS(OR(AND(NOT(OR($R159="",$T159="")),AND(AV$51&gt;=$R159,AV$51&lt;$T159)),AND(NOT(OR($V159="",$X159="",)),AND(AV$51&gt;=$V159,AV$51&lt;$X159)),AND(NOT(OR($Z159="",$AB159="")),AND(AV$51&gt;=$Z159,AV$51&lt;$AB159))),"",AND(AV$51&gt;=$L159,AV$51&lt;=$O159),"○",TRUE,"")</f>
        <v>○</v>
      </c>
      <c r="AW159" s="349" t="str" cm="1">
        <f t="array" ref="AW159">_xlfn.IFS(OR(AND(NOT(OR($R159="",$T159="")),AND(AW$51&gt;=$R159,AW$51&lt;$T159)),AND(NOT(OR($V159="",$X159="",)),AND(AW$51&gt;=$V159,AW$51&lt;$X159)),AND(NOT(OR($Z159="",$AB159="")),AND(AW$51&gt;=$Z159,AW$51&lt;$AB159))),"",AND(AW$51&gt;=$L159,AW$51&lt;=$O159),"○",TRUE,"")</f>
        <v>○</v>
      </c>
      <c r="AX159" s="349" t="str" cm="1">
        <f t="array" ref="AX159">_xlfn.IFS(OR(AND(NOT(OR($R159="",$T159="")),AND(AX$51&gt;=$R159,AX$51&lt;$T159)),AND(NOT(OR($V159="",$X159="",)),AND(AX$51&gt;=$V159,AX$51&lt;$X159)),AND(NOT(OR($Z159="",$AB159="")),AND(AX$51&gt;=$Z159,AX$51&lt;$AB159))),"",AND(AX$51&gt;=$L159,AX$51&lt;=$O159),"○",TRUE,"")</f>
        <v/>
      </c>
      <c r="AY159" s="349" t="str" cm="1">
        <f t="array" ref="AY159">_xlfn.IFS(OR(AND(NOT(OR($R159="",$T159="")),AND(AY$51&gt;=$R159,AY$51&lt;$T159)),AND(NOT(OR($V159="",$X159="",)),AND(AY$51&gt;=$V159,AY$51&lt;$X159)),AND(NOT(OR($Z159="",$AB159="")),AND(AY$51&gt;=$Z159,AY$51&lt;$AB159))),"",AND(AY$51&gt;=$L159,AY$51&lt;=$O159),"○",TRUE,"")</f>
        <v/>
      </c>
      <c r="AZ159" s="349" t="str" cm="1">
        <f t="array" ref="AZ159">_xlfn.IFS(OR(AND(NOT(OR($R159="",$T159="")),AND(AZ$51&gt;=$R159,AZ$51&lt;$T159)),AND(NOT(OR($V159="",$X159="",)),AND(AZ$51&gt;=$V159,AZ$51&lt;$X159)),AND(NOT(OR($Z159="",$AB159="")),AND(AZ$51&gt;=$Z159,AZ$51&lt;$AB159))),"",AND(AZ$51&gt;=$L159,AZ$51&lt;=$O159),"○",TRUE,"")</f>
        <v/>
      </c>
      <c r="BA159" s="349" t="str" cm="1">
        <f t="array" ref="BA159">_xlfn.IFS(OR(AND(NOT(OR($R159="",$T159="")),AND(BA$51&gt;=$R159,BA$51&lt;$T159)),AND(NOT(OR($V159="",$X159="",)),AND(BA$51&gt;=$V159,BA$51&lt;$X159)),AND(NOT(OR($Z159="",$AB159="")),AND(BA$51&gt;=$Z159,BA$51&lt;$AB159))),"",AND(BA$51&gt;=$L159,BA$51&lt;=$O159),"○",TRUE,"")</f>
        <v/>
      </c>
      <c r="BB159" s="349" t="str" cm="1">
        <f t="array" ref="BB159">_xlfn.IFS(OR(AND(NOT(OR($R159="",$T159="")),AND(BB$51&gt;=$R159,BB$51&lt;$T159)),AND(NOT(OR($V159="",$X159="",)),AND(BB$51&gt;=$V159,BB$51&lt;$X159)),AND(NOT(OR($Z159="",$AB159="")),AND(BB$51&gt;=$Z159,BB$51&lt;$AB159))),"",AND(BB$51&gt;=$L159,BB$51&lt;=$O159),"○",TRUE,"")</f>
        <v/>
      </c>
      <c r="BC159" s="349" t="str" cm="1">
        <f t="array" ref="BC159">_xlfn.IFS(OR(AND(NOT(OR($R159="",$T159="")),AND(BC$51&gt;=$R159,BC$51&lt;$T159)),AND(NOT(OR($V159="",$X159="",)),AND(BC$51&gt;=$V159,BC$51&lt;$X159)),AND(NOT(OR($Z159="",$AB159="")),AND(BC$51&gt;=$Z159,BC$51&lt;$AB159))),"",AND(BC$51&gt;=$L159,BC$51&lt;=$O159),"○",TRUE,"")</f>
        <v/>
      </c>
    </row>
    <row r="160" spans="2:58" x14ac:dyDescent="0.3">
      <c r="B160" s="903" t="s">
        <v>788</v>
      </c>
      <c r="C160" s="901"/>
      <c r="D160" s="902"/>
      <c r="E160" s="903" t="s">
        <v>713</v>
      </c>
      <c r="F160" s="901"/>
      <c r="G160" s="901"/>
      <c r="H160" s="902"/>
      <c r="I160" s="900" t="s">
        <v>732</v>
      </c>
      <c r="J160" s="901"/>
      <c r="K160" s="902"/>
      <c r="L160" s="897">
        <v>0.38541666666666669</v>
      </c>
      <c r="M160" s="897"/>
      <c r="N160" s="897"/>
      <c r="O160" s="897">
        <v>0.66666666666666663</v>
      </c>
      <c r="P160" s="897"/>
      <c r="Q160" s="897"/>
      <c r="R160" s="897"/>
      <c r="S160" s="897"/>
      <c r="T160" s="897"/>
      <c r="U160" s="897"/>
      <c r="V160" s="897"/>
      <c r="W160" s="897"/>
      <c r="X160" s="897"/>
      <c r="Y160" s="897"/>
      <c r="Z160" s="897"/>
      <c r="AA160" s="897"/>
      <c r="AB160" s="898"/>
      <c r="AC160" s="899"/>
      <c r="AD160" s="350" t="str">
        <f t="shared" si="172"/>
        <v>福島　かな</v>
      </c>
      <c r="AE160" s="349" t="str" cm="1">
        <f t="array" ref="AE160">_xlfn.IFS(OR(AND(NOT(OR($R160="",$T160="")),AND(AE$51&gt;=$R160,AE$51&lt;$T160)),AND(NOT(OR($V160="",$X160="",)),AND(AE$51&gt;=$V160,AE$51&lt;$X160)),AND(NOT(OR($Z160="",$AB160="")),AND(AE$51&gt;=$Z160,AE$51&lt;$AB160))),"",AND(AE$51&gt;=$L160,AE$51&lt;=$O160),"○",TRUE,"")</f>
        <v/>
      </c>
      <c r="AF160" s="349" t="str" cm="1">
        <f t="array" ref="AF160">_xlfn.IFS(OR(AND(NOT(OR($R160="",$T160="")),AND(AF$51&gt;=$R160,AF$51&lt;$T160)),AND(NOT(OR($V160="",$X160="",)),AND(AF$51&gt;=$V160,AF$51&lt;$X160)),AND(NOT(OR($Z160="",$AB160="")),AND(AF$51&gt;=$Z160,AF$51&lt;$AB160))),"",AND(AF$51&gt;=$L160,AF$51&lt;=$O160),"○",TRUE,"")</f>
        <v/>
      </c>
      <c r="AG160" s="349" t="str" cm="1">
        <f t="array" ref="AG160">_xlfn.IFS(OR(AND(NOT(OR($R160="",$T160="")),AND(AG$51&gt;=$R160,AG$51&lt;$T160)),AND(NOT(OR($V160="",$X160="",)),AND(AG$51&gt;=$V160,AG$51&lt;$X160)),AND(NOT(OR($Z160="",$AB160="")),AND(AG$51&gt;=$Z160,AG$51&lt;$AB160))),"",AND(AG$51&gt;=$L160,AG$51&lt;=$O160),"○",TRUE,"")</f>
        <v/>
      </c>
      <c r="AH160" s="349" t="str" cm="1">
        <f t="array" ref="AH160">_xlfn.IFS(OR(AND(NOT(OR($R160="",$T160="")),AND(AH$51&gt;=$R160,AH$51&lt;$T160)),AND(NOT(OR($V160="",$X160="",)),AND(AH$51&gt;=$V160,AH$51&lt;$X160)),AND(NOT(OR($Z160="",$AB160="")),AND(AH$51&gt;=$Z160,AH$51&lt;$AB160))),"",AND(AH$51&gt;=$L160,AH$51&lt;=$O160),"○",TRUE,"")</f>
        <v/>
      </c>
      <c r="AI160" s="349" t="str" cm="1">
        <f t="array" ref="AI160">_xlfn.IFS(OR(AND(NOT(OR($R160="",$T160="")),AND(AI$51&gt;=$R160,AI$51&lt;$T160)),AND(NOT(OR($V160="",$X160="",)),AND(AI$51&gt;=$V160,AI$51&lt;$X160)),AND(NOT(OR($Z160="",$AB160="")),AND(AI$51&gt;=$Z160,AI$51&lt;$AB160))),"",AND(AI$51&gt;=$L160,AI$51&lt;=$O160),"○",TRUE,"")</f>
        <v/>
      </c>
      <c r="AJ160" s="349" t="str" cm="1">
        <f t="array" ref="AJ160">_xlfn.IFS(OR(AND(NOT(OR($R160="",$T160="")),AND(AJ$51&gt;=$R160,AJ$51&lt;$T160)),AND(NOT(OR($V160="",$X160="",)),AND(AJ$51&gt;=$V160,AJ$51&lt;$X160)),AND(NOT(OR($Z160="",$AB160="")),AND(AJ$51&gt;=$Z160,AJ$51&lt;$AB160))),"",AND(AJ$51&gt;=$L160,AJ$51&lt;=$O160),"○",TRUE,"")</f>
        <v>○</v>
      </c>
      <c r="AK160" s="349" t="str" cm="1">
        <f t="array" ref="AK160">_xlfn.IFS(OR(AND(NOT(OR($R160="",$T160="")),AND(AK$51&gt;=$R160,AK$51&lt;$T160)),AND(NOT(OR($V160="",$X160="",)),AND(AK$51&gt;=$V160,AK$51&lt;$X160)),AND(NOT(OR($Z160="",$AB160="")),AND(AK$51&gt;=$Z160,AK$51&lt;$AB160))),"",AND(AK$51&gt;=$L160,AK$51&lt;=$O160),"○",TRUE,"")</f>
        <v>○</v>
      </c>
      <c r="AL160" s="349" t="str" cm="1">
        <f t="array" ref="AL160">_xlfn.IFS(OR(AND(NOT(OR($R160="",$T160="")),AND(AL$51&gt;=$R160,AL$51&lt;$T160)),AND(NOT(OR($V160="",$X160="",)),AND(AL$51&gt;=$V160,AL$51&lt;$X160)),AND(NOT(OR($Z160="",$AB160="")),AND(AL$51&gt;=$Z160,AL$51&lt;$AB160))),"",AND(AL$51&gt;=$L160,AL$51&lt;=$O160),"○",TRUE,"")</f>
        <v>○</v>
      </c>
      <c r="AM160" s="349" t="str" cm="1">
        <f t="array" ref="AM160">_xlfn.IFS(OR(AND(NOT(OR($R160="",$T160="")),AND(AM$51&gt;=$R160,AM$51&lt;$T160)),AND(NOT(OR($V160="",$X160="",)),AND(AM$51&gt;=$V160,AM$51&lt;$X160)),AND(NOT(OR($Z160="",$AB160="")),AND(AM$51&gt;=$Z160,AM$51&lt;$AB160))),"",AND(AM$51&gt;=$L160,AM$51&lt;=$O160),"○",TRUE,"")</f>
        <v>○</v>
      </c>
      <c r="AN160" s="349" t="str" cm="1">
        <f t="array" ref="AN160">_xlfn.IFS(OR(AND(NOT(OR($R160="",$T160="")),AND(AN$51&gt;=$R160,AN$51&lt;$T160)),AND(NOT(OR($V160="",$X160="",)),AND(AN$51&gt;=$V160,AN$51&lt;$X160)),AND(NOT(OR($Z160="",$AB160="")),AND(AN$51&gt;=$Z160,AN$51&lt;$AB160))),"",AND(AN$51&gt;=$L160,AN$51&lt;=$O160),"○",TRUE,"")</f>
        <v>○</v>
      </c>
      <c r="AO160" s="349" t="str" cm="1">
        <f t="array" ref="AO160">_xlfn.IFS(OR(AND(NOT(OR($R160="",$T160="")),AND(AO$51&gt;=$R160,AO$51&lt;$T160)),AND(NOT(OR($V160="",$X160="",)),AND(AO$51&gt;=$V160,AO$51&lt;$X160)),AND(NOT(OR($Z160="",$AB160="")),AND(AO$51&gt;=$Z160,AO$51&lt;$AB160))),"",AND(AO$51&gt;=$L160,AO$51&lt;=$O160),"○",TRUE,"")</f>
        <v>○</v>
      </c>
      <c r="AP160" s="349" t="str" cm="1">
        <f t="array" ref="AP160">_xlfn.IFS(OR(AND(NOT(OR($R160="",$T160="")),AND(AP$51&gt;=$R160,AP$51&lt;$T160)),AND(NOT(OR($V160="",$X160="",)),AND(AP$51&gt;=$V160,AP$51&lt;$X160)),AND(NOT(OR($Z160="",$AB160="")),AND(AP$51&gt;=$Z160,AP$51&lt;$AB160))),"",AND(AP$51&gt;=$L160,AP$51&lt;=$O160),"○",TRUE,"")</f>
        <v>○</v>
      </c>
      <c r="AQ160" s="349" t="str" cm="1">
        <f t="array" ref="AQ160">_xlfn.IFS(OR(AND(NOT(OR($R160="",$T160="")),AND(AQ$51&gt;=$R160,AQ$51&lt;$T160)),AND(NOT(OR($V160="",$X160="",)),AND(AQ$51&gt;=$V160,AQ$51&lt;$X160)),AND(NOT(OR($Z160="",$AB160="")),AND(AQ$51&gt;=$Z160,AQ$51&lt;$AB160))),"",AND(AQ$51&gt;=$L160,AQ$51&lt;=$O160),"○",TRUE,"")</f>
        <v>○</v>
      </c>
      <c r="AR160" s="349" t="str" cm="1">
        <f t="array" ref="AR160">_xlfn.IFS(OR(AND(NOT(OR($R160="",$T160="")),AND(AR$51&gt;=$R160,AR$51&lt;$T160)),AND(NOT(OR($V160="",$X160="",)),AND(AR$51&gt;=$V160,AR$51&lt;$X160)),AND(NOT(OR($Z160="",$AB160="")),AND(AR$51&gt;=$Z160,AR$51&lt;$AB160))),"",AND(AR$51&gt;=$L160,AR$51&lt;=$O160),"○",TRUE,"")</f>
        <v>○</v>
      </c>
      <c r="AS160" s="349" t="str" cm="1">
        <f t="array" ref="AS160">_xlfn.IFS(OR(AND(NOT(OR($R160="",$T160="")),AND(AS$51&gt;=$R160,AS$51&lt;$T160)),AND(NOT(OR($V160="",$X160="",)),AND(AS$51&gt;=$V160,AS$51&lt;$X160)),AND(NOT(OR($Z160="",$AB160="")),AND(AS$51&gt;=$Z160,AS$51&lt;$AB160))),"",AND(AS$51&gt;=$L160,AS$51&lt;=$O160),"○",TRUE,"")</f>
        <v>○</v>
      </c>
      <c r="AT160" s="349" t="str" cm="1">
        <f t="array" ref="AT160">_xlfn.IFS(OR(AND(NOT(OR($R160="",$T160="")),AND(AT$51&gt;=$R160,AT$51&lt;$T160)),AND(NOT(OR($V160="",$X160="",)),AND(AT$51&gt;=$V160,AT$51&lt;$X160)),AND(NOT(OR($Z160="",$AB160="")),AND(AT$51&gt;=$Z160,AT$51&lt;$AB160))),"",AND(AT$51&gt;=$L160,AT$51&lt;=$O160),"○",TRUE,"")</f>
        <v>○</v>
      </c>
      <c r="AU160" s="349" t="str" cm="1">
        <f t="array" ref="AU160">_xlfn.IFS(OR(AND(NOT(OR($R160="",$T160="")),AND(AU$51&gt;=$R160,AU$51&lt;$T160)),AND(NOT(OR($V160="",$X160="",)),AND(AU$51&gt;=$V160,AU$51&lt;$X160)),AND(NOT(OR($Z160="",$AB160="")),AND(AU$51&gt;=$Z160,AU$51&lt;$AB160))),"",AND(AU$51&gt;=$L160,AU$51&lt;=$O160),"○",TRUE,"")</f>
        <v>○</v>
      </c>
      <c r="AV160" s="349" t="str" cm="1">
        <f t="array" ref="AV160">_xlfn.IFS(OR(AND(NOT(OR($R160="",$T160="")),AND(AV$51&gt;=$R160,AV$51&lt;$T160)),AND(NOT(OR($V160="",$X160="",)),AND(AV$51&gt;=$V160,AV$51&lt;$X160)),AND(NOT(OR($Z160="",$AB160="")),AND(AV$51&gt;=$Z160,AV$51&lt;$AB160))),"",AND(AV$51&gt;=$L160,AV$51&lt;=$O160),"○",TRUE,"")</f>
        <v>○</v>
      </c>
      <c r="AW160" s="349" t="str" cm="1">
        <f t="array" ref="AW160">_xlfn.IFS(OR(AND(NOT(OR($R160="",$T160="")),AND(AW$51&gt;=$R160,AW$51&lt;$T160)),AND(NOT(OR($V160="",$X160="",)),AND(AW$51&gt;=$V160,AW$51&lt;$X160)),AND(NOT(OR($Z160="",$AB160="")),AND(AW$51&gt;=$Z160,AW$51&lt;$AB160))),"",AND(AW$51&gt;=$L160,AW$51&lt;=$O160),"○",TRUE,"")</f>
        <v>○</v>
      </c>
      <c r="AX160" s="349" t="str" cm="1">
        <f t="array" ref="AX160">_xlfn.IFS(OR(AND(NOT(OR($R160="",$T160="")),AND(AX$51&gt;=$R160,AX$51&lt;$T160)),AND(NOT(OR($V160="",$X160="",)),AND(AX$51&gt;=$V160,AX$51&lt;$X160)),AND(NOT(OR($Z160="",$AB160="")),AND(AX$51&gt;=$Z160,AX$51&lt;$AB160))),"",AND(AX$51&gt;=$L160,AX$51&lt;=$O160),"○",TRUE,"")</f>
        <v/>
      </c>
      <c r="AY160" s="349" t="str" cm="1">
        <f t="array" ref="AY160">_xlfn.IFS(OR(AND(NOT(OR($R160="",$T160="")),AND(AY$51&gt;=$R160,AY$51&lt;$T160)),AND(NOT(OR($V160="",$X160="",)),AND(AY$51&gt;=$V160,AY$51&lt;$X160)),AND(NOT(OR($Z160="",$AB160="")),AND(AY$51&gt;=$Z160,AY$51&lt;$AB160))),"",AND(AY$51&gt;=$L160,AY$51&lt;=$O160),"○",TRUE,"")</f>
        <v/>
      </c>
      <c r="AZ160" s="349" t="str" cm="1">
        <f t="array" ref="AZ160">_xlfn.IFS(OR(AND(NOT(OR($R160="",$T160="")),AND(AZ$51&gt;=$R160,AZ$51&lt;$T160)),AND(NOT(OR($V160="",$X160="",)),AND(AZ$51&gt;=$V160,AZ$51&lt;$X160)),AND(NOT(OR($Z160="",$AB160="")),AND(AZ$51&gt;=$Z160,AZ$51&lt;$AB160))),"",AND(AZ$51&gt;=$L160,AZ$51&lt;=$O160),"○",TRUE,"")</f>
        <v/>
      </c>
      <c r="BA160" s="349" t="str" cm="1">
        <f t="array" ref="BA160">_xlfn.IFS(OR(AND(NOT(OR($R160="",$T160="")),AND(BA$51&gt;=$R160,BA$51&lt;$T160)),AND(NOT(OR($V160="",$X160="",)),AND(BA$51&gt;=$V160,BA$51&lt;$X160)),AND(NOT(OR($Z160="",$AB160="")),AND(BA$51&gt;=$Z160,BA$51&lt;$AB160))),"",AND(BA$51&gt;=$L160,BA$51&lt;=$O160),"○",TRUE,"")</f>
        <v/>
      </c>
      <c r="BB160" s="349" t="str" cm="1">
        <f t="array" ref="BB160">_xlfn.IFS(OR(AND(NOT(OR($R160="",$T160="")),AND(BB$51&gt;=$R160,BB$51&lt;$T160)),AND(NOT(OR($V160="",$X160="",)),AND(BB$51&gt;=$V160,BB$51&lt;$X160)),AND(NOT(OR($Z160="",$AB160="")),AND(BB$51&gt;=$Z160,BB$51&lt;$AB160))),"",AND(BB$51&gt;=$L160,BB$51&lt;=$O160),"○",TRUE,"")</f>
        <v/>
      </c>
      <c r="BC160" s="349" t="str" cm="1">
        <f t="array" ref="BC160">_xlfn.IFS(OR(AND(NOT(OR($R160="",$T160="")),AND(BC$51&gt;=$R160,BC$51&lt;$T160)),AND(NOT(OR($V160="",$X160="",)),AND(BC$51&gt;=$V160,BC$51&lt;$X160)),AND(NOT(OR($Z160="",$AB160="")),AND(BC$51&gt;=$Z160,BC$51&lt;$AB160))),"",AND(BC$51&gt;=$L160,BC$51&lt;=$O160),"○",TRUE,"")</f>
        <v/>
      </c>
    </row>
    <row r="161" spans="2:55" x14ac:dyDescent="0.3">
      <c r="B161" s="903" t="s">
        <v>784</v>
      </c>
      <c r="C161" s="901"/>
      <c r="D161" s="902"/>
      <c r="E161" s="903" t="s">
        <v>713</v>
      </c>
      <c r="F161" s="901"/>
      <c r="G161" s="901"/>
      <c r="H161" s="902"/>
      <c r="I161" s="901" t="s">
        <v>766</v>
      </c>
      <c r="J161" s="901"/>
      <c r="K161" s="901"/>
      <c r="L161" s="897">
        <v>0.41666666666666669</v>
      </c>
      <c r="M161" s="897"/>
      <c r="N161" s="897"/>
      <c r="O161" s="897">
        <v>0.65625</v>
      </c>
      <c r="P161" s="897"/>
      <c r="Q161" s="897"/>
      <c r="R161" s="897"/>
      <c r="S161" s="897"/>
      <c r="T161" s="897"/>
      <c r="U161" s="897"/>
      <c r="V161" s="897"/>
      <c r="W161" s="897"/>
      <c r="X161" s="897"/>
      <c r="Y161" s="897"/>
      <c r="Z161" s="897"/>
      <c r="AA161" s="897"/>
      <c r="AB161" s="898"/>
      <c r="AC161" s="899"/>
      <c r="AD161" s="350" t="str">
        <f t="shared" si="172"/>
        <v>宮城　真優</v>
      </c>
      <c r="AE161" s="349" t="str" cm="1">
        <f t="array" ref="AE161">_xlfn.IFS(OR(AND(NOT(OR($R161="",$T161="")),AND(AE$51&gt;=$R161,AE$51&lt;$T161)),AND(NOT(OR($V161="",$X161="",)),AND(AE$51&gt;=$V161,AE$51&lt;$X161)),AND(NOT(OR($Z161="",$AB161="")),AND(AE$51&gt;=$Z161,AE$51&lt;$AB161))),"",AND(AE$51&gt;=$L161,AE$51&lt;=$O161),"○",TRUE,"")</f>
        <v/>
      </c>
      <c r="AF161" s="349" t="str" cm="1">
        <f t="array" ref="AF161">_xlfn.IFS(OR(AND(NOT(OR($R161="",$T161="")),AND(AF$51&gt;=$R161,AF$51&lt;$T161)),AND(NOT(OR($V161="",$X161="",)),AND(AF$51&gt;=$V161,AF$51&lt;$X161)),AND(NOT(OR($Z161="",$AB161="")),AND(AF$51&gt;=$Z161,AF$51&lt;$AB161))),"",AND(AF$51&gt;=$L161,AF$51&lt;=$O161),"○",TRUE,"")</f>
        <v/>
      </c>
      <c r="AG161" s="349" t="str" cm="1">
        <f t="array" ref="AG161">_xlfn.IFS(OR(AND(NOT(OR($R161="",$T161="")),AND(AG$51&gt;=$R161,AG$51&lt;$T161)),AND(NOT(OR($V161="",$X161="",)),AND(AG$51&gt;=$V161,AG$51&lt;$X161)),AND(NOT(OR($Z161="",$AB161="")),AND(AG$51&gt;=$Z161,AG$51&lt;$AB161))),"",AND(AG$51&gt;=$L161,AG$51&lt;=$O161),"○",TRUE,"")</f>
        <v/>
      </c>
      <c r="AH161" s="349" t="str" cm="1">
        <f t="array" ref="AH161">_xlfn.IFS(OR(AND(NOT(OR($R161="",$T161="")),AND(AH$51&gt;=$R161,AH$51&lt;$T161)),AND(NOT(OR($V161="",$X161="",)),AND(AH$51&gt;=$V161,AH$51&lt;$X161)),AND(NOT(OR($Z161="",$AB161="")),AND(AH$51&gt;=$Z161,AH$51&lt;$AB161))),"",AND(AH$51&gt;=$L161,AH$51&lt;=$O161),"○",TRUE,"")</f>
        <v/>
      </c>
      <c r="AI161" s="349" t="str" cm="1">
        <f t="array" ref="AI161">_xlfn.IFS(OR(AND(NOT(OR($R161="",$T161="")),AND(AI$51&gt;=$R161,AI$51&lt;$T161)),AND(NOT(OR($V161="",$X161="",)),AND(AI$51&gt;=$V161,AI$51&lt;$X161)),AND(NOT(OR($Z161="",$AB161="")),AND(AI$51&gt;=$Z161,AI$51&lt;$AB161))),"",AND(AI$51&gt;=$L161,AI$51&lt;=$O161),"○",TRUE,"")</f>
        <v/>
      </c>
      <c r="AJ161" s="349" t="str" cm="1">
        <f t="array" ref="AJ161">_xlfn.IFS(OR(AND(NOT(OR($R161="",$T161="")),AND(AJ$51&gt;=$R161,AJ$51&lt;$T161)),AND(NOT(OR($V161="",$X161="",)),AND(AJ$51&gt;=$V161,AJ$51&lt;$X161)),AND(NOT(OR($Z161="",$AB161="")),AND(AJ$51&gt;=$Z161,AJ$51&lt;$AB161))),"",AND(AJ$51&gt;=$L161,AJ$51&lt;=$O161),"○",TRUE,"")</f>
        <v/>
      </c>
      <c r="AK161" s="349" t="str" cm="1">
        <f t="array" ref="AK161">_xlfn.IFS(OR(AND(NOT(OR($R161="",$T161="")),AND(AK$51&gt;=$R161,AK$51&lt;$T161)),AND(NOT(OR($V161="",$X161="",)),AND(AK$51&gt;=$V161,AK$51&lt;$X161)),AND(NOT(OR($Z161="",$AB161="")),AND(AK$51&gt;=$Z161,AK$51&lt;$AB161))),"",AND(AK$51&gt;=$L161,AK$51&lt;=$O161),"○",TRUE,"")</f>
        <v>○</v>
      </c>
      <c r="AL161" s="349" t="str" cm="1">
        <f t="array" ref="AL161">_xlfn.IFS(OR(AND(NOT(OR($R161="",$T161="")),AND(AL$51&gt;=$R161,AL$51&lt;$T161)),AND(NOT(OR($V161="",$X161="",)),AND(AL$51&gt;=$V161,AL$51&lt;$X161)),AND(NOT(OR($Z161="",$AB161="")),AND(AL$51&gt;=$Z161,AL$51&lt;$AB161))),"",AND(AL$51&gt;=$L161,AL$51&lt;=$O161),"○",TRUE,"")</f>
        <v>○</v>
      </c>
      <c r="AM161" s="349" t="str" cm="1">
        <f t="array" ref="AM161">_xlfn.IFS(OR(AND(NOT(OR($R161="",$T161="")),AND(AM$51&gt;=$R161,AM$51&lt;$T161)),AND(NOT(OR($V161="",$X161="",)),AND(AM$51&gt;=$V161,AM$51&lt;$X161)),AND(NOT(OR($Z161="",$AB161="")),AND(AM$51&gt;=$Z161,AM$51&lt;$AB161))),"",AND(AM$51&gt;=$L161,AM$51&lt;=$O161),"○",TRUE,"")</f>
        <v>○</v>
      </c>
      <c r="AN161" s="349" t="str" cm="1">
        <f t="array" ref="AN161">_xlfn.IFS(OR(AND(NOT(OR($R161="",$T161="")),AND(AN$51&gt;=$R161,AN$51&lt;$T161)),AND(NOT(OR($V161="",$X161="",)),AND(AN$51&gt;=$V161,AN$51&lt;$X161)),AND(NOT(OR($Z161="",$AB161="")),AND(AN$51&gt;=$Z161,AN$51&lt;$AB161))),"",AND(AN$51&gt;=$L161,AN$51&lt;=$O161),"○",TRUE,"")</f>
        <v>○</v>
      </c>
      <c r="AO161" s="349" t="str" cm="1">
        <f t="array" ref="AO161">_xlfn.IFS(OR(AND(NOT(OR($R161="",$T161="")),AND(AO$51&gt;=$R161,AO$51&lt;$T161)),AND(NOT(OR($V161="",$X161="",)),AND(AO$51&gt;=$V161,AO$51&lt;$X161)),AND(NOT(OR($Z161="",$AB161="")),AND(AO$51&gt;=$Z161,AO$51&lt;$AB161))),"",AND(AO$51&gt;=$L161,AO$51&lt;=$O161),"○",TRUE,"")</f>
        <v>○</v>
      </c>
      <c r="AP161" s="349" t="str" cm="1">
        <f t="array" ref="AP161">_xlfn.IFS(OR(AND(NOT(OR($R161="",$T161="")),AND(AP$51&gt;=$R161,AP$51&lt;$T161)),AND(NOT(OR($V161="",$X161="",)),AND(AP$51&gt;=$V161,AP$51&lt;$X161)),AND(NOT(OR($Z161="",$AB161="")),AND(AP$51&gt;=$Z161,AP$51&lt;$AB161))),"",AND(AP$51&gt;=$L161,AP$51&lt;=$O161),"○",TRUE,"")</f>
        <v>○</v>
      </c>
      <c r="AQ161" s="349" t="str" cm="1">
        <f t="array" ref="AQ161">_xlfn.IFS(OR(AND(NOT(OR($R161="",$T161="")),AND(AQ$51&gt;=$R161,AQ$51&lt;$T161)),AND(NOT(OR($V161="",$X161="",)),AND(AQ$51&gt;=$V161,AQ$51&lt;$X161)),AND(NOT(OR($Z161="",$AB161="")),AND(AQ$51&gt;=$Z161,AQ$51&lt;$AB161))),"",AND(AQ$51&gt;=$L161,AQ$51&lt;=$O161),"○",TRUE,"")</f>
        <v>○</v>
      </c>
      <c r="AR161" s="349" t="str" cm="1">
        <f t="array" ref="AR161">_xlfn.IFS(OR(AND(NOT(OR($R161="",$T161="")),AND(AR$51&gt;=$R161,AR$51&lt;$T161)),AND(NOT(OR($V161="",$X161="",)),AND(AR$51&gt;=$V161,AR$51&lt;$X161)),AND(NOT(OR($Z161="",$AB161="")),AND(AR$51&gt;=$Z161,AR$51&lt;$AB161))),"",AND(AR$51&gt;=$L161,AR$51&lt;=$O161),"○",TRUE,"")</f>
        <v>○</v>
      </c>
      <c r="AS161" s="349" t="str" cm="1">
        <f t="array" ref="AS161">_xlfn.IFS(OR(AND(NOT(OR($R161="",$T161="")),AND(AS$51&gt;=$R161,AS$51&lt;$T161)),AND(NOT(OR($V161="",$X161="",)),AND(AS$51&gt;=$V161,AS$51&lt;$X161)),AND(NOT(OR($Z161="",$AB161="")),AND(AS$51&gt;=$Z161,AS$51&lt;$AB161))),"",AND(AS$51&gt;=$L161,AS$51&lt;=$O161),"○",TRUE,"")</f>
        <v>○</v>
      </c>
      <c r="AT161" s="349" t="str" cm="1">
        <f t="array" ref="AT161">_xlfn.IFS(OR(AND(NOT(OR($R161="",$T161="")),AND(AT$51&gt;=$R161,AT$51&lt;$T161)),AND(NOT(OR($V161="",$X161="",)),AND(AT$51&gt;=$V161,AT$51&lt;$X161)),AND(NOT(OR($Z161="",$AB161="")),AND(AT$51&gt;=$Z161,AT$51&lt;$AB161))),"",AND(AT$51&gt;=$L161,AT$51&lt;=$O161),"○",TRUE,"")</f>
        <v>○</v>
      </c>
      <c r="AU161" s="349" t="str" cm="1">
        <f t="array" ref="AU161">_xlfn.IFS(OR(AND(NOT(OR($R161="",$T161="")),AND(AU$51&gt;=$R161,AU$51&lt;$T161)),AND(NOT(OR($V161="",$X161="",)),AND(AU$51&gt;=$V161,AU$51&lt;$X161)),AND(NOT(OR($Z161="",$AB161="")),AND(AU$51&gt;=$Z161,AU$51&lt;$AB161))),"",AND(AU$51&gt;=$L161,AU$51&lt;=$O161),"○",TRUE,"")</f>
        <v>○</v>
      </c>
      <c r="AV161" s="349" t="str" cm="1">
        <f t="array" ref="AV161">_xlfn.IFS(OR(AND(NOT(OR($R161="",$T161="")),AND(AV$51&gt;=$R161,AV$51&lt;$T161)),AND(NOT(OR($V161="",$X161="",)),AND(AV$51&gt;=$V161,AV$51&lt;$X161)),AND(NOT(OR($Z161="",$AB161="")),AND(AV$51&gt;=$Z161,AV$51&lt;$AB161))),"",AND(AV$51&gt;=$L161,AV$51&lt;=$O161),"○",TRUE,"")</f>
        <v>○</v>
      </c>
      <c r="AW161" s="349" t="str" cm="1">
        <f t="array" ref="AW161">_xlfn.IFS(OR(AND(NOT(OR($R161="",$T161="")),AND(AW$51&gt;=$R161,AW$51&lt;$T161)),AND(NOT(OR($V161="",$X161="",)),AND(AW$51&gt;=$V161,AW$51&lt;$X161)),AND(NOT(OR($Z161="",$AB161="")),AND(AW$51&gt;=$Z161,AW$51&lt;$AB161))),"",AND(AW$51&gt;=$L161,AW$51&lt;=$O161),"○",TRUE,"")</f>
        <v/>
      </c>
      <c r="AX161" s="349" t="str" cm="1">
        <f t="array" ref="AX161">_xlfn.IFS(OR(AND(NOT(OR($R161="",$T161="")),AND(AX$51&gt;=$R161,AX$51&lt;$T161)),AND(NOT(OR($V161="",$X161="",)),AND(AX$51&gt;=$V161,AX$51&lt;$X161)),AND(NOT(OR($Z161="",$AB161="")),AND(AX$51&gt;=$Z161,AX$51&lt;$AB161))),"",AND(AX$51&gt;=$L161,AX$51&lt;=$O161),"○",TRUE,"")</f>
        <v/>
      </c>
      <c r="AY161" s="349" t="str" cm="1">
        <f t="array" ref="AY161">_xlfn.IFS(OR(AND(NOT(OR($R161="",$T161="")),AND(AY$51&gt;=$R161,AY$51&lt;$T161)),AND(NOT(OR($V161="",$X161="",)),AND(AY$51&gt;=$V161,AY$51&lt;$X161)),AND(NOT(OR($Z161="",$AB161="")),AND(AY$51&gt;=$Z161,AY$51&lt;$AB161))),"",AND(AY$51&gt;=$L161,AY$51&lt;=$O161),"○",TRUE,"")</f>
        <v/>
      </c>
      <c r="AZ161" s="349" t="str" cm="1">
        <f t="array" ref="AZ161">_xlfn.IFS(OR(AND(NOT(OR($R161="",$T161="")),AND(AZ$51&gt;=$R161,AZ$51&lt;$T161)),AND(NOT(OR($V161="",$X161="",)),AND(AZ$51&gt;=$V161,AZ$51&lt;$X161)),AND(NOT(OR($Z161="",$AB161="")),AND(AZ$51&gt;=$Z161,AZ$51&lt;$AB161))),"",AND(AZ$51&gt;=$L161,AZ$51&lt;=$O161),"○",TRUE,"")</f>
        <v/>
      </c>
      <c r="BA161" s="349" t="str" cm="1">
        <f t="array" ref="BA161">_xlfn.IFS(OR(AND(NOT(OR($R161="",$T161="")),AND(BA$51&gt;=$R161,BA$51&lt;$T161)),AND(NOT(OR($V161="",$X161="",)),AND(BA$51&gt;=$V161,BA$51&lt;$X161)),AND(NOT(OR($Z161="",$AB161="")),AND(BA$51&gt;=$Z161,BA$51&lt;$AB161))),"",AND(BA$51&gt;=$L161,BA$51&lt;=$O161),"○",TRUE,"")</f>
        <v/>
      </c>
      <c r="BB161" s="349" t="str" cm="1">
        <f t="array" ref="BB161">_xlfn.IFS(OR(AND(NOT(OR($R161="",$T161="")),AND(BB$51&gt;=$R161,BB$51&lt;$T161)),AND(NOT(OR($V161="",$X161="",)),AND(BB$51&gt;=$V161,BB$51&lt;$X161)),AND(NOT(OR($Z161="",$AB161="")),AND(BB$51&gt;=$Z161,BB$51&lt;$AB161))),"",AND(BB$51&gt;=$L161,BB$51&lt;=$O161),"○",TRUE,"")</f>
        <v/>
      </c>
      <c r="BC161" s="349" t="str" cm="1">
        <f t="array" ref="BC161">_xlfn.IFS(OR(AND(NOT(OR($R161="",$T161="")),AND(BC$51&gt;=$R161,BC$51&lt;$T161)),AND(NOT(OR($V161="",$X161="",)),AND(BC$51&gt;=$V161,BC$51&lt;$X161)),AND(NOT(OR($Z161="",$AB161="")),AND(BC$51&gt;=$Z161,BC$51&lt;$AB161))),"",AND(BC$51&gt;=$L161,BC$51&lt;=$O161),"○",TRUE,"")</f>
        <v/>
      </c>
    </row>
    <row r="162" spans="2:55" x14ac:dyDescent="0.3">
      <c r="B162" s="900"/>
      <c r="C162" s="901"/>
      <c r="D162" s="902"/>
      <c r="E162" s="900"/>
      <c r="F162" s="901"/>
      <c r="G162" s="901"/>
      <c r="H162" s="902"/>
      <c r="I162" s="901"/>
      <c r="J162" s="901"/>
      <c r="K162" s="901"/>
      <c r="L162" s="897"/>
      <c r="M162" s="897"/>
      <c r="N162" s="897"/>
      <c r="O162" s="897"/>
      <c r="P162" s="897"/>
      <c r="Q162" s="897"/>
      <c r="R162" s="897"/>
      <c r="S162" s="897"/>
      <c r="T162" s="897"/>
      <c r="U162" s="897"/>
      <c r="V162" s="897"/>
      <c r="W162" s="897"/>
      <c r="X162" s="897"/>
      <c r="Y162" s="897"/>
      <c r="Z162" s="897"/>
      <c r="AA162" s="897"/>
      <c r="AB162" s="898"/>
      <c r="AC162" s="899"/>
      <c r="AD162" s="350" t="str">
        <f t="shared" si="172"/>
        <v/>
      </c>
      <c r="AE162" s="349" t="str" cm="1">
        <f t="array" ref="AE162">_xlfn.IFS(OR(AND(NOT(OR($R162="",$T162="")),AND(AE$51&gt;=$R162,AE$51&lt;$T162)),AND(NOT(OR($V162="",$X162="",)),AND(AE$51&gt;=$V162,AE$51&lt;$X162)),AND(NOT(OR($Z162="",$AB162="")),AND(AE$51&gt;=$Z162,AE$51&lt;$AB162))),"",AND(AE$51&gt;=$L162,AE$51&lt;=$O162),"○",TRUE,"")</f>
        <v/>
      </c>
      <c r="AF162" s="349" t="str" cm="1">
        <f t="array" ref="AF162">_xlfn.IFS(OR(AND(NOT(OR($R162="",$T162="")),AND(AF$51&gt;=$R162,AF$51&lt;$T162)),AND(NOT(OR($V162="",$X162="",)),AND(AF$51&gt;=$V162,AF$51&lt;$X162)),AND(NOT(OR($Z162="",$AB162="")),AND(AF$51&gt;=$Z162,AF$51&lt;$AB162))),"",AND(AF$51&gt;=$L162,AF$51&lt;=$O162),"○",TRUE,"")</f>
        <v/>
      </c>
      <c r="AG162" s="349" t="str" cm="1">
        <f t="array" ref="AG162">_xlfn.IFS(OR(AND(NOT(OR($R162="",$T162="")),AND(AG$51&gt;=$R162,AG$51&lt;$T162)),AND(NOT(OR($V162="",$X162="",)),AND(AG$51&gt;=$V162,AG$51&lt;$X162)),AND(NOT(OR($Z162="",$AB162="")),AND(AG$51&gt;=$Z162,AG$51&lt;$AB162))),"",AND(AG$51&gt;=$L162,AG$51&lt;=$O162),"○",TRUE,"")</f>
        <v/>
      </c>
      <c r="AH162" s="349" t="str" cm="1">
        <f t="array" ref="AH162">_xlfn.IFS(OR(AND(NOT(OR($R162="",$T162="")),AND(AH$51&gt;=$R162,AH$51&lt;$T162)),AND(NOT(OR($V162="",$X162="",)),AND(AH$51&gt;=$V162,AH$51&lt;$X162)),AND(NOT(OR($Z162="",$AB162="")),AND(AH$51&gt;=$Z162,AH$51&lt;$AB162))),"",AND(AH$51&gt;=$L162,AH$51&lt;=$O162),"○",TRUE,"")</f>
        <v/>
      </c>
      <c r="AI162" s="349" t="str" cm="1">
        <f t="array" ref="AI162">_xlfn.IFS(OR(AND(NOT(OR($R162="",$T162="")),AND(AI$51&gt;=$R162,AI$51&lt;$T162)),AND(NOT(OR($V162="",$X162="",)),AND(AI$51&gt;=$V162,AI$51&lt;$X162)),AND(NOT(OR($Z162="",$AB162="")),AND(AI$51&gt;=$Z162,AI$51&lt;$AB162))),"",AND(AI$51&gt;=$L162,AI$51&lt;=$O162),"○",TRUE,"")</f>
        <v/>
      </c>
      <c r="AJ162" s="349" t="str" cm="1">
        <f t="array" ref="AJ162">_xlfn.IFS(OR(AND(NOT(OR($R162="",$T162="")),AND(AJ$51&gt;=$R162,AJ$51&lt;$T162)),AND(NOT(OR($V162="",$X162="",)),AND(AJ$51&gt;=$V162,AJ$51&lt;$X162)),AND(NOT(OR($Z162="",$AB162="")),AND(AJ$51&gt;=$Z162,AJ$51&lt;$AB162))),"",AND(AJ$51&gt;=$L162,AJ$51&lt;=$O162),"○",TRUE,"")</f>
        <v/>
      </c>
      <c r="AK162" s="349" t="str" cm="1">
        <f t="array" ref="AK162">_xlfn.IFS(OR(AND(NOT(OR($R162="",$T162="")),AND(AK$51&gt;=$R162,AK$51&lt;$T162)),AND(NOT(OR($V162="",$X162="",)),AND(AK$51&gt;=$V162,AK$51&lt;$X162)),AND(NOT(OR($Z162="",$AB162="")),AND(AK$51&gt;=$Z162,AK$51&lt;$AB162))),"",AND(AK$51&gt;=$L162,AK$51&lt;=$O162),"○",TRUE,"")</f>
        <v/>
      </c>
      <c r="AL162" s="349" t="str" cm="1">
        <f t="array" ref="AL162">_xlfn.IFS(OR(AND(NOT(OR($R162="",$T162="")),AND(AL$51&gt;=$R162,AL$51&lt;$T162)),AND(NOT(OR($V162="",$X162="",)),AND(AL$51&gt;=$V162,AL$51&lt;$X162)),AND(NOT(OR($Z162="",$AB162="")),AND(AL$51&gt;=$Z162,AL$51&lt;$AB162))),"",AND(AL$51&gt;=$L162,AL$51&lt;=$O162),"○",TRUE,"")</f>
        <v/>
      </c>
      <c r="AM162" s="349" t="str" cm="1">
        <f t="array" ref="AM162">_xlfn.IFS(OR(AND(NOT(OR($R162="",$T162="")),AND(AM$51&gt;=$R162,AM$51&lt;$T162)),AND(NOT(OR($V162="",$X162="",)),AND(AM$51&gt;=$V162,AM$51&lt;$X162)),AND(NOT(OR($Z162="",$AB162="")),AND(AM$51&gt;=$Z162,AM$51&lt;$AB162))),"",AND(AM$51&gt;=$L162,AM$51&lt;=$O162),"○",TRUE,"")</f>
        <v/>
      </c>
      <c r="AN162" s="349" t="str" cm="1">
        <f t="array" ref="AN162">_xlfn.IFS(OR(AND(NOT(OR($R162="",$T162="")),AND(AN$51&gt;=$R162,AN$51&lt;$T162)),AND(NOT(OR($V162="",$X162="",)),AND(AN$51&gt;=$V162,AN$51&lt;$X162)),AND(NOT(OR($Z162="",$AB162="")),AND(AN$51&gt;=$Z162,AN$51&lt;$AB162))),"",AND(AN$51&gt;=$L162,AN$51&lt;=$O162),"○",TRUE,"")</f>
        <v/>
      </c>
      <c r="AO162" s="349" t="str" cm="1">
        <f t="array" ref="AO162">_xlfn.IFS(OR(AND(NOT(OR($R162="",$T162="")),AND(AO$51&gt;=$R162,AO$51&lt;$T162)),AND(NOT(OR($V162="",$X162="",)),AND(AO$51&gt;=$V162,AO$51&lt;$X162)),AND(NOT(OR($Z162="",$AB162="")),AND(AO$51&gt;=$Z162,AO$51&lt;$AB162))),"",AND(AO$51&gt;=$L162,AO$51&lt;=$O162),"○",TRUE,"")</f>
        <v/>
      </c>
      <c r="AP162" s="349" t="str" cm="1">
        <f t="array" ref="AP162">_xlfn.IFS(OR(AND(NOT(OR($R162="",$T162="")),AND(AP$51&gt;=$R162,AP$51&lt;$T162)),AND(NOT(OR($V162="",$X162="",)),AND(AP$51&gt;=$V162,AP$51&lt;$X162)),AND(NOT(OR($Z162="",$AB162="")),AND(AP$51&gt;=$Z162,AP$51&lt;$AB162))),"",AND(AP$51&gt;=$L162,AP$51&lt;=$O162),"○",TRUE,"")</f>
        <v/>
      </c>
      <c r="AQ162" s="349" t="str" cm="1">
        <f t="array" ref="AQ162">_xlfn.IFS(OR(AND(NOT(OR($R162="",$T162="")),AND(AQ$51&gt;=$R162,AQ$51&lt;$T162)),AND(NOT(OR($V162="",$X162="",)),AND(AQ$51&gt;=$V162,AQ$51&lt;$X162)),AND(NOT(OR($Z162="",$AB162="")),AND(AQ$51&gt;=$Z162,AQ$51&lt;$AB162))),"",AND(AQ$51&gt;=$L162,AQ$51&lt;=$O162),"○",TRUE,"")</f>
        <v/>
      </c>
      <c r="AR162" s="349" t="str" cm="1">
        <f t="array" ref="AR162">_xlfn.IFS(OR(AND(NOT(OR($R162="",$T162="")),AND(AR$51&gt;=$R162,AR$51&lt;$T162)),AND(NOT(OR($V162="",$X162="",)),AND(AR$51&gt;=$V162,AR$51&lt;$X162)),AND(NOT(OR($Z162="",$AB162="")),AND(AR$51&gt;=$Z162,AR$51&lt;$AB162))),"",AND(AR$51&gt;=$L162,AR$51&lt;=$O162),"○",TRUE,"")</f>
        <v/>
      </c>
      <c r="AS162" s="349" t="str" cm="1">
        <f t="array" ref="AS162">_xlfn.IFS(OR(AND(NOT(OR($R162="",$T162="")),AND(AS$51&gt;=$R162,AS$51&lt;$T162)),AND(NOT(OR($V162="",$X162="",)),AND(AS$51&gt;=$V162,AS$51&lt;$X162)),AND(NOT(OR($Z162="",$AB162="")),AND(AS$51&gt;=$Z162,AS$51&lt;$AB162))),"",AND(AS$51&gt;=$L162,AS$51&lt;=$O162),"○",TRUE,"")</f>
        <v/>
      </c>
      <c r="AT162" s="349" t="str" cm="1">
        <f t="array" ref="AT162">_xlfn.IFS(OR(AND(NOT(OR($R162="",$T162="")),AND(AT$51&gt;=$R162,AT$51&lt;$T162)),AND(NOT(OR($V162="",$X162="",)),AND(AT$51&gt;=$V162,AT$51&lt;$X162)),AND(NOT(OR($Z162="",$AB162="")),AND(AT$51&gt;=$Z162,AT$51&lt;$AB162))),"",AND(AT$51&gt;=$L162,AT$51&lt;=$O162),"○",TRUE,"")</f>
        <v/>
      </c>
      <c r="AU162" s="349" t="str" cm="1">
        <f t="array" ref="AU162">_xlfn.IFS(OR(AND(NOT(OR($R162="",$T162="")),AND(AU$51&gt;=$R162,AU$51&lt;$T162)),AND(NOT(OR($V162="",$X162="",)),AND(AU$51&gt;=$V162,AU$51&lt;$X162)),AND(NOT(OR($Z162="",$AB162="")),AND(AU$51&gt;=$Z162,AU$51&lt;$AB162))),"",AND(AU$51&gt;=$L162,AU$51&lt;=$O162),"○",TRUE,"")</f>
        <v/>
      </c>
      <c r="AV162" s="349" t="str" cm="1">
        <f t="array" ref="AV162">_xlfn.IFS(OR(AND(NOT(OR($R162="",$T162="")),AND(AV$51&gt;=$R162,AV$51&lt;$T162)),AND(NOT(OR($V162="",$X162="",)),AND(AV$51&gt;=$V162,AV$51&lt;$X162)),AND(NOT(OR($Z162="",$AB162="")),AND(AV$51&gt;=$Z162,AV$51&lt;$AB162))),"",AND(AV$51&gt;=$L162,AV$51&lt;=$O162),"○",TRUE,"")</f>
        <v/>
      </c>
      <c r="AW162" s="349" t="str" cm="1">
        <f t="array" ref="AW162">_xlfn.IFS(OR(AND(NOT(OR($R162="",$T162="")),AND(AW$51&gt;=$R162,AW$51&lt;$T162)),AND(NOT(OR($V162="",$X162="",)),AND(AW$51&gt;=$V162,AW$51&lt;$X162)),AND(NOT(OR($Z162="",$AB162="")),AND(AW$51&gt;=$Z162,AW$51&lt;$AB162))),"",AND(AW$51&gt;=$L162,AW$51&lt;=$O162),"○",TRUE,"")</f>
        <v/>
      </c>
      <c r="AX162" s="349" t="str" cm="1">
        <f t="array" ref="AX162">_xlfn.IFS(OR(AND(NOT(OR($R162="",$T162="")),AND(AX$51&gt;=$R162,AX$51&lt;$T162)),AND(NOT(OR($V162="",$X162="",)),AND(AX$51&gt;=$V162,AX$51&lt;$X162)),AND(NOT(OR($Z162="",$AB162="")),AND(AX$51&gt;=$Z162,AX$51&lt;$AB162))),"",AND(AX$51&gt;=$L162,AX$51&lt;=$O162),"○",TRUE,"")</f>
        <v/>
      </c>
      <c r="AY162" s="349" t="str" cm="1">
        <f t="array" ref="AY162">_xlfn.IFS(OR(AND(NOT(OR($R162="",$T162="")),AND(AY$51&gt;=$R162,AY$51&lt;$T162)),AND(NOT(OR($V162="",$X162="",)),AND(AY$51&gt;=$V162,AY$51&lt;$X162)),AND(NOT(OR($Z162="",$AB162="")),AND(AY$51&gt;=$Z162,AY$51&lt;$AB162))),"",AND(AY$51&gt;=$L162,AY$51&lt;=$O162),"○",TRUE,"")</f>
        <v/>
      </c>
      <c r="AZ162" s="349" t="str" cm="1">
        <f t="array" ref="AZ162">_xlfn.IFS(OR(AND(NOT(OR($R162="",$T162="")),AND(AZ$51&gt;=$R162,AZ$51&lt;$T162)),AND(NOT(OR($V162="",$X162="",)),AND(AZ$51&gt;=$V162,AZ$51&lt;$X162)),AND(NOT(OR($Z162="",$AB162="")),AND(AZ$51&gt;=$Z162,AZ$51&lt;$AB162))),"",AND(AZ$51&gt;=$L162,AZ$51&lt;=$O162),"○",TRUE,"")</f>
        <v/>
      </c>
      <c r="BA162" s="349" t="str" cm="1">
        <f t="array" ref="BA162">_xlfn.IFS(OR(AND(NOT(OR($R162="",$T162="")),AND(BA$51&gt;=$R162,BA$51&lt;$T162)),AND(NOT(OR($V162="",$X162="",)),AND(BA$51&gt;=$V162,BA$51&lt;$X162)),AND(NOT(OR($Z162="",$AB162="")),AND(BA$51&gt;=$Z162,BA$51&lt;$AB162))),"",AND(BA$51&gt;=$L162,BA$51&lt;=$O162),"○",TRUE,"")</f>
        <v/>
      </c>
      <c r="BB162" s="349" t="str" cm="1">
        <f t="array" ref="BB162">_xlfn.IFS(OR(AND(NOT(OR($R162="",$T162="")),AND(BB$51&gt;=$R162,BB$51&lt;$T162)),AND(NOT(OR($V162="",$X162="",)),AND(BB$51&gt;=$V162,BB$51&lt;$X162)),AND(NOT(OR($Z162="",$AB162="")),AND(BB$51&gt;=$Z162,BB$51&lt;$AB162))),"",AND(BB$51&gt;=$L162,BB$51&lt;=$O162),"○",TRUE,"")</f>
        <v/>
      </c>
      <c r="BC162" s="349" t="str" cm="1">
        <f t="array" ref="BC162">_xlfn.IFS(OR(AND(NOT(OR($R162="",$T162="")),AND(BC$51&gt;=$R162,BC$51&lt;$T162)),AND(NOT(OR($V162="",$X162="",)),AND(BC$51&gt;=$V162,BC$51&lt;$X162)),AND(NOT(OR($Z162="",$AB162="")),AND(BC$51&gt;=$Z162,BC$51&lt;$AB162))),"",AND(BC$51&gt;=$L162,BC$51&lt;=$O162),"○",TRUE,"")</f>
        <v/>
      </c>
    </row>
    <row r="163" spans="2:55" x14ac:dyDescent="0.3">
      <c r="B163" s="900"/>
      <c r="C163" s="901"/>
      <c r="D163" s="902"/>
      <c r="E163" s="900"/>
      <c r="F163" s="901"/>
      <c r="G163" s="901"/>
      <c r="H163" s="902"/>
      <c r="I163" s="901"/>
      <c r="J163" s="901"/>
      <c r="K163" s="901"/>
      <c r="L163" s="897"/>
      <c r="M163" s="897"/>
      <c r="N163" s="897"/>
      <c r="O163" s="897"/>
      <c r="P163" s="897"/>
      <c r="Q163" s="897"/>
      <c r="R163" s="897"/>
      <c r="S163" s="897"/>
      <c r="T163" s="897"/>
      <c r="U163" s="897"/>
      <c r="V163" s="897"/>
      <c r="W163" s="897"/>
      <c r="X163" s="897"/>
      <c r="Y163" s="897"/>
      <c r="Z163" s="897"/>
      <c r="AA163" s="897"/>
      <c r="AB163" s="898"/>
      <c r="AC163" s="899"/>
      <c r="AD163" s="350" t="str">
        <f t="shared" si="172"/>
        <v/>
      </c>
      <c r="AE163" s="349" t="str" cm="1">
        <f t="array" ref="AE163">_xlfn.IFS(OR(AND(NOT(OR($R163="",$T163="")),AND(AE$51&gt;=$R163,AE$51&lt;$T163)),AND(NOT(OR($V163="",$X163="",)),AND(AE$51&gt;=$V163,AE$51&lt;$X163)),AND(NOT(OR($Z163="",$AB163="")),AND(AE$51&gt;=$Z163,AE$51&lt;$AB163))),"",AND(AE$51&gt;=$L163,AE$51&lt;=$O163),"○",TRUE,"")</f>
        <v/>
      </c>
      <c r="AF163" s="349" t="str" cm="1">
        <f t="array" ref="AF163">_xlfn.IFS(OR(AND(NOT(OR($R163="",$T163="")),AND(AF$51&gt;=$R163,AF$51&lt;$T163)),AND(NOT(OR($V163="",$X163="",)),AND(AF$51&gt;=$V163,AF$51&lt;$X163)),AND(NOT(OR($Z163="",$AB163="")),AND(AF$51&gt;=$Z163,AF$51&lt;$AB163))),"",AND(AF$51&gt;=$L163,AF$51&lt;=$O163),"○",TRUE,"")</f>
        <v/>
      </c>
      <c r="AG163" s="349" t="str" cm="1">
        <f t="array" ref="AG163">_xlfn.IFS(OR(AND(NOT(OR($R163="",$T163="")),AND(AG$51&gt;=$R163,AG$51&lt;$T163)),AND(NOT(OR($V163="",$X163="",)),AND(AG$51&gt;=$V163,AG$51&lt;$X163)),AND(NOT(OR($Z163="",$AB163="")),AND(AG$51&gt;=$Z163,AG$51&lt;$AB163))),"",AND(AG$51&gt;=$L163,AG$51&lt;=$O163),"○",TRUE,"")</f>
        <v/>
      </c>
      <c r="AH163" s="349" t="str" cm="1">
        <f t="array" ref="AH163">_xlfn.IFS(OR(AND(NOT(OR($R163="",$T163="")),AND(AH$51&gt;=$R163,AH$51&lt;$T163)),AND(NOT(OR($V163="",$X163="",)),AND(AH$51&gt;=$V163,AH$51&lt;$X163)),AND(NOT(OR($Z163="",$AB163="")),AND(AH$51&gt;=$Z163,AH$51&lt;$AB163))),"",AND(AH$51&gt;=$L163,AH$51&lt;=$O163),"○",TRUE,"")</f>
        <v/>
      </c>
      <c r="AI163" s="349" t="str" cm="1">
        <f t="array" ref="AI163">_xlfn.IFS(OR(AND(NOT(OR($R163="",$T163="")),AND(AI$51&gt;=$R163,AI$51&lt;$T163)),AND(NOT(OR($V163="",$X163="",)),AND(AI$51&gt;=$V163,AI$51&lt;$X163)),AND(NOT(OR($Z163="",$AB163="")),AND(AI$51&gt;=$Z163,AI$51&lt;$AB163))),"",AND(AI$51&gt;=$L163,AI$51&lt;=$O163),"○",TRUE,"")</f>
        <v/>
      </c>
      <c r="AJ163" s="349" t="str" cm="1">
        <f t="array" ref="AJ163">_xlfn.IFS(OR(AND(NOT(OR($R163="",$T163="")),AND(AJ$51&gt;=$R163,AJ$51&lt;$T163)),AND(NOT(OR($V163="",$X163="",)),AND(AJ$51&gt;=$V163,AJ$51&lt;$X163)),AND(NOT(OR($Z163="",$AB163="")),AND(AJ$51&gt;=$Z163,AJ$51&lt;$AB163))),"",AND(AJ$51&gt;=$L163,AJ$51&lt;=$O163),"○",TRUE,"")</f>
        <v/>
      </c>
      <c r="AK163" s="349" t="str" cm="1">
        <f t="array" ref="AK163">_xlfn.IFS(OR(AND(NOT(OR($R163="",$T163="")),AND(AK$51&gt;=$R163,AK$51&lt;$T163)),AND(NOT(OR($V163="",$X163="",)),AND(AK$51&gt;=$V163,AK$51&lt;$X163)),AND(NOT(OR($Z163="",$AB163="")),AND(AK$51&gt;=$Z163,AK$51&lt;$AB163))),"",AND(AK$51&gt;=$L163,AK$51&lt;=$O163),"○",TRUE,"")</f>
        <v/>
      </c>
      <c r="AL163" s="349" t="str" cm="1">
        <f t="array" ref="AL163">_xlfn.IFS(OR(AND(NOT(OR($R163="",$T163="")),AND(AL$51&gt;=$R163,AL$51&lt;$T163)),AND(NOT(OR($V163="",$X163="",)),AND(AL$51&gt;=$V163,AL$51&lt;$X163)),AND(NOT(OR($Z163="",$AB163="")),AND(AL$51&gt;=$Z163,AL$51&lt;$AB163))),"",AND(AL$51&gt;=$L163,AL$51&lt;=$O163),"○",TRUE,"")</f>
        <v/>
      </c>
      <c r="AM163" s="349" t="str" cm="1">
        <f t="array" ref="AM163">_xlfn.IFS(OR(AND(NOT(OR($R163="",$T163="")),AND(AM$51&gt;=$R163,AM$51&lt;$T163)),AND(NOT(OR($V163="",$X163="",)),AND(AM$51&gt;=$V163,AM$51&lt;$X163)),AND(NOT(OR($Z163="",$AB163="")),AND(AM$51&gt;=$Z163,AM$51&lt;$AB163))),"",AND(AM$51&gt;=$L163,AM$51&lt;=$O163),"○",TRUE,"")</f>
        <v/>
      </c>
      <c r="AN163" s="349" t="str" cm="1">
        <f t="array" ref="AN163">_xlfn.IFS(OR(AND(NOT(OR($R163="",$T163="")),AND(AN$51&gt;=$R163,AN$51&lt;$T163)),AND(NOT(OR($V163="",$X163="",)),AND(AN$51&gt;=$V163,AN$51&lt;$X163)),AND(NOT(OR($Z163="",$AB163="")),AND(AN$51&gt;=$Z163,AN$51&lt;$AB163))),"",AND(AN$51&gt;=$L163,AN$51&lt;=$O163),"○",TRUE,"")</f>
        <v/>
      </c>
      <c r="AO163" s="349" t="str" cm="1">
        <f t="array" ref="AO163">_xlfn.IFS(OR(AND(NOT(OR($R163="",$T163="")),AND(AO$51&gt;=$R163,AO$51&lt;$T163)),AND(NOT(OR($V163="",$X163="",)),AND(AO$51&gt;=$V163,AO$51&lt;$X163)),AND(NOT(OR($Z163="",$AB163="")),AND(AO$51&gt;=$Z163,AO$51&lt;$AB163))),"",AND(AO$51&gt;=$L163,AO$51&lt;=$O163),"○",TRUE,"")</f>
        <v/>
      </c>
      <c r="AP163" s="349" t="str" cm="1">
        <f t="array" ref="AP163">_xlfn.IFS(OR(AND(NOT(OR($R163="",$T163="")),AND(AP$51&gt;=$R163,AP$51&lt;$T163)),AND(NOT(OR($V163="",$X163="",)),AND(AP$51&gt;=$V163,AP$51&lt;$X163)),AND(NOT(OR($Z163="",$AB163="")),AND(AP$51&gt;=$Z163,AP$51&lt;$AB163))),"",AND(AP$51&gt;=$L163,AP$51&lt;=$O163),"○",TRUE,"")</f>
        <v/>
      </c>
      <c r="AQ163" s="349" t="str" cm="1">
        <f t="array" ref="AQ163">_xlfn.IFS(OR(AND(NOT(OR($R163="",$T163="")),AND(AQ$51&gt;=$R163,AQ$51&lt;$T163)),AND(NOT(OR($V163="",$X163="",)),AND(AQ$51&gt;=$V163,AQ$51&lt;$X163)),AND(NOT(OR($Z163="",$AB163="")),AND(AQ$51&gt;=$Z163,AQ$51&lt;$AB163))),"",AND(AQ$51&gt;=$L163,AQ$51&lt;=$O163),"○",TRUE,"")</f>
        <v/>
      </c>
      <c r="AR163" s="349" t="str" cm="1">
        <f t="array" ref="AR163">_xlfn.IFS(OR(AND(NOT(OR($R163="",$T163="")),AND(AR$51&gt;=$R163,AR$51&lt;$T163)),AND(NOT(OR($V163="",$X163="",)),AND(AR$51&gt;=$V163,AR$51&lt;$X163)),AND(NOT(OR($Z163="",$AB163="")),AND(AR$51&gt;=$Z163,AR$51&lt;$AB163))),"",AND(AR$51&gt;=$L163,AR$51&lt;=$O163),"○",TRUE,"")</f>
        <v/>
      </c>
      <c r="AS163" s="349" t="str" cm="1">
        <f t="array" ref="AS163">_xlfn.IFS(OR(AND(NOT(OR($R163="",$T163="")),AND(AS$51&gt;=$R163,AS$51&lt;$T163)),AND(NOT(OR($V163="",$X163="",)),AND(AS$51&gt;=$V163,AS$51&lt;$X163)),AND(NOT(OR($Z163="",$AB163="")),AND(AS$51&gt;=$Z163,AS$51&lt;$AB163))),"",AND(AS$51&gt;=$L163,AS$51&lt;=$O163),"○",TRUE,"")</f>
        <v/>
      </c>
      <c r="AT163" s="349" t="str" cm="1">
        <f t="array" ref="AT163">_xlfn.IFS(OR(AND(NOT(OR($R163="",$T163="")),AND(AT$51&gt;=$R163,AT$51&lt;$T163)),AND(NOT(OR($V163="",$X163="",)),AND(AT$51&gt;=$V163,AT$51&lt;$X163)),AND(NOT(OR($Z163="",$AB163="")),AND(AT$51&gt;=$Z163,AT$51&lt;$AB163))),"",AND(AT$51&gt;=$L163,AT$51&lt;=$O163),"○",TRUE,"")</f>
        <v/>
      </c>
      <c r="AU163" s="349" t="str" cm="1">
        <f t="array" ref="AU163">_xlfn.IFS(OR(AND(NOT(OR($R163="",$T163="")),AND(AU$51&gt;=$R163,AU$51&lt;$T163)),AND(NOT(OR($V163="",$X163="",)),AND(AU$51&gt;=$V163,AU$51&lt;$X163)),AND(NOT(OR($Z163="",$AB163="")),AND(AU$51&gt;=$Z163,AU$51&lt;$AB163))),"",AND(AU$51&gt;=$L163,AU$51&lt;=$O163),"○",TRUE,"")</f>
        <v/>
      </c>
      <c r="AV163" s="349" t="str" cm="1">
        <f t="array" ref="AV163">_xlfn.IFS(OR(AND(NOT(OR($R163="",$T163="")),AND(AV$51&gt;=$R163,AV$51&lt;$T163)),AND(NOT(OR($V163="",$X163="",)),AND(AV$51&gt;=$V163,AV$51&lt;$X163)),AND(NOT(OR($Z163="",$AB163="")),AND(AV$51&gt;=$Z163,AV$51&lt;$AB163))),"",AND(AV$51&gt;=$L163,AV$51&lt;=$O163),"○",TRUE,"")</f>
        <v/>
      </c>
      <c r="AW163" s="349" t="str" cm="1">
        <f t="array" ref="AW163">_xlfn.IFS(OR(AND(NOT(OR($R163="",$T163="")),AND(AW$51&gt;=$R163,AW$51&lt;$T163)),AND(NOT(OR($V163="",$X163="",)),AND(AW$51&gt;=$V163,AW$51&lt;$X163)),AND(NOT(OR($Z163="",$AB163="")),AND(AW$51&gt;=$Z163,AW$51&lt;$AB163))),"",AND(AW$51&gt;=$L163,AW$51&lt;=$O163),"○",TRUE,"")</f>
        <v/>
      </c>
      <c r="AX163" s="349" t="str" cm="1">
        <f t="array" ref="AX163">_xlfn.IFS(OR(AND(NOT(OR($R163="",$T163="")),AND(AX$51&gt;=$R163,AX$51&lt;$T163)),AND(NOT(OR($V163="",$X163="",)),AND(AX$51&gt;=$V163,AX$51&lt;$X163)),AND(NOT(OR($Z163="",$AB163="")),AND(AX$51&gt;=$Z163,AX$51&lt;$AB163))),"",AND(AX$51&gt;=$L163,AX$51&lt;=$O163),"○",TRUE,"")</f>
        <v/>
      </c>
      <c r="AY163" s="349" t="str" cm="1">
        <f t="array" ref="AY163">_xlfn.IFS(OR(AND(NOT(OR($R163="",$T163="")),AND(AY$51&gt;=$R163,AY$51&lt;$T163)),AND(NOT(OR($V163="",$X163="",)),AND(AY$51&gt;=$V163,AY$51&lt;$X163)),AND(NOT(OR($Z163="",$AB163="")),AND(AY$51&gt;=$Z163,AY$51&lt;$AB163))),"",AND(AY$51&gt;=$L163,AY$51&lt;=$O163),"○",TRUE,"")</f>
        <v/>
      </c>
      <c r="AZ163" s="349" t="str" cm="1">
        <f t="array" ref="AZ163">_xlfn.IFS(OR(AND(NOT(OR($R163="",$T163="")),AND(AZ$51&gt;=$R163,AZ$51&lt;$T163)),AND(NOT(OR($V163="",$X163="",)),AND(AZ$51&gt;=$V163,AZ$51&lt;$X163)),AND(NOT(OR($Z163="",$AB163="")),AND(AZ$51&gt;=$Z163,AZ$51&lt;$AB163))),"",AND(AZ$51&gt;=$L163,AZ$51&lt;=$O163),"○",TRUE,"")</f>
        <v/>
      </c>
      <c r="BA163" s="349" t="str" cm="1">
        <f t="array" ref="BA163">_xlfn.IFS(OR(AND(NOT(OR($R163="",$T163="")),AND(BA$51&gt;=$R163,BA$51&lt;$T163)),AND(NOT(OR($V163="",$X163="",)),AND(BA$51&gt;=$V163,BA$51&lt;$X163)),AND(NOT(OR($Z163="",$AB163="")),AND(BA$51&gt;=$Z163,BA$51&lt;$AB163))),"",AND(BA$51&gt;=$L163,BA$51&lt;=$O163),"○",TRUE,"")</f>
        <v/>
      </c>
      <c r="BB163" s="349" t="str" cm="1">
        <f t="array" ref="BB163">_xlfn.IFS(OR(AND(NOT(OR($R163="",$T163="")),AND(BB$51&gt;=$R163,BB$51&lt;$T163)),AND(NOT(OR($V163="",$X163="",)),AND(BB$51&gt;=$V163,BB$51&lt;$X163)),AND(NOT(OR($Z163="",$AB163="")),AND(BB$51&gt;=$Z163,BB$51&lt;$AB163))),"",AND(BB$51&gt;=$L163,BB$51&lt;=$O163),"○",TRUE,"")</f>
        <v/>
      </c>
      <c r="BC163" s="349" t="str" cm="1">
        <f t="array" ref="BC163">_xlfn.IFS(OR(AND(NOT(OR($R163="",$T163="")),AND(BC$51&gt;=$R163,BC$51&lt;$T163)),AND(NOT(OR($V163="",$X163="",)),AND(BC$51&gt;=$V163,BC$51&lt;$X163)),AND(NOT(OR($Z163="",$AB163="")),AND(BC$51&gt;=$Z163,BC$51&lt;$AB163))),"",AND(BC$51&gt;=$L163,BC$51&lt;=$O163),"○",TRUE,"")</f>
        <v/>
      </c>
    </row>
    <row r="164" spans="2:55" x14ac:dyDescent="0.3">
      <c r="B164" s="900"/>
      <c r="C164" s="901"/>
      <c r="D164" s="902"/>
      <c r="E164" s="900"/>
      <c r="F164" s="901"/>
      <c r="G164" s="901"/>
      <c r="H164" s="902"/>
      <c r="I164" s="901"/>
      <c r="J164" s="901"/>
      <c r="K164" s="901"/>
      <c r="L164" s="897"/>
      <c r="M164" s="897"/>
      <c r="N164" s="897"/>
      <c r="O164" s="897"/>
      <c r="P164" s="897"/>
      <c r="Q164" s="897"/>
      <c r="R164" s="897"/>
      <c r="S164" s="897"/>
      <c r="T164" s="897"/>
      <c r="U164" s="897"/>
      <c r="V164" s="897"/>
      <c r="W164" s="897"/>
      <c r="X164" s="897"/>
      <c r="Y164" s="897"/>
      <c r="Z164" s="897"/>
      <c r="AA164" s="897"/>
      <c r="AB164" s="898"/>
      <c r="AC164" s="899"/>
      <c r="AD164" s="350" t="str">
        <f t="shared" si="172"/>
        <v/>
      </c>
      <c r="AE164" s="349" t="str" cm="1">
        <f t="array" ref="AE164">_xlfn.IFS(OR(AND(NOT(OR($R164="",$T164="")),AND(AE$51&gt;=$R164,AE$51&lt;$T164)),AND(NOT(OR($V164="",$X164="",)),AND(AE$51&gt;=$V164,AE$51&lt;$X164)),AND(NOT(OR($Z164="",$AB164="")),AND(AE$51&gt;=$Z164,AE$51&lt;$AB164))),"",AND(AE$51&gt;=$L164,AE$51&lt;=$O164),"○",TRUE,"")</f>
        <v/>
      </c>
      <c r="AF164" s="349" t="str" cm="1">
        <f t="array" ref="AF164">_xlfn.IFS(OR(AND(NOT(OR($R164="",$T164="")),AND(AF$51&gt;=$R164,AF$51&lt;$T164)),AND(NOT(OR($V164="",$X164="",)),AND(AF$51&gt;=$V164,AF$51&lt;$X164)),AND(NOT(OR($Z164="",$AB164="")),AND(AF$51&gt;=$Z164,AF$51&lt;$AB164))),"",AND(AF$51&gt;=$L164,AF$51&lt;=$O164),"○",TRUE,"")</f>
        <v/>
      </c>
      <c r="AG164" s="349" t="str" cm="1">
        <f t="array" ref="AG164">_xlfn.IFS(OR(AND(NOT(OR($R164="",$T164="")),AND(AG$51&gt;=$R164,AG$51&lt;$T164)),AND(NOT(OR($V164="",$X164="",)),AND(AG$51&gt;=$V164,AG$51&lt;$X164)),AND(NOT(OR($Z164="",$AB164="")),AND(AG$51&gt;=$Z164,AG$51&lt;$AB164))),"",AND(AG$51&gt;=$L164,AG$51&lt;=$O164),"○",TRUE,"")</f>
        <v/>
      </c>
      <c r="AH164" s="349" t="str" cm="1">
        <f t="array" ref="AH164">_xlfn.IFS(OR(AND(NOT(OR($R164="",$T164="")),AND(AH$51&gt;=$R164,AH$51&lt;$T164)),AND(NOT(OR($V164="",$X164="",)),AND(AH$51&gt;=$V164,AH$51&lt;$X164)),AND(NOT(OR($Z164="",$AB164="")),AND(AH$51&gt;=$Z164,AH$51&lt;$AB164))),"",AND(AH$51&gt;=$L164,AH$51&lt;=$O164),"○",TRUE,"")</f>
        <v/>
      </c>
      <c r="AI164" s="349" t="str" cm="1">
        <f t="array" ref="AI164">_xlfn.IFS(OR(AND(NOT(OR($R164="",$T164="")),AND(AI$51&gt;=$R164,AI$51&lt;$T164)),AND(NOT(OR($V164="",$X164="",)),AND(AI$51&gt;=$V164,AI$51&lt;$X164)),AND(NOT(OR($Z164="",$AB164="")),AND(AI$51&gt;=$Z164,AI$51&lt;$AB164))),"",AND(AI$51&gt;=$L164,AI$51&lt;=$O164),"○",TRUE,"")</f>
        <v/>
      </c>
      <c r="AJ164" s="349" t="str" cm="1">
        <f t="array" ref="AJ164">_xlfn.IFS(OR(AND(NOT(OR($R164="",$T164="")),AND(AJ$51&gt;=$R164,AJ$51&lt;$T164)),AND(NOT(OR($V164="",$X164="",)),AND(AJ$51&gt;=$V164,AJ$51&lt;$X164)),AND(NOT(OR($Z164="",$AB164="")),AND(AJ$51&gt;=$Z164,AJ$51&lt;$AB164))),"",AND(AJ$51&gt;=$L164,AJ$51&lt;=$O164),"○",TRUE,"")</f>
        <v/>
      </c>
      <c r="AK164" s="349" t="str" cm="1">
        <f t="array" ref="AK164">_xlfn.IFS(OR(AND(NOT(OR($R164="",$T164="")),AND(AK$51&gt;=$R164,AK$51&lt;$T164)),AND(NOT(OR($V164="",$X164="",)),AND(AK$51&gt;=$V164,AK$51&lt;$X164)),AND(NOT(OR($Z164="",$AB164="")),AND(AK$51&gt;=$Z164,AK$51&lt;$AB164))),"",AND(AK$51&gt;=$L164,AK$51&lt;=$O164),"○",TRUE,"")</f>
        <v/>
      </c>
      <c r="AL164" s="349" t="str" cm="1">
        <f t="array" ref="AL164">_xlfn.IFS(OR(AND(NOT(OR($R164="",$T164="")),AND(AL$51&gt;=$R164,AL$51&lt;$T164)),AND(NOT(OR($V164="",$X164="",)),AND(AL$51&gt;=$V164,AL$51&lt;$X164)),AND(NOT(OR($Z164="",$AB164="")),AND(AL$51&gt;=$Z164,AL$51&lt;$AB164))),"",AND(AL$51&gt;=$L164,AL$51&lt;=$O164),"○",TRUE,"")</f>
        <v/>
      </c>
      <c r="AM164" s="349" t="str" cm="1">
        <f t="array" ref="AM164">_xlfn.IFS(OR(AND(NOT(OR($R164="",$T164="")),AND(AM$51&gt;=$R164,AM$51&lt;$T164)),AND(NOT(OR($V164="",$X164="",)),AND(AM$51&gt;=$V164,AM$51&lt;$X164)),AND(NOT(OR($Z164="",$AB164="")),AND(AM$51&gt;=$Z164,AM$51&lt;$AB164))),"",AND(AM$51&gt;=$L164,AM$51&lt;=$O164),"○",TRUE,"")</f>
        <v/>
      </c>
      <c r="AN164" s="349" t="str" cm="1">
        <f t="array" ref="AN164">_xlfn.IFS(OR(AND(NOT(OR($R164="",$T164="")),AND(AN$51&gt;=$R164,AN$51&lt;$T164)),AND(NOT(OR($V164="",$X164="",)),AND(AN$51&gt;=$V164,AN$51&lt;$X164)),AND(NOT(OR($Z164="",$AB164="")),AND(AN$51&gt;=$Z164,AN$51&lt;$AB164))),"",AND(AN$51&gt;=$L164,AN$51&lt;=$O164),"○",TRUE,"")</f>
        <v/>
      </c>
      <c r="AO164" s="349" t="str" cm="1">
        <f t="array" ref="AO164">_xlfn.IFS(OR(AND(NOT(OR($R164="",$T164="")),AND(AO$51&gt;=$R164,AO$51&lt;$T164)),AND(NOT(OR($V164="",$X164="",)),AND(AO$51&gt;=$V164,AO$51&lt;$X164)),AND(NOT(OR($Z164="",$AB164="")),AND(AO$51&gt;=$Z164,AO$51&lt;$AB164))),"",AND(AO$51&gt;=$L164,AO$51&lt;=$O164),"○",TRUE,"")</f>
        <v/>
      </c>
      <c r="AP164" s="349" t="str" cm="1">
        <f t="array" ref="AP164">_xlfn.IFS(OR(AND(NOT(OR($R164="",$T164="")),AND(AP$51&gt;=$R164,AP$51&lt;$T164)),AND(NOT(OR($V164="",$X164="",)),AND(AP$51&gt;=$V164,AP$51&lt;$X164)),AND(NOT(OR($Z164="",$AB164="")),AND(AP$51&gt;=$Z164,AP$51&lt;$AB164))),"",AND(AP$51&gt;=$L164,AP$51&lt;=$O164),"○",TRUE,"")</f>
        <v/>
      </c>
      <c r="AQ164" s="349" t="str" cm="1">
        <f t="array" ref="AQ164">_xlfn.IFS(OR(AND(NOT(OR($R164="",$T164="")),AND(AQ$51&gt;=$R164,AQ$51&lt;$T164)),AND(NOT(OR($V164="",$X164="",)),AND(AQ$51&gt;=$V164,AQ$51&lt;$X164)),AND(NOT(OR($Z164="",$AB164="")),AND(AQ$51&gt;=$Z164,AQ$51&lt;$AB164))),"",AND(AQ$51&gt;=$L164,AQ$51&lt;=$O164),"○",TRUE,"")</f>
        <v/>
      </c>
      <c r="AR164" s="349" t="str" cm="1">
        <f t="array" ref="AR164">_xlfn.IFS(OR(AND(NOT(OR($R164="",$T164="")),AND(AR$51&gt;=$R164,AR$51&lt;$T164)),AND(NOT(OR($V164="",$X164="",)),AND(AR$51&gt;=$V164,AR$51&lt;$X164)),AND(NOT(OR($Z164="",$AB164="")),AND(AR$51&gt;=$Z164,AR$51&lt;$AB164))),"",AND(AR$51&gt;=$L164,AR$51&lt;=$O164),"○",TRUE,"")</f>
        <v/>
      </c>
      <c r="AS164" s="349" t="str" cm="1">
        <f t="array" ref="AS164">_xlfn.IFS(OR(AND(NOT(OR($R164="",$T164="")),AND(AS$51&gt;=$R164,AS$51&lt;$T164)),AND(NOT(OR($V164="",$X164="",)),AND(AS$51&gt;=$V164,AS$51&lt;$X164)),AND(NOT(OR($Z164="",$AB164="")),AND(AS$51&gt;=$Z164,AS$51&lt;$AB164))),"",AND(AS$51&gt;=$L164,AS$51&lt;=$O164),"○",TRUE,"")</f>
        <v/>
      </c>
      <c r="AT164" s="349" t="str" cm="1">
        <f t="array" ref="AT164">_xlfn.IFS(OR(AND(NOT(OR($R164="",$T164="")),AND(AT$51&gt;=$R164,AT$51&lt;$T164)),AND(NOT(OR($V164="",$X164="",)),AND(AT$51&gt;=$V164,AT$51&lt;$X164)),AND(NOT(OR($Z164="",$AB164="")),AND(AT$51&gt;=$Z164,AT$51&lt;$AB164))),"",AND(AT$51&gt;=$L164,AT$51&lt;=$O164),"○",TRUE,"")</f>
        <v/>
      </c>
      <c r="AU164" s="349" t="str" cm="1">
        <f t="array" ref="AU164">_xlfn.IFS(OR(AND(NOT(OR($R164="",$T164="")),AND(AU$51&gt;=$R164,AU$51&lt;$T164)),AND(NOT(OR($V164="",$X164="",)),AND(AU$51&gt;=$V164,AU$51&lt;$X164)),AND(NOT(OR($Z164="",$AB164="")),AND(AU$51&gt;=$Z164,AU$51&lt;$AB164))),"",AND(AU$51&gt;=$L164,AU$51&lt;=$O164),"○",TRUE,"")</f>
        <v/>
      </c>
      <c r="AV164" s="349" t="str" cm="1">
        <f t="array" ref="AV164">_xlfn.IFS(OR(AND(NOT(OR($R164="",$T164="")),AND(AV$51&gt;=$R164,AV$51&lt;$T164)),AND(NOT(OR($V164="",$X164="",)),AND(AV$51&gt;=$V164,AV$51&lt;$X164)),AND(NOT(OR($Z164="",$AB164="")),AND(AV$51&gt;=$Z164,AV$51&lt;$AB164))),"",AND(AV$51&gt;=$L164,AV$51&lt;=$O164),"○",TRUE,"")</f>
        <v/>
      </c>
      <c r="AW164" s="349" t="str" cm="1">
        <f t="array" ref="AW164">_xlfn.IFS(OR(AND(NOT(OR($R164="",$T164="")),AND(AW$51&gt;=$R164,AW$51&lt;$T164)),AND(NOT(OR($V164="",$X164="",)),AND(AW$51&gt;=$V164,AW$51&lt;$X164)),AND(NOT(OR($Z164="",$AB164="")),AND(AW$51&gt;=$Z164,AW$51&lt;$AB164))),"",AND(AW$51&gt;=$L164,AW$51&lt;=$O164),"○",TRUE,"")</f>
        <v/>
      </c>
      <c r="AX164" s="349" t="str" cm="1">
        <f t="array" ref="AX164">_xlfn.IFS(OR(AND(NOT(OR($R164="",$T164="")),AND(AX$51&gt;=$R164,AX$51&lt;$T164)),AND(NOT(OR($V164="",$X164="",)),AND(AX$51&gt;=$V164,AX$51&lt;$X164)),AND(NOT(OR($Z164="",$AB164="")),AND(AX$51&gt;=$Z164,AX$51&lt;$AB164))),"",AND(AX$51&gt;=$L164,AX$51&lt;=$O164),"○",TRUE,"")</f>
        <v/>
      </c>
      <c r="AY164" s="349" t="str" cm="1">
        <f t="array" ref="AY164">_xlfn.IFS(OR(AND(NOT(OR($R164="",$T164="")),AND(AY$51&gt;=$R164,AY$51&lt;$T164)),AND(NOT(OR($V164="",$X164="",)),AND(AY$51&gt;=$V164,AY$51&lt;$X164)),AND(NOT(OR($Z164="",$AB164="")),AND(AY$51&gt;=$Z164,AY$51&lt;$AB164))),"",AND(AY$51&gt;=$L164,AY$51&lt;=$O164),"○",TRUE,"")</f>
        <v/>
      </c>
      <c r="AZ164" s="349" t="str" cm="1">
        <f t="array" ref="AZ164">_xlfn.IFS(OR(AND(NOT(OR($R164="",$T164="")),AND(AZ$51&gt;=$R164,AZ$51&lt;$T164)),AND(NOT(OR($V164="",$X164="",)),AND(AZ$51&gt;=$V164,AZ$51&lt;$X164)),AND(NOT(OR($Z164="",$AB164="")),AND(AZ$51&gt;=$Z164,AZ$51&lt;$AB164))),"",AND(AZ$51&gt;=$L164,AZ$51&lt;=$O164),"○",TRUE,"")</f>
        <v/>
      </c>
      <c r="BA164" s="349" t="str" cm="1">
        <f t="array" ref="BA164">_xlfn.IFS(OR(AND(NOT(OR($R164="",$T164="")),AND(BA$51&gt;=$R164,BA$51&lt;$T164)),AND(NOT(OR($V164="",$X164="",)),AND(BA$51&gt;=$V164,BA$51&lt;$X164)),AND(NOT(OR($Z164="",$AB164="")),AND(BA$51&gt;=$Z164,BA$51&lt;$AB164))),"",AND(BA$51&gt;=$L164,BA$51&lt;=$O164),"○",TRUE,"")</f>
        <v/>
      </c>
      <c r="BB164" s="349" t="str" cm="1">
        <f t="array" ref="BB164">_xlfn.IFS(OR(AND(NOT(OR($R164="",$T164="")),AND(BB$51&gt;=$R164,BB$51&lt;$T164)),AND(NOT(OR($V164="",$X164="",)),AND(BB$51&gt;=$V164,BB$51&lt;$X164)),AND(NOT(OR($Z164="",$AB164="")),AND(BB$51&gt;=$Z164,BB$51&lt;$AB164))),"",AND(BB$51&gt;=$L164,BB$51&lt;=$O164),"○",TRUE,"")</f>
        <v/>
      </c>
      <c r="BC164" s="349" t="str" cm="1">
        <f t="array" ref="BC164">_xlfn.IFS(OR(AND(NOT(OR($R164="",$T164="")),AND(BC$51&gt;=$R164,BC$51&lt;$T164)),AND(NOT(OR($V164="",$X164="",)),AND(BC$51&gt;=$V164,BC$51&lt;$X164)),AND(NOT(OR($Z164="",$AB164="")),AND(BC$51&gt;=$Z164,BC$51&lt;$AB164))),"",AND(BC$51&gt;=$L164,BC$51&lt;=$O164),"○",TRUE,"")</f>
        <v/>
      </c>
    </row>
    <row r="165" spans="2:55" x14ac:dyDescent="0.3">
      <c r="B165" s="900"/>
      <c r="C165" s="901"/>
      <c r="D165" s="902"/>
      <c r="E165" s="900"/>
      <c r="F165" s="901"/>
      <c r="G165" s="901"/>
      <c r="H165" s="902"/>
      <c r="I165" s="901"/>
      <c r="J165" s="901"/>
      <c r="K165" s="901"/>
      <c r="L165" s="897"/>
      <c r="M165" s="897"/>
      <c r="N165" s="897"/>
      <c r="O165" s="897"/>
      <c r="P165" s="897"/>
      <c r="Q165" s="897"/>
      <c r="R165" s="897"/>
      <c r="S165" s="897"/>
      <c r="T165" s="897"/>
      <c r="U165" s="897"/>
      <c r="V165" s="897"/>
      <c r="W165" s="897"/>
      <c r="X165" s="897"/>
      <c r="Y165" s="897"/>
      <c r="Z165" s="897"/>
      <c r="AA165" s="897"/>
      <c r="AB165" s="898"/>
      <c r="AC165" s="899"/>
      <c r="AD165" s="350" t="str">
        <f t="shared" si="172"/>
        <v/>
      </c>
      <c r="AE165" s="349" t="str" cm="1">
        <f t="array" ref="AE165">_xlfn.IFS(OR(AND(NOT(OR($R165="",$T165="")),AND(AE$51&gt;=$R165,AE$51&lt;$T165)),AND(NOT(OR($V165="",$X165="",)),AND(AE$51&gt;=$V165,AE$51&lt;$X165)),AND(NOT(OR($Z165="",$AB165="")),AND(AE$51&gt;=$Z165,AE$51&lt;$AB165))),"",AND(AE$51&gt;=$L165,AE$51&lt;=$O165),"○",TRUE,"")</f>
        <v/>
      </c>
      <c r="AF165" s="349" t="str" cm="1">
        <f t="array" ref="AF165">_xlfn.IFS(OR(AND(NOT(OR($R165="",$T165="")),AND(AF$51&gt;=$R165,AF$51&lt;$T165)),AND(NOT(OR($V165="",$X165="",)),AND(AF$51&gt;=$V165,AF$51&lt;$X165)),AND(NOT(OR($Z165="",$AB165="")),AND(AF$51&gt;=$Z165,AF$51&lt;$AB165))),"",AND(AF$51&gt;=$L165,AF$51&lt;=$O165),"○",TRUE,"")</f>
        <v/>
      </c>
      <c r="AG165" s="349" t="str" cm="1">
        <f t="array" ref="AG165">_xlfn.IFS(OR(AND(NOT(OR($R165="",$T165="")),AND(AG$51&gt;=$R165,AG$51&lt;$T165)),AND(NOT(OR($V165="",$X165="",)),AND(AG$51&gt;=$V165,AG$51&lt;$X165)),AND(NOT(OR($Z165="",$AB165="")),AND(AG$51&gt;=$Z165,AG$51&lt;$AB165))),"",AND(AG$51&gt;=$L165,AG$51&lt;=$O165),"○",TRUE,"")</f>
        <v/>
      </c>
      <c r="AH165" s="349" t="str" cm="1">
        <f t="array" ref="AH165">_xlfn.IFS(OR(AND(NOT(OR($R165="",$T165="")),AND(AH$51&gt;=$R165,AH$51&lt;$T165)),AND(NOT(OR($V165="",$X165="",)),AND(AH$51&gt;=$V165,AH$51&lt;$X165)),AND(NOT(OR($Z165="",$AB165="")),AND(AH$51&gt;=$Z165,AH$51&lt;$AB165))),"",AND(AH$51&gt;=$L165,AH$51&lt;=$O165),"○",TRUE,"")</f>
        <v/>
      </c>
      <c r="AI165" s="349" t="str" cm="1">
        <f t="array" ref="AI165">_xlfn.IFS(OR(AND(NOT(OR($R165="",$T165="")),AND(AI$51&gt;=$R165,AI$51&lt;$T165)),AND(NOT(OR($V165="",$X165="",)),AND(AI$51&gt;=$V165,AI$51&lt;$X165)),AND(NOT(OR($Z165="",$AB165="")),AND(AI$51&gt;=$Z165,AI$51&lt;$AB165))),"",AND(AI$51&gt;=$L165,AI$51&lt;=$O165),"○",TRUE,"")</f>
        <v/>
      </c>
      <c r="AJ165" s="349" t="str" cm="1">
        <f t="array" ref="AJ165">_xlfn.IFS(OR(AND(NOT(OR($R165="",$T165="")),AND(AJ$51&gt;=$R165,AJ$51&lt;$T165)),AND(NOT(OR($V165="",$X165="",)),AND(AJ$51&gt;=$V165,AJ$51&lt;$X165)),AND(NOT(OR($Z165="",$AB165="")),AND(AJ$51&gt;=$Z165,AJ$51&lt;$AB165))),"",AND(AJ$51&gt;=$L165,AJ$51&lt;=$O165),"○",TRUE,"")</f>
        <v/>
      </c>
      <c r="AK165" s="349" t="str" cm="1">
        <f t="array" ref="AK165">_xlfn.IFS(OR(AND(NOT(OR($R165="",$T165="")),AND(AK$51&gt;=$R165,AK$51&lt;$T165)),AND(NOT(OR($V165="",$X165="",)),AND(AK$51&gt;=$V165,AK$51&lt;$X165)),AND(NOT(OR($Z165="",$AB165="")),AND(AK$51&gt;=$Z165,AK$51&lt;$AB165))),"",AND(AK$51&gt;=$L165,AK$51&lt;=$O165),"○",TRUE,"")</f>
        <v/>
      </c>
      <c r="AL165" s="349" t="str" cm="1">
        <f t="array" ref="AL165">_xlfn.IFS(OR(AND(NOT(OR($R165="",$T165="")),AND(AL$51&gt;=$R165,AL$51&lt;$T165)),AND(NOT(OR($V165="",$X165="",)),AND(AL$51&gt;=$V165,AL$51&lt;$X165)),AND(NOT(OR($Z165="",$AB165="")),AND(AL$51&gt;=$Z165,AL$51&lt;$AB165))),"",AND(AL$51&gt;=$L165,AL$51&lt;=$O165),"○",TRUE,"")</f>
        <v/>
      </c>
      <c r="AM165" s="349" t="str" cm="1">
        <f t="array" ref="AM165">_xlfn.IFS(OR(AND(NOT(OR($R165="",$T165="")),AND(AM$51&gt;=$R165,AM$51&lt;$T165)),AND(NOT(OR($V165="",$X165="",)),AND(AM$51&gt;=$V165,AM$51&lt;$X165)),AND(NOT(OR($Z165="",$AB165="")),AND(AM$51&gt;=$Z165,AM$51&lt;$AB165))),"",AND(AM$51&gt;=$L165,AM$51&lt;=$O165),"○",TRUE,"")</f>
        <v/>
      </c>
      <c r="AN165" s="349" t="str" cm="1">
        <f t="array" ref="AN165">_xlfn.IFS(OR(AND(NOT(OR($R165="",$T165="")),AND(AN$51&gt;=$R165,AN$51&lt;$T165)),AND(NOT(OR($V165="",$X165="",)),AND(AN$51&gt;=$V165,AN$51&lt;$X165)),AND(NOT(OR($Z165="",$AB165="")),AND(AN$51&gt;=$Z165,AN$51&lt;$AB165))),"",AND(AN$51&gt;=$L165,AN$51&lt;=$O165),"○",TRUE,"")</f>
        <v/>
      </c>
      <c r="AO165" s="349" t="str" cm="1">
        <f t="array" ref="AO165">_xlfn.IFS(OR(AND(NOT(OR($R165="",$T165="")),AND(AO$51&gt;=$R165,AO$51&lt;$T165)),AND(NOT(OR($V165="",$X165="",)),AND(AO$51&gt;=$V165,AO$51&lt;$X165)),AND(NOT(OR($Z165="",$AB165="")),AND(AO$51&gt;=$Z165,AO$51&lt;$AB165))),"",AND(AO$51&gt;=$L165,AO$51&lt;=$O165),"○",TRUE,"")</f>
        <v/>
      </c>
      <c r="AP165" s="349" t="str" cm="1">
        <f t="array" ref="AP165">_xlfn.IFS(OR(AND(NOT(OR($R165="",$T165="")),AND(AP$51&gt;=$R165,AP$51&lt;$T165)),AND(NOT(OR($V165="",$X165="",)),AND(AP$51&gt;=$V165,AP$51&lt;$X165)),AND(NOT(OR($Z165="",$AB165="")),AND(AP$51&gt;=$Z165,AP$51&lt;$AB165))),"",AND(AP$51&gt;=$L165,AP$51&lt;=$O165),"○",TRUE,"")</f>
        <v/>
      </c>
      <c r="AQ165" s="349" t="str" cm="1">
        <f t="array" ref="AQ165">_xlfn.IFS(OR(AND(NOT(OR($R165="",$T165="")),AND(AQ$51&gt;=$R165,AQ$51&lt;$T165)),AND(NOT(OR($V165="",$X165="",)),AND(AQ$51&gt;=$V165,AQ$51&lt;$X165)),AND(NOT(OR($Z165="",$AB165="")),AND(AQ$51&gt;=$Z165,AQ$51&lt;$AB165))),"",AND(AQ$51&gt;=$L165,AQ$51&lt;=$O165),"○",TRUE,"")</f>
        <v/>
      </c>
      <c r="AR165" s="349" t="str" cm="1">
        <f t="array" ref="AR165">_xlfn.IFS(OR(AND(NOT(OR($R165="",$T165="")),AND(AR$51&gt;=$R165,AR$51&lt;$T165)),AND(NOT(OR($V165="",$X165="",)),AND(AR$51&gt;=$V165,AR$51&lt;$X165)),AND(NOT(OR($Z165="",$AB165="")),AND(AR$51&gt;=$Z165,AR$51&lt;$AB165))),"",AND(AR$51&gt;=$L165,AR$51&lt;=$O165),"○",TRUE,"")</f>
        <v/>
      </c>
      <c r="AS165" s="349" t="str" cm="1">
        <f t="array" ref="AS165">_xlfn.IFS(OR(AND(NOT(OR($R165="",$T165="")),AND(AS$51&gt;=$R165,AS$51&lt;$T165)),AND(NOT(OR($V165="",$X165="",)),AND(AS$51&gt;=$V165,AS$51&lt;$X165)),AND(NOT(OR($Z165="",$AB165="")),AND(AS$51&gt;=$Z165,AS$51&lt;$AB165))),"",AND(AS$51&gt;=$L165,AS$51&lt;=$O165),"○",TRUE,"")</f>
        <v/>
      </c>
      <c r="AT165" s="349" t="str" cm="1">
        <f t="array" ref="AT165">_xlfn.IFS(OR(AND(NOT(OR($R165="",$T165="")),AND(AT$51&gt;=$R165,AT$51&lt;$T165)),AND(NOT(OR($V165="",$X165="",)),AND(AT$51&gt;=$V165,AT$51&lt;$X165)),AND(NOT(OR($Z165="",$AB165="")),AND(AT$51&gt;=$Z165,AT$51&lt;$AB165))),"",AND(AT$51&gt;=$L165,AT$51&lt;=$O165),"○",TRUE,"")</f>
        <v/>
      </c>
      <c r="AU165" s="349" t="str" cm="1">
        <f t="array" ref="AU165">_xlfn.IFS(OR(AND(NOT(OR($R165="",$T165="")),AND(AU$51&gt;=$R165,AU$51&lt;$T165)),AND(NOT(OR($V165="",$X165="",)),AND(AU$51&gt;=$V165,AU$51&lt;$X165)),AND(NOT(OR($Z165="",$AB165="")),AND(AU$51&gt;=$Z165,AU$51&lt;$AB165))),"",AND(AU$51&gt;=$L165,AU$51&lt;=$O165),"○",TRUE,"")</f>
        <v/>
      </c>
      <c r="AV165" s="349" t="str" cm="1">
        <f t="array" ref="AV165">_xlfn.IFS(OR(AND(NOT(OR($R165="",$T165="")),AND(AV$51&gt;=$R165,AV$51&lt;$T165)),AND(NOT(OR($V165="",$X165="",)),AND(AV$51&gt;=$V165,AV$51&lt;$X165)),AND(NOT(OR($Z165="",$AB165="")),AND(AV$51&gt;=$Z165,AV$51&lt;$AB165))),"",AND(AV$51&gt;=$L165,AV$51&lt;=$O165),"○",TRUE,"")</f>
        <v/>
      </c>
      <c r="AW165" s="349" t="str" cm="1">
        <f t="array" ref="AW165">_xlfn.IFS(OR(AND(NOT(OR($R165="",$T165="")),AND(AW$51&gt;=$R165,AW$51&lt;$T165)),AND(NOT(OR($V165="",$X165="",)),AND(AW$51&gt;=$V165,AW$51&lt;$X165)),AND(NOT(OR($Z165="",$AB165="")),AND(AW$51&gt;=$Z165,AW$51&lt;$AB165))),"",AND(AW$51&gt;=$L165,AW$51&lt;=$O165),"○",TRUE,"")</f>
        <v/>
      </c>
      <c r="AX165" s="349" t="str" cm="1">
        <f t="array" ref="AX165">_xlfn.IFS(OR(AND(NOT(OR($R165="",$T165="")),AND(AX$51&gt;=$R165,AX$51&lt;$T165)),AND(NOT(OR($V165="",$X165="",)),AND(AX$51&gt;=$V165,AX$51&lt;$X165)),AND(NOT(OR($Z165="",$AB165="")),AND(AX$51&gt;=$Z165,AX$51&lt;$AB165))),"",AND(AX$51&gt;=$L165,AX$51&lt;=$O165),"○",TRUE,"")</f>
        <v/>
      </c>
      <c r="AY165" s="349" t="str" cm="1">
        <f t="array" ref="AY165">_xlfn.IFS(OR(AND(NOT(OR($R165="",$T165="")),AND(AY$51&gt;=$R165,AY$51&lt;$T165)),AND(NOT(OR($V165="",$X165="",)),AND(AY$51&gt;=$V165,AY$51&lt;$X165)),AND(NOT(OR($Z165="",$AB165="")),AND(AY$51&gt;=$Z165,AY$51&lt;$AB165))),"",AND(AY$51&gt;=$L165,AY$51&lt;=$O165),"○",TRUE,"")</f>
        <v/>
      </c>
      <c r="AZ165" s="349" t="str" cm="1">
        <f t="array" ref="AZ165">_xlfn.IFS(OR(AND(NOT(OR($R165="",$T165="")),AND(AZ$51&gt;=$R165,AZ$51&lt;$T165)),AND(NOT(OR($V165="",$X165="",)),AND(AZ$51&gt;=$V165,AZ$51&lt;$X165)),AND(NOT(OR($Z165="",$AB165="")),AND(AZ$51&gt;=$Z165,AZ$51&lt;$AB165))),"",AND(AZ$51&gt;=$L165,AZ$51&lt;=$O165),"○",TRUE,"")</f>
        <v/>
      </c>
      <c r="BA165" s="349" t="str" cm="1">
        <f t="array" ref="BA165">_xlfn.IFS(OR(AND(NOT(OR($R165="",$T165="")),AND(BA$51&gt;=$R165,BA$51&lt;$T165)),AND(NOT(OR($V165="",$X165="",)),AND(BA$51&gt;=$V165,BA$51&lt;$X165)),AND(NOT(OR($Z165="",$AB165="")),AND(BA$51&gt;=$Z165,BA$51&lt;$AB165))),"",AND(BA$51&gt;=$L165,BA$51&lt;=$O165),"○",TRUE,"")</f>
        <v/>
      </c>
      <c r="BB165" s="349" t="str" cm="1">
        <f t="array" ref="BB165">_xlfn.IFS(OR(AND(NOT(OR($R165="",$T165="")),AND(BB$51&gt;=$R165,BB$51&lt;$T165)),AND(NOT(OR($V165="",$X165="",)),AND(BB$51&gt;=$V165,BB$51&lt;$X165)),AND(NOT(OR($Z165="",$AB165="")),AND(BB$51&gt;=$Z165,BB$51&lt;$AB165))),"",AND(BB$51&gt;=$L165,BB$51&lt;=$O165),"○",TRUE,"")</f>
        <v/>
      </c>
      <c r="BC165" s="349" t="str" cm="1">
        <f t="array" ref="BC165">_xlfn.IFS(OR(AND(NOT(OR($R165="",$T165="")),AND(BC$51&gt;=$R165,BC$51&lt;$T165)),AND(NOT(OR($V165="",$X165="",)),AND(BC$51&gt;=$V165,BC$51&lt;$X165)),AND(NOT(OR($Z165="",$AB165="")),AND(BC$51&gt;=$Z165,BC$51&lt;$AB165))),"",AND(BC$51&gt;=$L165,BC$51&lt;=$O165),"○",TRUE,"")</f>
        <v/>
      </c>
    </row>
    <row r="166" spans="2:55" x14ac:dyDescent="0.3">
      <c r="B166" s="900"/>
      <c r="C166" s="901"/>
      <c r="D166" s="902"/>
      <c r="E166" s="900"/>
      <c r="F166" s="901"/>
      <c r="G166" s="901"/>
      <c r="H166" s="902"/>
      <c r="I166" s="901"/>
      <c r="J166" s="901"/>
      <c r="K166" s="901"/>
      <c r="L166" s="897"/>
      <c r="M166" s="897"/>
      <c r="N166" s="897"/>
      <c r="O166" s="897"/>
      <c r="P166" s="897"/>
      <c r="Q166" s="897"/>
      <c r="R166" s="897"/>
      <c r="S166" s="897"/>
      <c r="T166" s="897"/>
      <c r="U166" s="897"/>
      <c r="V166" s="897"/>
      <c r="W166" s="897"/>
      <c r="X166" s="897"/>
      <c r="Y166" s="897"/>
      <c r="Z166" s="897"/>
      <c r="AA166" s="897"/>
      <c r="AB166" s="898"/>
      <c r="AC166" s="899"/>
      <c r="AD166" s="350" t="str">
        <f t="shared" si="172"/>
        <v/>
      </c>
      <c r="AE166" s="349" t="str" cm="1">
        <f t="array" ref="AE166">_xlfn.IFS(OR(AND(NOT(OR($R166="",$T166="")),AND(AE$51&gt;=$R166,AE$51&lt;$T166)),AND(NOT(OR($V166="",$X166="",)),AND(AE$51&gt;=$V166,AE$51&lt;$X166)),AND(NOT(OR($Z166="",$AB166="")),AND(AE$51&gt;=$Z166,AE$51&lt;$AB166))),"",AND(AE$51&gt;=$L166,AE$51&lt;=$O166),"○",TRUE,"")</f>
        <v/>
      </c>
      <c r="AF166" s="349" t="str" cm="1">
        <f t="array" ref="AF166">_xlfn.IFS(OR(AND(NOT(OR($R166="",$T166="")),AND(AF$51&gt;=$R166,AF$51&lt;$T166)),AND(NOT(OR($V166="",$X166="",)),AND(AF$51&gt;=$V166,AF$51&lt;$X166)),AND(NOT(OR($Z166="",$AB166="")),AND(AF$51&gt;=$Z166,AF$51&lt;$AB166))),"",AND(AF$51&gt;=$L166,AF$51&lt;=$O166),"○",TRUE,"")</f>
        <v/>
      </c>
      <c r="AG166" s="349" t="str" cm="1">
        <f t="array" ref="AG166">_xlfn.IFS(OR(AND(NOT(OR($R166="",$T166="")),AND(AG$51&gt;=$R166,AG$51&lt;$T166)),AND(NOT(OR($V166="",$X166="",)),AND(AG$51&gt;=$V166,AG$51&lt;$X166)),AND(NOT(OR($Z166="",$AB166="")),AND(AG$51&gt;=$Z166,AG$51&lt;$AB166))),"",AND(AG$51&gt;=$L166,AG$51&lt;=$O166),"○",TRUE,"")</f>
        <v/>
      </c>
      <c r="AH166" s="349" t="str" cm="1">
        <f t="array" ref="AH166">_xlfn.IFS(OR(AND(NOT(OR($R166="",$T166="")),AND(AH$51&gt;=$R166,AH$51&lt;$T166)),AND(NOT(OR($V166="",$X166="",)),AND(AH$51&gt;=$V166,AH$51&lt;$X166)),AND(NOT(OR($Z166="",$AB166="")),AND(AH$51&gt;=$Z166,AH$51&lt;$AB166))),"",AND(AH$51&gt;=$L166,AH$51&lt;=$O166),"○",TRUE,"")</f>
        <v/>
      </c>
      <c r="AI166" s="349" t="str" cm="1">
        <f t="array" ref="AI166">_xlfn.IFS(OR(AND(NOT(OR($R166="",$T166="")),AND(AI$51&gt;=$R166,AI$51&lt;$T166)),AND(NOT(OR($V166="",$X166="",)),AND(AI$51&gt;=$V166,AI$51&lt;$X166)),AND(NOT(OR($Z166="",$AB166="")),AND(AI$51&gt;=$Z166,AI$51&lt;$AB166))),"",AND(AI$51&gt;=$L166,AI$51&lt;=$O166),"○",TRUE,"")</f>
        <v/>
      </c>
      <c r="AJ166" s="349" t="str" cm="1">
        <f t="array" ref="AJ166">_xlfn.IFS(OR(AND(NOT(OR($R166="",$T166="")),AND(AJ$51&gt;=$R166,AJ$51&lt;$T166)),AND(NOT(OR($V166="",$X166="",)),AND(AJ$51&gt;=$V166,AJ$51&lt;$X166)),AND(NOT(OR($Z166="",$AB166="")),AND(AJ$51&gt;=$Z166,AJ$51&lt;$AB166))),"",AND(AJ$51&gt;=$L166,AJ$51&lt;=$O166),"○",TRUE,"")</f>
        <v/>
      </c>
      <c r="AK166" s="349" t="str" cm="1">
        <f t="array" ref="AK166">_xlfn.IFS(OR(AND(NOT(OR($R166="",$T166="")),AND(AK$51&gt;=$R166,AK$51&lt;$T166)),AND(NOT(OR($V166="",$X166="",)),AND(AK$51&gt;=$V166,AK$51&lt;$X166)),AND(NOT(OR($Z166="",$AB166="")),AND(AK$51&gt;=$Z166,AK$51&lt;$AB166))),"",AND(AK$51&gt;=$L166,AK$51&lt;=$O166),"○",TRUE,"")</f>
        <v/>
      </c>
      <c r="AL166" s="349" t="str" cm="1">
        <f t="array" ref="AL166">_xlfn.IFS(OR(AND(NOT(OR($R166="",$T166="")),AND(AL$51&gt;=$R166,AL$51&lt;$T166)),AND(NOT(OR($V166="",$X166="",)),AND(AL$51&gt;=$V166,AL$51&lt;$X166)),AND(NOT(OR($Z166="",$AB166="")),AND(AL$51&gt;=$Z166,AL$51&lt;$AB166))),"",AND(AL$51&gt;=$L166,AL$51&lt;=$O166),"○",TRUE,"")</f>
        <v/>
      </c>
      <c r="AM166" s="349" t="str" cm="1">
        <f t="array" ref="AM166">_xlfn.IFS(OR(AND(NOT(OR($R166="",$T166="")),AND(AM$51&gt;=$R166,AM$51&lt;$T166)),AND(NOT(OR($V166="",$X166="",)),AND(AM$51&gt;=$V166,AM$51&lt;$X166)),AND(NOT(OR($Z166="",$AB166="")),AND(AM$51&gt;=$Z166,AM$51&lt;$AB166))),"",AND(AM$51&gt;=$L166,AM$51&lt;=$O166),"○",TRUE,"")</f>
        <v/>
      </c>
      <c r="AN166" s="349" t="str" cm="1">
        <f t="array" ref="AN166">_xlfn.IFS(OR(AND(NOT(OR($R166="",$T166="")),AND(AN$51&gt;=$R166,AN$51&lt;$T166)),AND(NOT(OR($V166="",$X166="",)),AND(AN$51&gt;=$V166,AN$51&lt;$X166)),AND(NOT(OR($Z166="",$AB166="")),AND(AN$51&gt;=$Z166,AN$51&lt;$AB166))),"",AND(AN$51&gt;=$L166,AN$51&lt;=$O166),"○",TRUE,"")</f>
        <v/>
      </c>
      <c r="AO166" s="349" t="str" cm="1">
        <f t="array" ref="AO166">_xlfn.IFS(OR(AND(NOT(OR($R166="",$T166="")),AND(AO$51&gt;=$R166,AO$51&lt;$T166)),AND(NOT(OR($V166="",$X166="",)),AND(AO$51&gt;=$V166,AO$51&lt;$X166)),AND(NOT(OR($Z166="",$AB166="")),AND(AO$51&gt;=$Z166,AO$51&lt;$AB166))),"",AND(AO$51&gt;=$L166,AO$51&lt;=$O166),"○",TRUE,"")</f>
        <v/>
      </c>
      <c r="AP166" s="349" t="str" cm="1">
        <f t="array" ref="AP166">_xlfn.IFS(OR(AND(NOT(OR($R166="",$T166="")),AND(AP$51&gt;=$R166,AP$51&lt;$T166)),AND(NOT(OR($V166="",$X166="",)),AND(AP$51&gt;=$V166,AP$51&lt;$X166)),AND(NOT(OR($Z166="",$AB166="")),AND(AP$51&gt;=$Z166,AP$51&lt;$AB166))),"",AND(AP$51&gt;=$L166,AP$51&lt;=$O166),"○",TRUE,"")</f>
        <v/>
      </c>
      <c r="AQ166" s="349" t="str" cm="1">
        <f t="array" ref="AQ166">_xlfn.IFS(OR(AND(NOT(OR($R166="",$T166="")),AND(AQ$51&gt;=$R166,AQ$51&lt;$T166)),AND(NOT(OR($V166="",$X166="",)),AND(AQ$51&gt;=$V166,AQ$51&lt;$X166)),AND(NOT(OR($Z166="",$AB166="")),AND(AQ$51&gt;=$Z166,AQ$51&lt;$AB166))),"",AND(AQ$51&gt;=$L166,AQ$51&lt;=$O166),"○",TRUE,"")</f>
        <v/>
      </c>
      <c r="AR166" s="349" t="str" cm="1">
        <f t="array" ref="AR166">_xlfn.IFS(OR(AND(NOT(OR($R166="",$T166="")),AND(AR$51&gt;=$R166,AR$51&lt;$T166)),AND(NOT(OR($V166="",$X166="",)),AND(AR$51&gt;=$V166,AR$51&lt;$X166)),AND(NOT(OR($Z166="",$AB166="")),AND(AR$51&gt;=$Z166,AR$51&lt;$AB166))),"",AND(AR$51&gt;=$L166,AR$51&lt;=$O166),"○",TRUE,"")</f>
        <v/>
      </c>
      <c r="AS166" s="349" t="str" cm="1">
        <f t="array" ref="AS166">_xlfn.IFS(OR(AND(NOT(OR($R166="",$T166="")),AND(AS$51&gt;=$R166,AS$51&lt;$T166)),AND(NOT(OR($V166="",$X166="",)),AND(AS$51&gt;=$V166,AS$51&lt;$X166)),AND(NOT(OR($Z166="",$AB166="")),AND(AS$51&gt;=$Z166,AS$51&lt;$AB166))),"",AND(AS$51&gt;=$L166,AS$51&lt;=$O166),"○",TRUE,"")</f>
        <v/>
      </c>
      <c r="AT166" s="349" t="str" cm="1">
        <f t="array" ref="AT166">_xlfn.IFS(OR(AND(NOT(OR($R166="",$T166="")),AND(AT$51&gt;=$R166,AT$51&lt;$T166)),AND(NOT(OR($V166="",$X166="",)),AND(AT$51&gt;=$V166,AT$51&lt;$X166)),AND(NOT(OR($Z166="",$AB166="")),AND(AT$51&gt;=$Z166,AT$51&lt;$AB166))),"",AND(AT$51&gt;=$L166,AT$51&lt;=$O166),"○",TRUE,"")</f>
        <v/>
      </c>
      <c r="AU166" s="349" t="str" cm="1">
        <f t="array" ref="AU166">_xlfn.IFS(OR(AND(NOT(OR($R166="",$T166="")),AND(AU$51&gt;=$R166,AU$51&lt;$T166)),AND(NOT(OR($V166="",$X166="",)),AND(AU$51&gt;=$V166,AU$51&lt;$X166)),AND(NOT(OR($Z166="",$AB166="")),AND(AU$51&gt;=$Z166,AU$51&lt;$AB166))),"",AND(AU$51&gt;=$L166,AU$51&lt;=$O166),"○",TRUE,"")</f>
        <v/>
      </c>
      <c r="AV166" s="349" t="str" cm="1">
        <f t="array" ref="AV166">_xlfn.IFS(OR(AND(NOT(OR($R166="",$T166="")),AND(AV$51&gt;=$R166,AV$51&lt;$T166)),AND(NOT(OR($V166="",$X166="",)),AND(AV$51&gt;=$V166,AV$51&lt;$X166)),AND(NOT(OR($Z166="",$AB166="")),AND(AV$51&gt;=$Z166,AV$51&lt;$AB166))),"",AND(AV$51&gt;=$L166,AV$51&lt;=$O166),"○",TRUE,"")</f>
        <v/>
      </c>
      <c r="AW166" s="349" t="str" cm="1">
        <f t="array" ref="AW166">_xlfn.IFS(OR(AND(NOT(OR($R166="",$T166="")),AND(AW$51&gt;=$R166,AW$51&lt;$T166)),AND(NOT(OR($V166="",$X166="",)),AND(AW$51&gt;=$V166,AW$51&lt;$X166)),AND(NOT(OR($Z166="",$AB166="")),AND(AW$51&gt;=$Z166,AW$51&lt;$AB166))),"",AND(AW$51&gt;=$L166,AW$51&lt;=$O166),"○",TRUE,"")</f>
        <v/>
      </c>
      <c r="AX166" s="349" t="str" cm="1">
        <f t="array" ref="AX166">_xlfn.IFS(OR(AND(NOT(OR($R166="",$T166="")),AND(AX$51&gt;=$R166,AX$51&lt;$T166)),AND(NOT(OR($V166="",$X166="",)),AND(AX$51&gt;=$V166,AX$51&lt;$X166)),AND(NOT(OR($Z166="",$AB166="")),AND(AX$51&gt;=$Z166,AX$51&lt;$AB166))),"",AND(AX$51&gt;=$L166,AX$51&lt;=$O166),"○",TRUE,"")</f>
        <v/>
      </c>
      <c r="AY166" s="349" t="str" cm="1">
        <f t="array" ref="AY166">_xlfn.IFS(OR(AND(NOT(OR($R166="",$T166="")),AND(AY$51&gt;=$R166,AY$51&lt;$T166)),AND(NOT(OR($V166="",$X166="",)),AND(AY$51&gt;=$V166,AY$51&lt;$X166)),AND(NOT(OR($Z166="",$AB166="")),AND(AY$51&gt;=$Z166,AY$51&lt;$AB166))),"",AND(AY$51&gt;=$L166,AY$51&lt;=$O166),"○",TRUE,"")</f>
        <v/>
      </c>
      <c r="AZ166" s="349" t="str" cm="1">
        <f t="array" ref="AZ166">_xlfn.IFS(OR(AND(NOT(OR($R166="",$T166="")),AND(AZ$51&gt;=$R166,AZ$51&lt;$T166)),AND(NOT(OR($V166="",$X166="",)),AND(AZ$51&gt;=$V166,AZ$51&lt;$X166)),AND(NOT(OR($Z166="",$AB166="")),AND(AZ$51&gt;=$Z166,AZ$51&lt;$AB166))),"",AND(AZ$51&gt;=$L166,AZ$51&lt;=$O166),"○",TRUE,"")</f>
        <v/>
      </c>
      <c r="BA166" s="349" t="str" cm="1">
        <f t="array" ref="BA166">_xlfn.IFS(OR(AND(NOT(OR($R166="",$T166="")),AND(BA$51&gt;=$R166,BA$51&lt;$T166)),AND(NOT(OR($V166="",$X166="",)),AND(BA$51&gt;=$V166,BA$51&lt;$X166)),AND(NOT(OR($Z166="",$AB166="")),AND(BA$51&gt;=$Z166,BA$51&lt;$AB166))),"",AND(BA$51&gt;=$L166,BA$51&lt;=$O166),"○",TRUE,"")</f>
        <v/>
      </c>
      <c r="BB166" s="349" t="str" cm="1">
        <f t="array" ref="BB166">_xlfn.IFS(OR(AND(NOT(OR($R166="",$T166="")),AND(BB$51&gt;=$R166,BB$51&lt;$T166)),AND(NOT(OR($V166="",$X166="",)),AND(BB$51&gt;=$V166,BB$51&lt;$X166)),AND(NOT(OR($Z166="",$AB166="")),AND(BB$51&gt;=$Z166,BB$51&lt;$AB166))),"",AND(BB$51&gt;=$L166,BB$51&lt;=$O166),"○",TRUE,"")</f>
        <v/>
      </c>
      <c r="BC166" s="349" t="str" cm="1">
        <f t="array" ref="BC166">_xlfn.IFS(OR(AND(NOT(OR($R166="",$T166="")),AND(BC$51&gt;=$R166,BC$51&lt;$T166)),AND(NOT(OR($V166="",$X166="",)),AND(BC$51&gt;=$V166,BC$51&lt;$X166)),AND(NOT(OR($Z166="",$AB166="")),AND(BC$51&gt;=$Z166,BC$51&lt;$AB166))),"",AND(BC$51&gt;=$L166,BC$51&lt;=$O166),"○",TRUE,"")</f>
        <v/>
      </c>
    </row>
    <row r="167" spans="2:55" x14ac:dyDescent="0.3">
      <c r="B167" s="900"/>
      <c r="C167" s="901"/>
      <c r="D167" s="902"/>
      <c r="E167" s="900"/>
      <c r="F167" s="901"/>
      <c r="G167" s="901"/>
      <c r="H167" s="902"/>
      <c r="I167" s="901"/>
      <c r="J167" s="901"/>
      <c r="K167" s="901"/>
      <c r="L167" s="897"/>
      <c r="M167" s="897"/>
      <c r="N167" s="897"/>
      <c r="O167" s="897"/>
      <c r="P167" s="897"/>
      <c r="Q167" s="897"/>
      <c r="R167" s="897"/>
      <c r="S167" s="897"/>
      <c r="T167" s="897"/>
      <c r="U167" s="897"/>
      <c r="V167" s="897"/>
      <c r="W167" s="897"/>
      <c r="X167" s="897"/>
      <c r="Y167" s="897"/>
      <c r="Z167" s="897"/>
      <c r="AA167" s="897"/>
      <c r="AB167" s="898"/>
      <c r="AC167" s="899"/>
      <c r="AD167" s="350" t="str">
        <f t="shared" si="172"/>
        <v/>
      </c>
      <c r="AE167" s="349" t="str" cm="1">
        <f t="array" ref="AE167">_xlfn.IFS(OR(AND(NOT(OR($R167="",$T167="")),AND(AE$51&gt;=$R167,AE$51&lt;$T167)),AND(NOT(OR($V167="",$X167="",)),AND(AE$51&gt;=$V167,AE$51&lt;$X167)),AND(NOT(OR($Z167="",$AB167="")),AND(AE$51&gt;=$Z167,AE$51&lt;$AB167))),"",AND(AE$51&gt;=$L167,AE$51&lt;=$O167),"○",TRUE,"")</f>
        <v/>
      </c>
      <c r="AF167" s="349" t="str" cm="1">
        <f t="array" ref="AF167">_xlfn.IFS(OR(AND(NOT(OR($R167="",$T167="")),AND(AF$51&gt;=$R167,AF$51&lt;$T167)),AND(NOT(OR($V167="",$X167="",)),AND(AF$51&gt;=$V167,AF$51&lt;$X167)),AND(NOT(OR($Z167="",$AB167="")),AND(AF$51&gt;=$Z167,AF$51&lt;$AB167))),"",AND(AF$51&gt;=$L167,AF$51&lt;=$O167),"○",TRUE,"")</f>
        <v/>
      </c>
      <c r="AG167" s="349" t="str" cm="1">
        <f t="array" ref="AG167">_xlfn.IFS(OR(AND(NOT(OR($R167="",$T167="")),AND(AG$51&gt;=$R167,AG$51&lt;$T167)),AND(NOT(OR($V167="",$X167="",)),AND(AG$51&gt;=$V167,AG$51&lt;$X167)),AND(NOT(OR($Z167="",$AB167="")),AND(AG$51&gt;=$Z167,AG$51&lt;$AB167))),"",AND(AG$51&gt;=$L167,AG$51&lt;=$O167),"○",TRUE,"")</f>
        <v/>
      </c>
      <c r="AH167" s="349" t="str" cm="1">
        <f t="array" ref="AH167">_xlfn.IFS(OR(AND(NOT(OR($R167="",$T167="")),AND(AH$51&gt;=$R167,AH$51&lt;$T167)),AND(NOT(OR($V167="",$X167="",)),AND(AH$51&gt;=$V167,AH$51&lt;$X167)),AND(NOT(OR($Z167="",$AB167="")),AND(AH$51&gt;=$Z167,AH$51&lt;$AB167))),"",AND(AH$51&gt;=$L167,AH$51&lt;=$O167),"○",TRUE,"")</f>
        <v/>
      </c>
      <c r="AI167" s="349" t="str" cm="1">
        <f t="array" ref="AI167">_xlfn.IFS(OR(AND(NOT(OR($R167="",$T167="")),AND(AI$51&gt;=$R167,AI$51&lt;$T167)),AND(NOT(OR($V167="",$X167="",)),AND(AI$51&gt;=$V167,AI$51&lt;$X167)),AND(NOT(OR($Z167="",$AB167="")),AND(AI$51&gt;=$Z167,AI$51&lt;$AB167))),"",AND(AI$51&gt;=$L167,AI$51&lt;=$O167),"○",TRUE,"")</f>
        <v/>
      </c>
      <c r="AJ167" s="349" t="str" cm="1">
        <f t="array" ref="AJ167">_xlfn.IFS(OR(AND(NOT(OR($R167="",$T167="")),AND(AJ$51&gt;=$R167,AJ$51&lt;$T167)),AND(NOT(OR($V167="",$X167="",)),AND(AJ$51&gt;=$V167,AJ$51&lt;$X167)),AND(NOT(OR($Z167="",$AB167="")),AND(AJ$51&gt;=$Z167,AJ$51&lt;$AB167))),"",AND(AJ$51&gt;=$L167,AJ$51&lt;=$O167),"○",TRUE,"")</f>
        <v/>
      </c>
      <c r="AK167" s="349" t="str" cm="1">
        <f t="array" ref="AK167">_xlfn.IFS(OR(AND(NOT(OR($R167="",$T167="")),AND(AK$51&gt;=$R167,AK$51&lt;$T167)),AND(NOT(OR($V167="",$X167="",)),AND(AK$51&gt;=$V167,AK$51&lt;$X167)),AND(NOT(OR($Z167="",$AB167="")),AND(AK$51&gt;=$Z167,AK$51&lt;$AB167))),"",AND(AK$51&gt;=$L167,AK$51&lt;=$O167),"○",TRUE,"")</f>
        <v/>
      </c>
      <c r="AL167" s="349" t="str" cm="1">
        <f t="array" ref="AL167">_xlfn.IFS(OR(AND(NOT(OR($R167="",$T167="")),AND(AL$51&gt;=$R167,AL$51&lt;$T167)),AND(NOT(OR($V167="",$X167="",)),AND(AL$51&gt;=$V167,AL$51&lt;$X167)),AND(NOT(OR($Z167="",$AB167="")),AND(AL$51&gt;=$Z167,AL$51&lt;$AB167))),"",AND(AL$51&gt;=$L167,AL$51&lt;=$O167),"○",TRUE,"")</f>
        <v/>
      </c>
      <c r="AM167" s="349" t="str" cm="1">
        <f t="array" ref="AM167">_xlfn.IFS(OR(AND(NOT(OR($R167="",$T167="")),AND(AM$51&gt;=$R167,AM$51&lt;$T167)),AND(NOT(OR($V167="",$X167="",)),AND(AM$51&gt;=$V167,AM$51&lt;$X167)),AND(NOT(OR($Z167="",$AB167="")),AND(AM$51&gt;=$Z167,AM$51&lt;$AB167))),"",AND(AM$51&gt;=$L167,AM$51&lt;=$O167),"○",TRUE,"")</f>
        <v/>
      </c>
      <c r="AN167" s="349" t="str" cm="1">
        <f t="array" ref="AN167">_xlfn.IFS(OR(AND(NOT(OR($R167="",$T167="")),AND(AN$51&gt;=$R167,AN$51&lt;$T167)),AND(NOT(OR($V167="",$X167="",)),AND(AN$51&gt;=$V167,AN$51&lt;$X167)),AND(NOT(OR($Z167="",$AB167="")),AND(AN$51&gt;=$Z167,AN$51&lt;$AB167))),"",AND(AN$51&gt;=$L167,AN$51&lt;=$O167),"○",TRUE,"")</f>
        <v/>
      </c>
      <c r="AO167" s="349" t="str" cm="1">
        <f t="array" ref="AO167">_xlfn.IFS(OR(AND(NOT(OR($R167="",$T167="")),AND(AO$51&gt;=$R167,AO$51&lt;$T167)),AND(NOT(OR($V167="",$X167="",)),AND(AO$51&gt;=$V167,AO$51&lt;$X167)),AND(NOT(OR($Z167="",$AB167="")),AND(AO$51&gt;=$Z167,AO$51&lt;$AB167))),"",AND(AO$51&gt;=$L167,AO$51&lt;=$O167),"○",TRUE,"")</f>
        <v/>
      </c>
      <c r="AP167" s="349" t="str" cm="1">
        <f t="array" ref="AP167">_xlfn.IFS(OR(AND(NOT(OR($R167="",$T167="")),AND(AP$51&gt;=$R167,AP$51&lt;$T167)),AND(NOT(OR($V167="",$X167="",)),AND(AP$51&gt;=$V167,AP$51&lt;$X167)),AND(NOT(OR($Z167="",$AB167="")),AND(AP$51&gt;=$Z167,AP$51&lt;$AB167))),"",AND(AP$51&gt;=$L167,AP$51&lt;=$O167),"○",TRUE,"")</f>
        <v/>
      </c>
      <c r="AQ167" s="349" t="str" cm="1">
        <f t="array" ref="AQ167">_xlfn.IFS(OR(AND(NOT(OR($R167="",$T167="")),AND(AQ$51&gt;=$R167,AQ$51&lt;$T167)),AND(NOT(OR($V167="",$X167="",)),AND(AQ$51&gt;=$V167,AQ$51&lt;$X167)),AND(NOT(OR($Z167="",$AB167="")),AND(AQ$51&gt;=$Z167,AQ$51&lt;$AB167))),"",AND(AQ$51&gt;=$L167,AQ$51&lt;=$O167),"○",TRUE,"")</f>
        <v/>
      </c>
      <c r="AR167" s="349" t="str" cm="1">
        <f t="array" ref="AR167">_xlfn.IFS(OR(AND(NOT(OR($R167="",$T167="")),AND(AR$51&gt;=$R167,AR$51&lt;$T167)),AND(NOT(OR($V167="",$X167="",)),AND(AR$51&gt;=$V167,AR$51&lt;$X167)),AND(NOT(OR($Z167="",$AB167="")),AND(AR$51&gt;=$Z167,AR$51&lt;$AB167))),"",AND(AR$51&gt;=$L167,AR$51&lt;=$O167),"○",TRUE,"")</f>
        <v/>
      </c>
      <c r="AS167" s="349" t="str" cm="1">
        <f t="array" ref="AS167">_xlfn.IFS(OR(AND(NOT(OR($R167="",$T167="")),AND(AS$51&gt;=$R167,AS$51&lt;$T167)),AND(NOT(OR($V167="",$X167="",)),AND(AS$51&gt;=$V167,AS$51&lt;$X167)),AND(NOT(OR($Z167="",$AB167="")),AND(AS$51&gt;=$Z167,AS$51&lt;$AB167))),"",AND(AS$51&gt;=$L167,AS$51&lt;=$O167),"○",TRUE,"")</f>
        <v/>
      </c>
      <c r="AT167" s="349" t="str" cm="1">
        <f t="array" ref="AT167">_xlfn.IFS(OR(AND(NOT(OR($R167="",$T167="")),AND(AT$51&gt;=$R167,AT$51&lt;$T167)),AND(NOT(OR($V167="",$X167="",)),AND(AT$51&gt;=$V167,AT$51&lt;$X167)),AND(NOT(OR($Z167="",$AB167="")),AND(AT$51&gt;=$Z167,AT$51&lt;$AB167))),"",AND(AT$51&gt;=$L167,AT$51&lt;=$O167),"○",TRUE,"")</f>
        <v/>
      </c>
      <c r="AU167" s="349" t="str" cm="1">
        <f t="array" ref="AU167">_xlfn.IFS(OR(AND(NOT(OR($R167="",$T167="")),AND(AU$51&gt;=$R167,AU$51&lt;$T167)),AND(NOT(OR($V167="",$X167="",)),AND(AU$51&gt;=$V167,AU$51&lt;$X167)),AND(NOT(OR($Z167="",$AB167="")),AND(AU$51&gt;=$Z167,AU$51&lt;$AB167))),"",AND(AU$51&gt;=$L167,AU$51&lt;=$O167),"○",TRUE,"")</f>
        <v/>
      </c>
      <c r="AV167" s="349" t="str" cm="1">
        <f t="array" ref="AV167">_xlfn.IFS(OR(AND(NOT(OR($R167="",$T167="")),AND(AV$51&gt;=$R167,AV$51&lt;$T167)),AND(NOT(OR($V167="",$X167="",)),AND(AV$51&gt;=$V167,AV$51&lt;$X167)),AND(NOT(OR($Z167="",$AB167="")),AND(AV$51&gt;=$Z167,AV$51&lt;$AB167))),"",AND(AV$51&gt;=$L167,AV$51&lt;=$O167),"○",TRUE,"")</f>
        <v/>
      </c>
      <c r="AW167" s="349" t="str" cm="1">
        <f t="array" ref="AW167">_xlfn.IFS(OR(AND(NOT(OR($R167="",$T167="")),AND(AW$51&gt;=$R167,AW$51&lt;$T167)),AND(NOT(OR($V167="",$X167="",)),AND(AW$51&gt;=$V167,AW$51&lt;$X167)),AND(NOT(OR($Z167="",$AB167="")),AND(AW$51&gt;=$Z167,AW$51&lt;$AB167))),"",AND(AW$51&gt;=$L167,AW$51&lt;=$O167),"○",TRUE,"")</f>
        <v/>
      </c>
      <c r="AX167" s="349" t="str" cm="1">
        <f t="array" ref="AX167">_xlfn.IFS(OR(AND(NOT(OR($R167="",$T167="")),AND(AX$51&gt;=$R167,AX$51&lt;$T167)),AND(NOT(OR($V167="",$X167="",)),AND(AX$51&gt;=$V167,AX$51&lt;$X167)),AND(NOT(OR($Z167="",$AB167="")),AND(AX$51&gt;=$Z167,AX$51&lt;$AB167))),"",AND(AX$51&gt;=$L167,AX$51&lt;=$O167),"○",TRUE,"")</f>
        <v/>
      </c>
      <c r="AY167" s="349" t="str" cm="1">
        <f t="array" ref="AY167">_xlfn.IFS(OR(AND(NOT(OR($R167="",$T167="")),AND(AY$51&gt;=$R167,AY$51&lt;$T167)),AND(NOT(OR($V167="",$X167="",)),AND(AY$51&gt;=$V167,AY$51&lt;$X167)),AND(NOT(OR($Z167="",$AB167="")),AND(AY$51&gt;=$Z167,AY$51&lt;$AB167))),"",AND(AY$51&gt;=$L167,AY$51&lt;=$O167),"○",TRUE,"")</f>
        <v/>
      </c>
      <c r="AZ167" s="349" t="str" cm="1">
        <f t="array" ref="AZ167">_xlfn.IFS(OR(AND(NOT(OR($R167="",$T167="")),AND(AZ$51&gt;=$R167,AZ$51&lt;$T167)),AND(NOT(OR($V167="",$X167="",)),AND(AZ$51&gt;=$V167,AZ$51&lt;$X167)),AND(NOT(OR($Z167="",$AB167="")),AND(AZ$51&gt;=$Z167,AZ$51&lt;$AB167))),"",AND(AZ$51&gt;=$L167,AZ$51&lt;=$O167),"○",TRUE,"")</f>
        <v/>
      </c>
      <c r="BA167" s="349" t="str" cm="1">
        <f t="array" ref="BA167">_xlfn.IFS(OR(AND(NOT(OR($R167="",$T167="")),AND(BA$51&gt;=$R167,BA$51&lt;$T167)),AND(NOT(OR($V167="",$X167="",)),AND(BA$51&gt;=$V167,BA$51&lt;$X167)),AND(NOT(OR($Z167="",$AB167="")),AND(BA$51&gt;=$Z167,BA$51&lt;$AB167))),"",AND(BA$51&gt;=$L167,BA$51&lt;=$O167),"○",TRUE,"")</f>
        <v/>
      </c>
      <c r="BB167" s="349" t="str" cm="1">
        <f t="array" ref="BB167">_xlfn.IFS(OR(AND(NOT(OR($R167="",$T167="")),AND(BB$51&gt;=$R167,BB$51&lt;$T167)),AND(NOT(OR($V167="",$X167="",)),AND(BB$51&gt;=$V167,BB$51&lt;$X167)),AND(NOT(OR($Z167="",$AB167="")),AND(BB$51&gt;=$Z167,BB$51&lt;$AB167))),"",AND(BB$51&gt;=$L167,BB$51&lt;=$O167),"○",TRUE,"")</f>
        <v/>
      </c>
      <c r="BC167" s="349" t="str" cm="1">
        <f t="array" ref="BC167">_xlfn.IFS(OR(AND(NOT(OR($R167="",$T167="")),AND(BC$51&gt;=$R167,BC$51&lt;$T167)),AND(NOT(OR($V167="",$X167="",)),AND(BC$51&gt;=$V167,BC$51&lt;$X167)),AND(NOT(OR($Z167="",$AB167="")),AND(BC$51&gt;=$Z167,BC$51&lt;$AB167))),"",AND(BC$51&gt;=$L167,BC$51&lt;=$O167),"○",TRUE,"")</f>
        <v/>
      </c>
    </row>
    <row r="168" spans="2:55" x14ac:dyDescent="0.3">
      <c r="B168" s="900"/>
      <c r="C168" s="901"/>
      <c r="D168" s="902"/>
      <c r="E168" s="900"/>
      <c r="F168" s="901"/>
      <c r="G168" s="901"/>
      <c r="H168" s="902"/>
      <c r="I168" s="901"/>
      <c r="J168" s="901"/>
      <c r="K168" s="901"/>
      <c r="L168" s="897"/>
      <c r="M168" s="897"/>
      <c r="N168" s="897"/>
      <c r="O168" s="897"/>
      <c r="P168" s="897"/>
      <c r="Q168" s="897"/>
      <c r="R168" s="897"/>
      <c r="S168" s="897"/>
      <c r="T168" s="897"/>
      <c r="U168" s="897"/>
      <c r="V168" s="897"/>
      <c r="W168" s="897"/>
      <c r="X168" s="897"/>
      <c r="Y168" s="897"/>
      <c r="Z168" s="897"/>
      <c r="AA168" s="897"/>
      <c r="AB168" s="898"/>
      <c r="AC168" s="899"/>
      <c r="AD168" s="350" t="str">
        <f t="shared" si="172"/>
        <v/>
      </c>
      <c r="AE168" s="349" t="str" cm="1">
        <f t="array" ref="AE168">_xlfn.IFS(OR(AND(NOT(OR($R168="",$T168="")),AND(AE$51&gt;=$R168,AE$51&lt;$T168)),AND(NOT(OR($V168="",$X168="",)),AND(AE$51&gt;=$V168,AE$51&lt;$X168)),AND(NOT(OR($Z168="",$AB168="")),AND(AE$51&gt;=$Z168,AE$51&lt;$AB168))),"",AND(AE$51&gt;=$L168,AE$51&lt;=$O168),"○",TRUE,"")</f>
        <v/>
      </c>
      <c r="AF168" s="349" t="str" cm="1">
        <f t="array" ref="AF168">_xlfn.IFS(OR(AND(NOT(OR($R168="",$T168="")),AND(AF$51&gt;=$R168,AF$51&lt;$T168)),AND(NOT(OR($V168="",$X168="",)),AND(AF$51&gt;=$V168,AF$51&lt;$X168)),AND(NOT(OR($Z168="",$AB168="")),AND(AF$51&gt;=$Z168,AF$51&lt;$AB168))),"",AND(AF$51&gt;=$L168,AF$51&lt;=$O168),"○",TRUE,"")</f>
        <v/>
      </c>
      <c r="AG168" s="349" t="str" cm="1">
        <f t="array" ref="AG168">_xlfn.IFS(OR(AND(NOT(OR($R168="",$T168="")),AND(AG$51&gt;=$R168,AG$51&lt;$T168)),AND(NOT(OR($V168="",$X168="",)),AND(AG$51&gt;=$V168,AG$51&lt;$X168)),AND(NOT(OR($Z168="",$AB168="")),AND(AG$51&gt;=$Z168,AG$51&lt;$AB168))),"",AND(AG$51&gt;=$L168,AG$51&lt;=$O168),"○",TRUE,"")</f>
        <v/>
      </c>
      <c r="AH168" s="349" t="str" cm="1">
        <f t="array" ref="AH168">_xlfn.IFS(OR(AND(NOT(OR($R168="",$T168="")),AND(AH$51&gt;=$R168,AH$51&lt;$T168)),AND(NOT(OR($V168="",$X168="",)),AND(AH$51&gt;=$V168,AH$51&lt;$X168)),AND(NOT(OR($Z168="",$AB168="")),AND(AH$51&gt;=$Z168,AH$51&lt;$AB168))),"",AND(AH$51&gt;=$L168,AH$51&lt;=$O168),"○",TRUE,"")</f>
        <v/>
      </c>
      <c r="AI168" s="349" t="str" cm="1">
        <f t="array" ref="AI168">_xlfn.IFS(OR(AND(NOT(OR($R168="",$T168="")),AND(AI$51&gt;=$R168,AI$51&lt;$T168)),AND(NOT(OR($V168="",$X168="",)),AND(AI$51&gt;=$V168,AI$51&lt;$X168)),AND(NOT(OR($Z168="",$AB168="")),AND(AI$51&gt;=$Z168,AI$51&lt;$AB168))),"",AND(AI$51&gt;=$L168,AI$51&lt;=$O168),"○",TRUE,"")</f>
        <v/>
      </c>
      <c r="AJ168" s="349" t="str" cm="1">
        <f t="array" ref="AJ168">_xlfn.IFS(OR(AND(NOT(OR($R168="",$T168="")),AND(AJ$51&gt;=$R168,AJ$51&lt;$T168)),AND(NOT(OR($V168="",$X168="",)),AND(AJ$51&gt;=$V168,AJ$51&lt;$X168)),AND(NOT(OR($Z168="",$AB168="")),AND(AJ$51&gt;=$Z168,AJ$51&lt;$AB168))),"",AND(AJ$51&gt;=$L168,AJ$51&lt;=$O168),"○",TRUE,"")</f>
        <v/>
      </c>
      <c r="AK168" s="349" t="str" cm="1">
        <f t="array" ref="AK168">_xlfn.IFS(OR(AND(NOT(OR($R168="",$T168="")),AND(AK$51&gt;=$R168,AK$51&lt;$T168)),AND(NOT(OR($V168="",$X168="",)),AND(AK$51&gt;=$V168,AK$51&lt;$X168)),AND(NOT(OR($Z168="",$AB168="")),AND(AK$51&gt;=$Z168,AK$51&lt;$AB168))),"",AND(AK$51&gt;=$L168,AK$51&lt;=$O168),"○",TRUE,"")</f>
        <v/>
      </c>
      <c r="AL168" s="349" t="str" cm="1">
        <f t="array" ref="AL168">_xlfn.IFS(OR(AND(NOT(OR($R168="",$T168="")),AND(AL$51&gt;=$R168,AL$51&lt;$T168)),AND(NOT(OR($V168="",$X168="",)),AND(AL$51&gt;=$V168,AL$51&lt;$X168)),AND(NOT(OR($Z168="",$AB168="")),AND(AL$51&gt;=$Z168,AL$51&lt;$AB168))),"",AND(AL$51&gt;=$L168,AL$51&lt;=$O168),"○",TRUE,"")</f>
        <v/>
      </c>
      <c r="AM168" s="349" t="str" cm="1">
        <f t="array" ref="AM168">_xlfn.IFS(OR(AND(NOT(OR($R168="",$T168="")),AND(AM$51&gt;=$R168,AM$51&lt;$T168)),AND(NOT(OR($V168="",$X168="",)),AND(AM$51&gt;=$V168,AM$51&lt;$X168)),AND(NOT(OR($Z168="",$AB168="")),AND(AM$51&gt;=$Z168,AM$51&lt;$AB168))),"",AND(AM$51&gt;=$L168,AM$51&lt;=$O168),"○",TRUE,"")</f>
        <v/>
      </c>
      <c r="AN168" s="349" t="str" cm="1">
        <f t="array" ref="AN168">_xlfn.IFS(OR(AND(NOT(OR($R168="",$T168="")),AND(AN$51&gt;=$R168,AN$51&lt;$T168)),AND(NOT(OR($V168="",$X168="",)),AND(AN$51&gt;=$V168,AN$51&lt;$X168)),AND(NOT(OR($Z168="",$AB168="")),AND(AN$51&gt;=$Z168,AN$51&lt;$AB168))),"",AND(AN$51&gt;=$L168,AN$51&lt;=$O168),"○",TRUE,"")</f>
        <v/>
      </c>
      <c r="AO168" s="349" t="str" cm="1">
        <f t="array" ref="AO168">_xlfn.IFS(OR(AND(NOT(OR($R168="",$T168="")),AND(AO$51&gt;=$R168,AO$51&lt;$T168)),AND(NOT(OR($V168="",$X168="",)),AND(AO$51&gt;=$V168,AO$51&lt;$X168)),AND(NOT(OR($Z168="",$AB168="")),AND(AO$51&gt;=$Z168,AO$51&lt;$AB168))),"",AND(AO$51&gt;=$L168,AO$51&lt;=$O168),"○",TRUE,"")</f>
        <v/>
      </c>
      <c r="AP168" s="349" t="str" cm="1">
        <f t="array" ref="AP168">_xlfn.IFS(OR(AND(NOT(OR($R168="",$T168="")),AND(AP$51&gt;=$R168,AP$51&lt;$T168)),AND(NOT(OR($V168="",$X168="",)),AND(AP$51&gt;=$V168,AP$51&lt;$X168)),AND(NOT(OR($Z168="",$AB168="")),AND(AP$51&gt;=$Z168,AP$51&lt;$AB168))),"",AND(AP$51&gt;=$L168,AP$51&lt;=$O168),"○",TRUE,"")</f>
        <v/>
      </c>
      <c r="AQ168" s="349" t="str" cm="1">
        <f t="array" ref="AQ168">_xlfn.IFS(OR(AND(NOT(OR($R168="",$T168="")),AND(AQ$51&gt;=$R168,AQ$51&lt;$T168)),AND(NOT(OR($V168="",$X168="",)),AND(AQ$51&gt;=$V168,AQ$51&lt;$X168)),AND(NOT(OR($Z168="",$AB168="")),AND(AQ$51&gt;=$Z168,AQ$51&lt;$AB168))),"",AND(AQ$51&gt;=$L168,AQ$51&lt;=$O168),"○",TRUE,"")</f>
        <v/>
      </c>
      <c r="AR168" s="349" t="str" cm="1">
        <f t="array" ref="AR168">_xlfn.IFS(OR(AND(NOT(OR($R168="",$T168="")),AND(AR$51&gt;=$R168,AR$51&lt;$T168)),AND(NOT(OR($V168="",$X168="",)),AND(AR$51&gt;=$V168,AR$51&lt;$X168)),AND(NOT(OR($Z168="",$AB168="")),AND(AR$51&gt;=$Z168,AR$51&lt;$AB168))),"",AND(AR$51&gt;=$L168,AR$51&lt;=$O168),"○",TRUE,"")</f>
        <v/>
      </c>
      <c r="AS168" s="349" t="str" cm="1">
        <f t="array" ref="AS168">_xlfn.IFS(OR(AND(NOT(OR($R168="",$T168="")),AND(AS$51&gt;=$R168,AS$51&lt;$T168)),AND(NOT(OR($V168="",$X168="",)),AND(AS$51&gt;=$V168,AS$51&lt;$X168)),AND(NOT(OR($Z168="",$AB168="")),AND(AS$51&gt;=$Z168,AS$51&lt;$AB168))),"",AND(AS$51&gt;=$L168,AS$51&lt;=$O168),"○",TRUE,"")</f>
        <v/>
      </c>
      <c r="AT168" s="349" t="str" cm="1">
        <f t="array" ref="AT168">_xlfn.IFS(OR(AND(NOT(OR($R168="",$T168="")),AND(AT$51&gt;=$R168,AT$51&lt;$T168)),AND(NOT(OR($V168="",$X168="",)),AND(AT$51&gt;=$V168,AT$51&lt;$X168)),AND(NOT(OR($Z168="",$AB168="")),AND(AT$51&gt;=$Z168,AT$51&lt;$AB168))),"",AND(AT$51&gt;=$L168,AT$51&lt;=$O168),"○",TRUE,"")</f>
        <v/>
      </c>
      <c r="AU168" s="349" t="str" cm="1">
        <f t="array" ref="AU168">_xlfn.IFS(OR(AND(NOT(OR($R168="",$T168="")),AND(AU$51&gt;=$R168,AU$51&lt;$T168)),AND(NOT(OR($V168="",$X168="",)),AND(AU$51&gt;=$V168,AU$51&lt;$X168)),AND(NOT(OR($Z168="",$AB168="")),AND(AU$51&gt;=$Z168,AU$51&lt;$AB168))),"",AND(AU$51&gt;=$L168,AU$51&lt;=$O168),"○",TRUE,"")</f>
        <v/>
      </c>
      <c r="AV168" s="349" t="str" cm="1">
        <f t="array" ref="AV168">_xlfn.IFS(OR(AND(NOT(OR($R168="",$T168="")),AND(AV$51&gt;=$R168,AV$51&lt;$T168)),AND(NOT(OR($V168="",$X168="",)),AND(AV$51&gt;=$V168,AV$51&lt;$X168)),AND(NOT(OR($Z168="",$AB168="")),AND(AV$51&gt;=$Z168,AV$51&lt;$AB168))),"",AND(AV$51&gt;=$L168,AV$51&lt;=$O168),"○",TRUE,"")</f>
        <v/>
      </c>
      <c r="AW168" s="349" t="str" cm="1">
        <f t="array" ref="AW168">_xlfn.IFS(OR(AND(NOT(OR($R168="",$T168="")),AND(AW$51&gt;=$R168,AW$51&lt;$T168)),AND(NOT(OR($V168="",$X168="",)),AND(AW$51&gt;=$V168,AW$51&lt;$X168)),AND(NOT(OR($Z168="",$AB168="")),AND(AW$51&gt;=$Z168,AW$51&lt;$AB168))),"",AND(AW$51&gt;=$L168,AW$51&lt;=$O168),"○",TRUE,"")</f>
        <v/>
      </c>
      <c r="AX168" s="349" t="str" cm="1">
        <f t="array" ref="AX168">_xlfn.IFS(OR(AND(NOT(OR($R168="",$T168="")),AND(AX$51&gt;=$R168,AX$51&lt;$T168)),AND(NOT(OR($V168="",$X168="",)),AND(AX$51&gt;=$V168,AX$51&lt;$X168)),AND(NOT(OR($Z168="",$AB168="")),AND(AX$51&gt;=$Z168,AX$51&lt;$AB168))),"",AND(AX$51&gt;=$L168,AX$51&lt;=$O168),"○",TRUE,"")</f>
        <v/>
      </c>
      <c r="AY168" s="349" t="str" cm="1">
        <f t="array" ref="AY168">_xlfn.IFS(OR(AND(NOT(OR($R168="",$T168="")),AND(AY$51&gt;=$R168,AY$51&lt;$T168)),AND(NOT(OR($V168="",$X168="",)),AND(AY$51&gt;=$V168,AY$51&lt;$X168)),AND(NOT(OR($Z168="",$AB168="")),AND(AY$51&gt;=$Z168,AY$51&lt;$AB168))),"",AND(AY$51&gt;=$L168,AY$51&lt;=$O168),"○",TRUE,"")</f>
        <v/>
      </c>
      <c r="AZ168" s="349" t="str" cm="1">
        <f t="array" ref="AZ168">_xlfn.IFS(OR(AND(NOT(OR($R168="",$T168="")),AND(AZ$51&gt;=$R168,AZ$51&lt;$T168)),AND(NOT(OR($V168="",$X168="",)),AND(AZ$51&gt;=$V168,AZ$51&lt;$X168)),AND(NOT(OR($Z168="",$AB168="")),AND(AZ$51&gt;=$Z168,AZ$51&lt;$AB168))),"",AND(AZ$51&gt;=$L168,AZ$51&lt;=$O168),"○",TRUE,"")</f>
        <v/>
      </c>
      <c r="BA168" s="349" t="str" cm="1">
        <f t="array" ref="BA168">_xlfn.IFS(OR(AND(NOT(OR($R168="",$T168="")),AND(BA$51&gt;=$R168,BA$51&lt;$T168)),AND(NOT(OR($V168="",$X168="",)),AND(BA$51&gt;=$V168,BA$51&lt;$X168)),AND(NOT(OR($Z168="",$AB168="")),AND(BA$51&gt;=$Z168,BA$51&lt;$AB168))),"",AND(BA$51&gt;=$L168,BA$51&lt;=$O168),"○",TRUE,"")</f>
        <v/>
      </c>
      <c r="BB168" s="349" t="str" cm="1">
        <f t="array" ref="BB168">_xlfn.IFS(OR(AND(NOT(OR($R168="",$T168="")),AND(BB$51&gt;=$R168,BB$51&lt;$T168)),AND(NOT(OR($V168="",$X168="",)),AND(BB$51&gt;=$V168,BB$51&lt;$X168)),AND(NOT(OR($Z168="",$AB168="")),AND(BB$51&gt;=$Z168,BB$51&lt;$AB168))),"",AND(BB$51&gt;=$L168,BB$51&lt;=$O168),"○",TRUE,"")</f>
        <v/>
      </c>
      <c r="BC168" s="349" t="str" cm="1">
        <f t="array" ref="BC168">_xlfn.IFS(OR(AND(NOT(OR($R168="",$T168="")),AND(BC$51&gt;=$R168,BC$51&lt;$T168)),AND(NOT(OR($V168="",$X168="",)),AND(BC$51&gt;=$V168,BC$51&lt;$X168)),AND(NOT(OR($Z168="",$AB168="")),AND(BC$51&gt;=$Z168,BC$51&lt;$AB168))),"",AND(BC$51&gt;=$L168,BC$51&lt;=$O168),"○",TRUE,"")</f>
        <v/>
      </c>
    </row>
    <row r="169" spans="2:55" x14ac:dyDescent="0.3">
      <c r="B169" s="900"/>
      <c r="C169" s="901"/>
      <c r="D169" s="902"/>
      <c r="E169" s="900"/>
      <c r="F169" s="901"/>
      <c r="G169" s="901"/>
      <c r="H169" s="902"/>
      <c r="I169" s="901"/>
      <c r="J169" s="901"/>
      <c r="K169" s="901"/>
      <c r="L169" s="897"/>
      <c r="M169" s="897"/>
      <c r="N169" s="897"/>
      <c r="O169" s="897"/>
      <c r="P169" s="897"/>
      <c r="Q169" s="897"/>
      <c r="R169" s="897"/>
      <c r="S169" s="897"/>
      <c r="T169" s="897"/>
      <c r="U169" s="897"/>
      <c r="V169" s="897"/>
      <c r="W169" s="897"/>
      <c r="X169" s="897"/>
      <c r="Y169" s="897"/>
      <c r="Z169" s="897"/>
      <c r="AA169" s="897"/>
      <c r="AB169" s="898"/>
      <c r="AC169" s="899"/>
      <c r="AD169" s="350" t="str">
        <f t="shared" si="172"/>
        <v/>
      </c>
      <c r="AE169" s="349" t="str" cm="1">
        <f t="array" ref="AE169">_xlfn.IFS(OR(AND(NOT(OR($R169="",$T169="")),AND(AE$51&gt;=$R169,AE$51&lt;$T169)),AND(NOT(OR($V169="",$X169="",)),AND(AE$51&gt;=$V169,AE$51&lt;$X169)),AND(NOT(OR($Z169="",$AB169="")),AND(AE$51&gt;=$Z169,AE$51&lt;$AB169))),"",AND(AE$51&gt;=$L169,AE$51&lt;=$O169),"○",TRUE,"")</f>
        <v/>
      </c>
      <c r="AF169" s="349" t="str" cm="1">
        <f t="array" ref="AF169">_xlfn.IFS(OR(AND(NOT(OR($R169="",$T169="")),AND(AF$51&gt;=$R169,AF$51&lt;$T169)),AND(NOT(OR($V169="",$X169="",)),AND(AF$51&gt;=$V169,AF$51&lt;$X169)),AND(NOT(OR($Z169="",$AB169="")),AND(AF$51&gt;=$Z169,AF$51&lt;$AB169))),"",AND(AF$51&gt;=$L169,AF$51&lt;=$O169),"○",TRUE,"")</f>
        <v/>
      </c>
      <c r="AG169" s="349" t="str" cm="1">
        <f t="array" ref="AG169">_xlfn.IFS(OR(AND(NOT(OR($R169="",$T169="")),AND(AG$51&gt;=$R169,AG$51&lt;$T169)),AND(NOT(OR($V169="",$X169="",)),AND(AG$51&gt;=$V169,AG$51&lt;$X169)),AND(NOT(OR($Z169="",$AB169="")),AND(AG$51&gt;=$Z169,AG$51&lt;$AB169))),"",AND(AG$51&gt;=$L169,AG$51&lt;=$O169),"○",TRUE,"")</f>
        <v/>
      </c>
      <c r="AH169" s="349" t="str" cm="1">
        <f t="array" ref="AH169">_xlfn.IFS(OR(AND(NOT(OR($R169="",$T169="")),AND(AH$51&gt;=$R169,AH$51&lt;$T169)),AND(NOT(OR($V169="",$X169="",)),AND(AH$51&gt;=$V169,AH$51&lt;$X169)),AND(NOT(OR($Z169="",$AB169="")),AND(AH$51&gt;=$Z169,AH$51&lt;$AB169))),"",AND(AH$51&gt;=$L169,AH$51&lt;=$O169),"○",TRUE,"")</f>
        <v/>
      </c>
      <c r="AI169" s="349" t="str" cm="1">
        <f t="array" ref="AI169">_xlfn.IFS(OR(AND(NOT(OR($R169="",$T169="")),AND(AI$51&gt;=$R169,AI$51&lt;$T169)),AND(NOT(OR($V169="",$X169="",)),AND(AI$51&gt;=$V169,AI$51&lt;$X169)),AND(NOT(OR($Z169="",$AB169="")),AND(AI$51&gt;=$Z169,AI$51&lt;$AB169))),"",AND(AI$51&gt;=$L169,AI$51&lt;=$O169),"○",TRUE,"")</f>
        <v/>
      </c>
      <c r="AJ169" s="349" t="str" cm="1">
        <f t="array" ref="AJ169">_xlfn.IFS(OR(AND(NOT(OR($R169="",$T169="")),AND(AJ$51&gt;=$R169,AJ$51&lt;$T169)),AND(NOT(OR($V169="",$X169="",)),AND(AJ$51&gt;=$V169,AJ$51&lt;$X169)),AND(NOT(OR($Z169="",$AB169="")),AND(AJ$51&gt;=$Z169,AJ$51&lt;$AB169))),"",AND(AJ$51&gt;=$L169,AJ$51&lt;=$O169),"○",TRUE,"")</f>
        <v/>
      </c>
      <c r="AK169" s="349" t="str" cm="1">
        <f t="array" ref="AK169">_xlfn.IFS(OR(AND(NOT(OR($R169="",$T169="")),AND(AK$51&gt;=$R169,AK$51&lt;$T169)),AND(NOT(OR($V169="",$X169="",)),AND(AK$51&gt;=$V169,AK$51&lt;$X169)),AND(NOT(OR($Z169="",$AB169="")),AND(AK$51&gt;=$Z169,AK$51&lt;$AB169))),"",AND(AK$51&gt;=$L169,AK$51&lt;=$O169),"○",TRUE,"")</f>
        <v/>
      </c>
      <c r="AL169" s="349" t="str" cm="1">
        <f t="array" ref="AL169">_xlfn.IFS(OR(AND(NOT(OR($R169="",$T169="")),AND(AL$51&gt;=$R169,AL$51&lt;$T169)),AND(NOT(OR($V169="",$X169="",)),AND(AL$51&gt;=$V169,AL$51&lt;$X169)),AND(NOT(OR($Z169="",$AB169="")),AND(AL$51&gt;=$Z169,AL$51&lt;$AB169))),"",AND(AL$51&gt;=$L169,AL$51&lt;=$O169),"○",TRUE,"")</f>
        <v/>
      </c>
      <c r="AM169" s="349" t="str" cm="1">
        <f t="array" ref="AM169">_xlfn.IFS(OR(AND(NOT(OR($R169="",$T169="")),AND(AM$51&gt;=$R169,AM$51&lt;$T169)),AND(NOT(OR($V169="",$X169="",)),AND(AM$51&gt;=$V169,AM$51&lt;$X169)),AND(NOT(OR($Z169="",$AB169="")),AND(AM$51&gt;=$Z169,AM$51&lt;$AB169))),"",AND(AM$51&gt;=$L169,AM$51&lt;=$O169),"○",TRUE,"")</f>
        <v/>
      </c>
      <c r="AN169" s="349" t="str" cm="1">
        <f t="array" ref="AN169">_xlfn.IFS(OR(AND(NOT(OR($R169="",$T169="")),AND(AN$51&gt;=$R169,AN$51&lt;$T169)),AND(NOT(OR($V169="",$X169="",)),AND(AN$51&gt;=$V169,AN$51&lt;$X169)),AND(NOT(OR($Z169="",$AB169="")),AND(AN$51&gt;=$Z169,AN$51&lt;$AB169))),"",AND(AN$51&gt;=$L169,AN$51&lt;=$O169),"○",TRUE,"")</f>
        <v/>
      </c>
      <c r="AO169" s="349" t="str" cm="1">
        <f t="array" ref="AO169">_xlfn.IFS(OR(AND(NOT(OR($R169="",$T169="")),AND(AO$51&gt;=$R169,AO$51&lt;$T169)),AND(NOT(OR($V169="",$X169="",)),AND(AO$51&gt;=$V169,AO$51&lt;$X169)),AND(NOT(OR($Z169="",$AB169="")),AND(AO$51&gt;=$Z169,AO$51&lt;$AB169))),"",AND(AO$51&gt;=$L169,AO$51&lt;=$O169),"○",TRUE,"")</f>
        <v/>
      </c>
      <c r="AP169" s="349" t="str" cm="1">
        <f t="array" ref="AP169">_xlfn.IFS(OR(AND(NOT(OR($R169="",$T169="")),AND(AP$51&gt;=$R169,AP$51&lt;$T169)),AND(NOT(OR($V169="",$X169="",)),AND(AP$51&gt;=$V169,AP$51&lt;$X169)),AND(NOT(OR($Z169="",$AB169="")),AND(AP$51&gt;=$Z169,AP$51&lt;$AB169))),"",AND(AP$51&gt;=$L169,AP$51&lt;=$O169),"○",TRUE,"")</f>
        <v/>
      </c>
      <c r="AQ169" s="349" t="str" cm="1">
        <f t="array" ref="AQ169">_xlfn.IFS(OR(AND(NOT(OR($R169="",$T169="")),AND(AQ$51&gt;=$R169,AQ$51&lt;$T169)),AND(NOT(OR($V169="",$X169="",)),AND(AQ$51&gt;=$V169,AQ$51&lt;$X169)),AND(NOT(OR($Z169="",$AB169="")),AND(AQ$51&gt;=$Z169,AQ$51&lt;$AB169))),"",AND(AQ$51&gt;=$L169,AQ$51&lt;=$O169),"○",TRUE,"")</f>
        <v/>
      </c>
      <c r="AR169" s="349" t="str" cm="1">
        <f t="array" ref="AR169">_xlfn.IFS(OR(AND(NOT(OR($R169="",$T169="")),AND(AR$51&gt;=$R169,AR$51&lt;$T169)),AND(NOT(OR($V169="",$X169="",)),AND(AR$51&gt;=$V169,AR$51&lt;$X169)),AND(NOT(OR($Z169="",$AB169="")),AND(AR$51&gt;=$Z169,AR$51&lt;$AB169))),"",AND(AR$51&gt;=$L169,AR$51&lt;=$O169),"○",TRUE,"")</f>
        <v/>
      </c>
      <c r="AS169" s="349" t="str" cm="1">
        <f t="array" ref="AS169">_xlfn.IFS(OR(AND(NOT(OR($R169="",$T169="")),AND(AS$51&gt;=$R169,AS$51&lt;$T169)),AND(NOT(OR($V169="",$X169="",)),AND(AS$51&gt;=$V169,AS$51&lt;$X169)),AND(NOT(OR($Z169="",$AB169="")),AND(AS$51&gt;=$Z169,AS$51&lt;$AB169))),"",AND(AS$51&gt;=$L169,AS$51&lt;=$O169),"○",TRUE,"")</f>
        <v/>
      </c>
      <c r="AT169" s="349" t="str" cm="1">
        <f t="array" ref="AT169">_xlfn.IFS(OR(AND(NOT(OR($R169="",$T169="")),AND(AT$51&gt;=$R169,AT$51&lt;$T169)),AND(NOT(OR($V169="",$X169="",)),AND(AT$51&gt;=$V169,AT$51&lt;$X169)),AND(NOT(OR($Z169="",$AB169="")),AND(AT$51&gt;=$Z169,AT$51&lt;$AB169))),"",AND(AT$51&gt;=$L169,AT$51&lt;=$O169),"○",TRUE,"")</f>
        <v/>
      </c>
      <c r="AU169" s="349" t="str" cm="1">
        <f t="array" ref="AU169">_xlfn.IFS(OR(AND(NOT(OR($R169="",$T169="")),AND(AU$51&gt;=$R169,AU$51&lt;$T169)),AND(NOT(OR($V169="",$X169="",)),AND(AU$51&gt;=$V169,AU$51&lt;$X169)),AND(NOT(OR($Z169="",$AB169="")),AND(AU$51&gt;=$Z169,AU$51&lt;$AB169))),"",AND(AU$51&gt;=$L169,AU$51&lt;=$O169),"○",TRUE,"")</f>
        <v/>
      </c>
      <c r="AV169" s="349" t="str" cm="1">
        <f t="array" ref="AV169">_xlfn.IFS(OR(AND(NOT(OR($R169="",$T169="")),AND(AV$51&gt;=$R169,AV$51&lt;$T169)),AND(NOT(OR($V169="",$X169="",)),AND(AV$51&gt;=$V169,AV$51&lt;$X169)),AND(NOT(OR($Z169="",$AB169="")),AND(AV$51&gt;=$Z169,AV$51&lt;$AB169))),"",AND(AV$51&gt;=$L169,AV$51&lt;=$O169),"○",TRUE,"")</f>
        <v/>
      </c>
      <c r="AW169" s="349" t="str" cm="1">
        <f t="array" ref="AW169">_xlfn.IFS(OR(AND(NOT(OR($R169="",$T169="")),AND(AW$51&gt;=$R169,AW$51&lt;$T169)),AND(NOT(OR($V169="",$X169="",)),AND(AW$51&gt;=$V169,AW$51&lt;$X169)),AND(NOT(OR($Z169="",$AB169="")),AND(AW$51&gt;=$Z169,AW$51&lt;$AB169))),"",AND(AW$51&gt;=$L169,AW$51&lt;=$O169),"○",TRUE,"")</f>
        <v/>
      </c>
      <c r="AX169" s="349" t="str" cm="1">
        <f t="array" ref="AX169">_xlfn.IFS(OR(AND(NOT(OR($R169="",$T169="")),AND(AX$51&gt;=$R169,AX$51&lt;$T169)),AND(NOT(OR($V169="",$X169="",)),AND(AX$51&gt;=$V169,AX$51&lt;$X169)),AND(NOT(OR($Z169="",$AB169="")),AND(AX$51&gt;=$Z169,AX$51&lt;$AB169))),"",AND(AX$51&gt;=$L169,AX$51&lt;=$O169),"○",TRUE,"")</f>
        <v/>
      </c>
      <c r="AY169" s="349" t="str" cm="1">
        <f t="array" ref="AY169">_xlfn.IFS(OR(AND(NOT(OR($R169="",$T169="")),AND(AY$51&gt;=$R169,AY$51&lt;$T169)),AND(NOT(OR($V169="",$X169="",)),AND(AY$51&gt;=$V169,AY$51&lt;$X169)),AND(NOT(OR($Z169="",$AB169="")),AND(AY$51&gt;=$Z169,AY$51&lt;$AB169))),"",AND(AY$51&gt;=$L169,AY$51&lt;=$O169),"○",TRUE,"")</f>
        <v/>
      </c>
      <c r="AZ169" s="349" t="str" cm="1">
        <f t="array" ref="AZ169">_xlfn.IFS(OR(AND(NOT(OR($R169="",$T169="")),AND(AZ$51&gt;=$R169,AZ$51&lt;$T169)),AND(NOT(OR($V169="",$X169="",)),AND(AZ$51&gt;=$V169,AZ$51&lt;$X169)),AND(NOT(OR($Z169="",$AB169="")),AND(AZ$51&gt;=$Z169,AZ$51&lt;$AB169))),"",AND(AZ$51&gt;=$L169,AZ$51&lt;=$O169),"○",TRUE,"")</f>
        <v/>
      </c>
      <c r="BA169" s="349" t="str" cm="1">
        <f t="array" ref="BA169">_xlfn.IFS(OR(AND(NOT(OR($R169="",$T169="")),AND(BA$51&gt;=$R169,BA$51&lt;$T169)),AND(NOT(OR($V169="",$X169="",)),AND(BA$51&gt;=$V169,BA$51&lt;$X169)),AND(NOT(OR($Z169="",$AB169="")),AND(BA$51&gt;=$Z169,BA$51&lt;$AB169))),"",AND(BA$51&gt;=$L169,BA$51&lt;=$O169),"○",TRUE,"")</f>
        <v/>
      </c>
      <c r="BB169" s="349" t="str" cm="1">
        <f t="array" ref="BB169">_xlfn.IFS(OR(AND(NOT(OR($R169="",$T169="")),AND(BB$51&gt;=$R169,BB$51&lt;$T169)),AND(NOT(OR($V169="",$X169="",)),AND(BB$51&gt;=$V169,BB$51&lt;$X169)),AND(NOT(OR($Z169="",$AB169="")),AND(BB$51&gt;=$Z169,BB$51&lt;$AB169))),"",AND(BB$51&gt;=$L169,BB$51&lt;=$O169),"○",TRUE,"")</f>
        <v/>
      </c>
      <c r="BC169" s="349" t="str" cm="1">
        <f t="array" ref="BC169">_xlfn.IFS(OR(AND(NOT(OR($R169="",$T169="")),AND(BC$51&gt;=$R169,BC$51&lt;$T169)),AND(NOT(OR($V169="",$X169="",)),AND(BC$51&gt;=$V169,BC$51&lt;$X169)),AND(NOT(OR($Z169="",$AB169="")),AND(BC$51&gt;=$Z169,BC$51&lt;$AB169))),"",AND(BC$51&gt;=$L169,BC$51&lt;=$O169),"○",TRUE,"")</f>
        <v/>
      </c>
    </row>
    <row r="170" spans="2:55" x14ac:dyDescent="0.3">
      <c r="B170" s="900"/>
      <c r="C170" s="901"/>
      <c r="D170" s="902"/>
      <c r="E170" s="900"/>
      <c r="F170" s="901"/>
      <c r="G170" s="901"/>
      <c r="H170" s="902"/>
      <c r="I170" s="901"/>
      <c r="J170" s="901"/>
      <c r="K170" s="901"/>
      <c r="L170" s="897"/>
      <c r="M170" s="897"/>
      <c r="N170" s="897"/>
      <c r="O170" s="897"/>
      <c r="P170" s="897"/>
      <c r="Q170" s="897"/>
      <c r="R170" s="897"/>
      <c r="S170" s="897"/>
      <c r="T170" s="897"/>
      <c r="U170" s="897"/>
      <c r="V170" s="897"/>
      <c r="W170" s="897"/>
      <c r="X170" s="897"/>
      <c r="Y170" s="897"/>
      <c r="Z170" s="897"/>
      <c r="AA170" s="897"/>
      <c r="AB170" s="898"/>
      <c r="AC170" s="899"/>
      <c r="AD170" s="350" t="str">
        <f t="shared" si="172"/>
        <v/>
      </c>
      <c r="AE170" s="349" t="str" cm="1">
        <f t="array" ref="AE170">_xlfn.IFS(OR(AND(NOT(OR($R170="",$T170="")),AND(AE$51&gt;=$R170,AE$51&lt;$T170)),AND(NOT(OR($V170="",$X170="",)),AND(AE$51&gt;=$V170,AE$51&lt;$X170)),AND(NOT(OR($Z170="",$AB170="")),AND(AE$51&gt;=$Z170,AE$51&lt;$AB170))),"",AND(AE$51&gt;=$L170,AE$51&lt;=$O170),"○",TRUE,"")</f>
        <v/>
      </c>
      <c r="AF170" s="349" t="str" cm="1">
        <f t="array" ref="AF170">_xlfn.IFS(OR(AND(NOT(OR($R170="",$T170="")),AND(AF$51&gt;=$R170,AF$51&lt;$T170)),AND(NOT(OR($V170="",$X170="",)),AND(AF$51&gt;=$V170,AF$51&lt;$X170)),AND(NOT(OR($Z170="",$AB170="")),AND(AF$51&gt;=$Z170,AF$51&lt;$AB170))),"",AND(AF$51&gt;=$L170,AF$51&lt;=$O170),"○",TRUE,"")</f>
        <v/>
      </c>
      <c r="AG170" s="349" t="str" cm="1">
        <f t="array" ref="AG170">_xlfn.IFS(OR(AND(NOT(OR($R170="",$T170="")),AND(AG$51&gt;=$R170,AG$51&lt;$T170)),AND(NOT(OR($V170="",$X170="",)),AND(AG$51&gt;=$V170,AG$51&lt;$X170)),AND(NOT(OR($Z170="",$AB170="")),AND(AG$51&gt;=$Z170,AG$51&lt;$AB170))),"",AND(AG$51&gt;=$L170,AG$51&lt;=$O170),"○",TRUE,"")</f>
        <v/>
      </c>
      <c r="AH170" s="349" t="str" cm="1">
        <f t="array" ref="AH170">_xlfn.IFS(OR(AND(NOT(OR($R170="",$T170="")),AND(AH$51&gt;=$R170,AH$51&lt;$T170)),AND(NOT(OR($V170="",$X170="",)),AND(AH$51&gt;=$V170,AH$51&lt;$X170)),AND(NOT(OR($Z170="",$AB170="")),AND(AH$51&gt;=$Z170,AH$51&lt;$AB170))),"",AND(AH$51&gt;=$L170,AH$51&lt;=$O170),"○",TRUE,"")</f>
        <v/>
      </c>
      <c r="AI170" s="349" t="str" cm="1">
        <f t="array" ref="AI170">_xlfn.IFS(OR(AND(NOT(OR($R170="",$T170="")),AND(AI$51&gt;=$R170,AI$51&lt;$T170)),AND(NOT(OR($V170="",$X170="",)),AND(AI$51&gt;=$V170,AI$51&lt;$X170)),AND(NOT(OR($Z170="",$AB170="")),AND(AI$51&gt;=$Z170,AI$51&lt;$AB170))),"",AND(AI$51&gt;=$L170,AI$51&lt;=$O170),"○",TRUE,"")</f>
        <v/>
      </c>
      <c r="AJ170" s="349" t="str" cm="1">
        <f t="array" ref="AJ170">_xlfn.IFS(OR(AND(NOT(OR($R170="",$T170="")),AND(AJ$51&gt;=$R170,AJ$51&lt;$T170)),AND(NOT(OR($V170="",$X170="",)),AND(AJ$51&gt;=$V170,AJ$51&lt;$X170)),AND(NOT(OR($Z170="",$AB170="")),AND(AJ$51&gt;=$Z170,AJ$51&lt;$AB170))),"",AND(AJ$51&gt;=$L170,AJ$51&lt;=$O170),"○",TRUE,"")</f>
        <v/>
      </c>
      <c r="AK170" s="349" t="str" cm="1">
        <f t="array" ref="AK170">_xlfn.IFS(OR(AND(NOT(OR($R170="",$T170="")),AND(AK$51&gt;=$R170,AK$51&lt;$T170)),AND(NOT(OR($V170="",$X170="",)),AND(AK$51&gt;=$V170,AK$51&lt;$X170)),AND(NOT(OR($Z170="",$AB170="")),AND(AK$51&gt;=$Z170,AK$51&lt;$AB170))),"",AND(AK$51&gt;=$L170,AK$51&lt;=$O170),"○",TRUE,"")</f>
        <v/>
      </c>
      <c r="AL170" s="349" t="str" cm="1">
        <f t="array" ref="AL170">_xlfn.IFS(OR(AND(NOT(OR($R170="",$T170="")),AND(AL$51&gt;=$R170,AL$51&lt;$T170)),AND(NOT(OR($V170="",$X170="",)),AND(AL$51&gt;=$V170,AL$51&lt;$X170)),AND(NOT(OR($Z170="",$AB170="")),AND(AL$51&gt;=$Z170,AL$51&lt;$AB170))),"",AND(AL$51&gt;=$L170,AL$51&lt;=$O170),"○",TRUE,"")</f>
        <v/>
      </c>
      <c r="AM170" s="349" t="str" cm="1">
        <f t="array" ref="AM170">_xlfn.IFS(OR(AND(NOT(OR($R170="",$T170="")),AND(AM$51&gt;=$R170,AM$51&lt;$T170)),AND(NOT(OR($V170="",$X170="",)),AND(AM$51&gt;=$V170,AM$51&lt;$X170)),AND(NOT(OR($Z170="",$AB170="")),AND(AM$51&gt;=$Z170,AM$51&lt;$AB170))),"",AND(AM$51&gt;=$L170,AM$51&lt;=$O170),"○",TRUE,"")</f>
        <v/>
      </c>
      <c r="AN170" s="349" t="str" cm="1">
        <f t="array" ref="AN170">_xlfn.IFS(OR(AND(NOT(OR($R170="",$T170="")),AND(AN$51&gt;=$R170,AN$51&lt;$T170)),AND(NOT(OR($V170="",$X170="",)),AND(AN$51&gt;=$V170,AN$51&lt;$X170)),AND(NOT(OR($Z170="",$AB170="")),AND(AN$51&gt;=$Z170,AN$51&lt;$AB170))),"",AND(AN$51&gt;=$L170,AN$51&lt;=$O170),"○",TRUE,"")</f>
        <v/>
      </c>
      <c r="AO170" s="349" t="str" cm="1">
        <f t="array" ref="AO170">_xlfn.IFS(OR(AND(NOT(OR($R170="",$T170="")),AND(AO$51&gt;=$R170,AO$51&lt;$T170)),AND(NOT(OR($V170="",$X170="",)),AND(AO$51&gt;=$V170,AO$51&lt;$X170)),AND(NOT(OR($Z170="",$AB170="")),AND(AO$51&gt;=$Z170,AO$51&lt;$AB170))),"",AND(AO$51&gt;=$L170,AO$51&lt;=$O170),"○",TRUE,"")</f>
        <v/>
      </c>
      <c r="AP170" s="349" t="str" cm="1">
        <f t="array" ref="AP170">_xlfn.IFS(OR(AND(NOT(OR($R170="",$T170="")),AND(AP$51&gt;=$R170,AP$51&lt;$T170)),AND(NOT(OR($V170="",$X170="",)),AND(AP$51&gt;=$V170,AP$51&lt;$X170)),AND(NOT(OR($Z170="",$AB170="")),AND(AP$51&gt;=$Z170,AP$51&lt;$AB170))),"",AND(AP$51&gt;=$L170,AP$51&lt;=$O170),"○",TRUE,"")</f>
        <v/>
      </c>
      <c r="AQ170" s="349" t="str" cm="1">
        <f t="array" ref="AQ170">_xlfn.IFS(OR(AND(NOT(OR($R170="",$T170="")),AND(AQ$51&gt;=$R170,AQ$51&lt;$T170)),AND(NOT(OR($V170="",$X170="",)),AND(AQ$51&gt;=$V170,AQ$51&lt;$X170)),AND(NOT(OR($Z170="",$AB170="")),AND(AQ$51&gt;=$Z170,AQ$51&lt;$AB170))),"",AND(AQ$51&gt;=$L170,AQ$51&lt;=$O170),"○",TRUE,"")</f>
        <v/>
      </c>
      <c r="AR170" s="349" t="str" cm="1">
        <f t="array" ref="AR170">_xlfn.IFS(OR(AND(NOT(OR($R170="",$T170="")),AND(AR$51&gt;=$R170,AR$51&lt;$T170)),AND(NOT(OR($V170="",$X170="",)),AND(AR$51&gt;=$V170,AR$51&lt;$X170)),AND(NOT(OR($Z170="",$AB170="")),AND(AR$51&gt;=$Z170,AR$51&lt;$AB170))),"",AND(AR$51&gt;=$L170,AR$51&lt;=$O170),"○",TRUE,"")</f>
        <v/>
      </c>
      <c r="AS170" s="349" t="str" cm="1">
        <f t="array" ref="AS170">_xlfn.IFS(OR(AND(NOT(OR($R170="",$T170="")),AND(AS$51&gt;=$R170,AS$51&lt;$T170)),AND(NOT(OR($V170="",$X170="",)),AND(AS$51&gt;=$V170,AS$51&lt;$X170)),AND(NOT(OR($Z170="",$AB170="")),AND(AS$51&gt;=$Z170,AS$51&lt;$AB170))),"",AND(AS$51&gt;=$L170,AS$51&lt;=$O170),"○",TRUE,"")</f>
        <v/>
      </c>
      <c r="AT170" s="349" t="str" cm="1">
        <f t="array" ref="AT170">_xlfn.IFS(OR(AND(NOT(OR($R170="",$T170="")),AND(AT$51&gt;=$R170,AT$51&lt;$T170)),AND(NOT(OR($V170="",$X170="",)),AND(AT$51&gt;=$V170,AT$51&lt;$X170)),AND(NOT(OR($Z170="",$AB170="")),AND(AT$51&gt;=$Z170,AT$51&lt;$AB170))),"",AND(AT$51&gt;=$L170,AT$51&lt;=$O170),"○",TRUE,"")</f>
        <v/>
      </c>
      <c r="AU170" s="349" t="str" cm="1">
        <f t="array" ref="AU170">_xlfn.IFS(OR(AND(NOT(OR($R170="",$T170="")),AND(AU$51&gt;=$R170,AU$51&lt;$T170)),AND(NOT(OR($V170="",$X170="",)),AND(AU$51&gt;=$V170,AU$51&lt;$X170)),AND(NOT(OR($Z170="",$AB170="")),AND(AU$51&gt;=$Z170,AU$51&lt;$AB170))),"",AND(AU$51&gt;=$L170,AU$51&lt;=$O170),"○",TRUE,"")</f>
        <v/>
      </c>
      <c r="AV170" s="349" t="str" cm="1">
        <f t="array" ref="AV170">_xlfn.IFS(OR(AND(NOT(OR($R170="",$T170="")),AND(AV$51&gt;=$R170,AV$51&lt;$T170)),AND(NOT(OR($V170="",$X170="",)),AND(AV$51&gt;=$V170,AV$51&lt;$X170)),AND(NOT(OR($Z170="",$AB170="")),AND(AV$51&gt;=$Z170,AV$51&lt;$AB170))),"",AND(AV$51&gt;=$L170,AV$51&lt;=$O170),"○",TRUE,"")</f>
        <v/>
      </c>
      <c r="AW170" s="349" t="str" cm="1">
        <f t="array" ref="AW170">_xlfn.IFS(OR(AND(NOT(OR($R170="",$T170="")),AND(AW$51&gt;=$R170,AW$51&lt;$T170)),AND(NOT(OR($V170="",$X170="",)),AND(AW$51&gt;=$V170,AW$51&lt;$X170)),AND(NOT(OR($Z170="",$AB170="")),AND(AW$51&gt;=$Z170,AW$51&lt;$AB170))),"",AND(AW$51&gt;=$L170,AW$51&lt;=$O170),"○",TRUE,"")</f>
        <v/>
      </c>
      <c r="AX170" s="349" t="str" cm="1">
        <f t="array" ref="AX170">_xlfn.IFS(OR(AND(NOT(OR($R170="",$T170="")),AND(AX$51&gt;=$R170,AX$51&lt;$T170)),AND(NOT(OR($V170="",$X170="",)),AND(AX$51&gt;=$V170,AX$51&lt;$X170)),AND(NOT(OR($Z170="",$AB170="")),AND(AX$51&gt;=$Z170,AX$51&lt;$AB170))),"",AND(AX$51&gt;=$L170,AX$51&lt;=$O170),"○",TRUE,"")</f>
        <v/>
      </c>
      <c r="AY170" s="349" t="str" cm="1">
        <f t="array" ref="AY170">_xlfn.IFS(OR(AND(NOT(OR($R170="",$T170="")),AND(AY$51&gt;=$R170,AY$51&lt;$T170)),AND(NOT(OR($V170="",$X170="",)),AND(AY$51&gt;=$V170,AY$51&lt;$X170)),AND(NOT(OR($Z170="",$AB170="")),AND(AY$51&gt;=$Z170,AY$51&lt;$AB170))),"",AND(AY$51&gt;=$L170,AY$51&lt;=$O170),"○",TRUE,"")</f>
        <v/>
      </c>
      <c r="AZ170" s="349" t="str" cm="1">
        <f t="array" ref="AZ170">_xlfn.IFS(OR(AND(NOT(OR($R170="",$T170="")),AND(AZ$51&gt;=$R170,AZ$51&lt;$T170)),AND(NOT(OR($V170="",$X170="",)),AND(AZ$51&gt;=$V170,AZ$51&lt;$X170)),AND(NOT(OR($Z170="",$AB170="")),AND(AZ$51&gt;=$Z170,AZ$51&lt;$AB170))),"",AND(AZ$51&gt;=$L170,AZ$51&lt;=$O170),"○",TRUE,"")</f>
        <v/>
      </c>
      <c r="BA170" s="349" t="str" cm="1">
        <f t="array" ref="BA170">_xlfn.IFS(OR(AND(NOT(OR($R170="",$T170="")),AND(BA$51&gt;=$R170,BA$51&lt;$T170)),AND(NOT(OR($V170="",$X170="",)),AND(BA$51&gt;=$V170,BA$51&lt;$X170)),AND(NOT(OR($Z170="",$AB170="")),AND(BA$51&gt;=$Z170,BA$51&lt;$AB170))),"",AND(BA$51&gt;=$L170,BA$51&lt;=$O170),"○",TRUE,"")</f>
        <v/>
      </c>
      <c r="BB170" s="349" t="str" cm="1">
        <f t="array" ref="BB170">_xlfn.IFS(OR(AND(NOT(OR($R170="",$T170="")),AND(BB$51&gt;=$R170,BB$51&lt;$T170)),AND(NOT(OR($V170="",$X170="",)),AND(BB$51&gt;=$V170,BB$51&lt;$X170)),AND(NOT(OR($Z170="",$AB170="")),AND(BB$51&gt;=$Z170,BB$51&lt;$AB170))),"",AND(BB$51&gt;=$L170,BB$51&lt;=$O170),"○",TRUE,"")</f>
        <v/>
      </c>
      <c r="BC170" s="349" t="str" cm="1">
        <f t="array" ref="BC170">_xlfn.IFS(OR(AND(NOT(OR($R170="",$T170="")),AND(BC$51&gt;=$R170,BC$51&lt;$T170)),AND(NOT(OR($V170="",$X170="",)),AND(BC$51&gt;=$V170,BC$51&lt;$X170)),AND(NOT(OR($Z170="",$AB170="")),AND(BC$51&gt;=$Z170,BC$51&lt;$AB170))),"",AND(BC$51&gt;=$L170,BC$51&lt;=$O170),"○",TRUE,"")</f>
        <v/>
      </c>
    </row>
    <row r="171" spans="2:55" x14ac:dyDescent="0.3">
      <c r="B171" s="900"/>
      <c r="C171" s="901"/>
      <c r="D171" s="902"/>
      <c r="E171" s="900"/>
      <c r="F171" s="901"/>
      <c r="G171" s="901"/>
      <c r="H171" s="902"/>
      <c r="I171" s="901"/>
      <c r="J171" s="901"/>
      <c r="K171" s="901"/>
      <c r="L171" s="897"/>
      <c r="M171" s="897"/>
      <c r="N171" s="897"/>
      <c r="O171" s="897"/>
      <c r="P171" s="897"/>
      <c r="Q171" s="897"/>
      <c r="R171" s="897"/>
      <c r="S171" s="897"/>
      <c r="T171" s="897"/>
      <c r="U171" s="897"/>
      <c r="V171" s="897"/>
      <c r="W171" s="897"/>
      <c r="X171" s="897"/>
      <c r="Y171" s="897"/>
      <c r="Z171" s="897"/>
      <c r="AA171" s="897"/>
      <c r="AB171" s="898"/>
      <c r="AC171" s="899"/>
      <c r="AD171" s="350" t="str">
        <f t="shared" si="172"/>
        <v/>
      </c>
      <c r="AE171" s="349" t="str" cm="1">
        <f t="array" ref="AE171">_xlfn.IFS(OR(AND(NOT(OR($R171="",$T171="")),AND(AE$51&gt;=$R171,AE$51&lt;$T171)),AND(NOT(OR($V171="",$X171="",)),AND(AE$51&gt;=$V171,AE$51&lt;$X171)),AND(NOT(OR($Z171="",$AB171="")),AND(AE$51&gt;=$Z171,AE$51&lt;$AB171))),"",AND(AE$51&gt;=$L171,AE$51&lt;=$O171),"○",TRUE,"")</f>
        <v/>
      </c>
      <c r="AF171" s="349" t="str" cm="1">
        <f t="array" ref="AF171">_xlfn.IFS(OR(AND(NOT(OR($R171="",$T171="")),AND(AF$51&gt;=$R171,AF$51&lt;$T171)),AND(NOT(OR($V171="",$X171="",)),AND(AF$51&gt;=$V171,AF$51&lt;$X171)),AND(NOT(OR($Z171="",$AB171="")),AND(AF$51&gt;=$Z171,AF$51&lt;$AB171))),"",AND(AF$51&gt;=$L171,AF$51&lt;=$O171),"○",TRUE,"")</f>
        <v/>
      </c>
      <c r="AG171" s="349" t="str" cm="1">
        <f t="array" ref="AG171">_xlfn.IFS(OR(AND(NOT(OR($R171="",$T171="")),AND(AG$51&gt;=$R171,AG$51&lt;$T171)),AND(NOT(OR($V171="",$X171="",)),AND(AG$51&gt;=$V171,AG$51&lt;$X171)),AND(NOT(OR($Z171="",$AB171="")),AND(AG$51&gt;=$Z171,AG$51&lt;$AB171))),"",AND(AG$51&gt;=$L171,AG$51&lt;=$O171),"○",TRUE,"")</f>
        <v/>
      </c>
      <c r="AH171" s="349" t="str" cm="1">
        <f t="array" ref="AH171">_xlfn.IFS(OR(AND(NOT(OR($R171="",$T171="")),AND(AH$51&gt;=$R171,AH$51&lt;$T171)),AND(NOT(OR($V171="",$X171="",)),AND(AH$51&gt;=$V171,AH$51&lt;$X171)),AND(NOT(OR($Z171="",$AB171="")),AND(AH$51&gt;=$Z171,AH$51&lt;$AB171))),"",AND(AH$51&gt;=$L171,AH$51&lt;=$O171),"○",TRUE,"")</f>
        <v/>
      </c>
      <c r="AI171" s="349" t="str" cm="1">
        <f t="array" ref="AI171">_xlfn.IFS(OR(AND(NOT(OR($R171="",$T171="")),AND(AI$51&gt;=$R171,AI$51&lt;$T171)),AND(NOT(OR($V171="",$X171="",)),AND(AI$51&gt;=$V171,AI$51&lt;$X171)),AND(NOT(OR($Z171="",$AB171="")),AND(AI$51&gt;=$Z171,AI$51&lt;$AB171))),"",AND(AI$51&gt;=$L171,AI$51&lt;=$O171),"○",TRUE,"")</f>
        <v/>
      </c>
      <c r="AJ171" s="349" t="str" cm="1">
        <f t="array" ref="AJ171">_xlfn.IFS(OR(AND(NOT(OR($R171="",$T171="")),AND(AJ$51&gt;=$R171,AJ$51&lt;$T171)),AND(NOT(OR($V171="",$X171="",)),AND(AJ$51&gt;=$V171,AJ$51&lt;$X171)),AND(NOT(OR($Z171="",$AB171="")),AND(AJ$51&gt;=$Z171,AJ$51&lt;$AB171))),"",AND(AJ$51&gt;=$L171,AJ$51&lt;=$O171),"○",TRUE,"")</f>
        <v/>
      </c>
      <c r="AK171" s="349" t="str" cm="1">
        <f t="array" ref="AK171">_xlfn.IFS(OR(AND(NOT(OR($R171="",$T171="")),AND(AK$51&gt;=$R171,AK$51&lt;$T171)),AND(NOT(OR($V171="",$X171="",)),AND(AK$51&gt;=$V171,AK$51&lt;$X171)),AND(NOT(OR($Z171="",$AB171="")),AND(AK$51&gt;=$Z171,AK$51&lt;$AB171))),"",AND(AK$51&gt;=$L171,AK$51&lt;=$O171),"○",TRUE,"")</f>
        <v/>
      </c>
      <c r="AL171" s="349" t="str" cm="1">
        <f t="array" ref="AL171">_xlfn.IFS(OR(AND(NOT(OR($R171="",$T171="")),AND(AL$51&gt;=$R171,AL$51&lt;$T171)),AND(NOT(OR($V171="",$X171="",)),AND(AL$51&gt;=$V171,AL$51&lt;$X171)),AND(NOT(OR($Z171="",$AB171="")),AND(AL$51&gt;=$Z171,AL$51&lt;$AB171))),"",AND(AL$51&gt;=$L171,AL$51&lt;=$O171),"○",TRUE,"")</f>
        <v/>
      </c>
      <c r="AM171" s="349" t="str" cm="1">
        <f t="array" ref="AM171">_xlfn.IFS(OR(AND(NOT(OR($R171="",$T171="")),AND(AM$51&gt;=$R171,AM$51&lt;$T171)),AND(NOT(OR($V171="",$X171="",)),AND(AM$51&gt;=$V171,AM$51&lt;$X171)),AND(NOT(OR($Z171="",$AB171="")),AND(AM$51&gt;=$Z171,AM$51&lt;$AB171))),"",AND(AM$51&gt;=$L171,AM$51&lt;=$O171),"○",TRUE,"")</f>
        <v/>
      </c>
      <c r="AN171" s="349" t="str" cm="1">
        <f t="array" ref="AN171">_xlfn.IFS(OR(AND(NOT(OR($R171="",$T171="")),AND(AN$51&gt;=$R171,AN$51&lt;$T171)),AND(NOT(OR($V171="",$X171="",)),AND(AN$51&gt;=$V171,AN$51&lt;$X171)),AND(NOT(OR($Z171="",$AB171="")),AND(AN$51&gt;=$Z171,AN$51&lt;$AB171))),"",AND(AN$51&gt;=$L171,AN$51&lt;=$O171),"○",TRUE,"")</f>
        <v/>
      </c>
      <c r="AO171" s="349" t="str" cm="1">
        <f t="array" ref="AO171">_xlfn.IFS(OR(AND(NOT(OR($R171="",$T171="")),AND(AO$51&gt;=$R171,AO$51&lt;$T171)),AND(NOT(OR($V171="",$X171="",)),AND(AO$51&gt;=$V171,AO$51&lt;$X171)),AND(NOT(OR($Z171="",$AB171="")),AND(AO$51&gt;=$Z171,AO$51&lt;$AB171))),"",AND(AO$51&gt;=$L171,AO$51&lt;=$O171),"○",TRUE,"")</f>
        <v/>
      </c>
      <c r="AP171" s="349" t="str" cm="1">
        <f t="array" ref="AP171">_xlfn.IFS(OR(AND(NOT(OR($R171="",$T171="")),AND(AP$51&gt;=$R171,AP$51&lt;$T171)),AND(NOT(OR($V171="",$X171="",)),AND(AP$51&gt;=$V171,AP$51&lt;$X171)),AND(NOT(OR($Z171="",$AB171="")),AND(AP$51&gt;=$Z171,AP$51&lt;$AB171))),"",AND(AP$51&gt;=$L171,AP$51&lt;=$O171),"○",TRUE,"")</f>
        <v/>
      </c>
      <c r="AQ171" s="349" t="str" cm="1">
        <f t="array" ref="AQ171">_xlfn.IFS(OR(AND(NOT(OR($R171="",$T171="")),AND(AQ$51&gt;=$R171,AQ$51&lt;$T171)),AND(NOT(OR($V171="",$X171="",)),AND(AQ$51&gt;=$V171,AQ$51&lt;$X171)),AND(NOT(OR($Z171="",$AB171="")),AND(AQ$51&gt;=$Z171,AQ$51&lt;$AB171))),"",AND(AQ$51&gt;=$L171,AQ$51&lt;=$O171),"○",TRUE,"")</f>
        <v/>
      </c>
      <c r="AR171" s="349" t="str" cm="1">
        <f t="array" ref="AR171">_xlfn.IFS(OR(AND(NOT(OR($R171="",$T171="")),AND(AR$51&gt;=$R171,AR$51&lt;$T171)),AND(NOT(OR($V171="",$X171="",)),AND(AR$51&gt;=$V171,AR$51&lt;$X171)),AND(NOT(OR($Z171="",$AB171="")),AND(AR$51&gt;=$Z171,AR$51&lt;$AB171))),"",AND(AR$51&gt;=$L171,AR$51&lt;=$O171),"○",TRUE,"")</f>
        <v/>
      </c>
      <c r="AS171" s="349" t="str" cm="1">
        <f t="array" ref="AS171">_xlfn.IFS(OR(AND(NOT(OR($R171="",$T171="")),AND(AS$51&gt;=$R171,AS$51&lt;$T171)),AND(NOT(OR($V171="",$X171="",)),AND(AS$51&gt;=$V171,AS$51&lt;$X171)),AND(NOT(OR($Z171="",$AB171="")),AND(AS$51&gt;=$Z171,AS$51&lt;$AB171))),"",AND(AS$51&gt;=$L171,AS$51&lt;=$O171),"○",TRUE,"")</f>
        <v/>
      </c>
      <c r="AT171" s="349" t="str" cm="1">
        <f t="array" ref="AT171">_xlfn.IFS(OR(AND(NOT(OR($R171="",$T171="")),AND(AT$51&gt;=$R171,AT$51&lt;$T171)),AND(NOT(OR($V171="",$X171="",)),AND(AT$51&gt;=$V171,AT$51&lt;$X171)),AND(NOT(OR($Z171="",$AB171="")),AND(AT$51&gt;=$Z171,AT$51&lt;$AB171))),"",AND(AT$51&gt;=$L171,AT$51&lt;=$O171),"○",TRUE,"")</f>
        <v/>
      </c>
      <c r="AU171" s="349" t="str" cm="1">
        <f t="array" ref="AU171">_xlfn.IFS(OR(AND(NOT(OR($R171="",$T171="")),AND(AU$51&gt;=$R171,AU$51&lt;$T171)),AND(NOT(OR($V171="",$X171="",)),AND(AU$51&gt;=$V171,AU$51&lt;$X171)),AND(NOT(OR($Z171="",$AB171="")),AND(AU$51&gt;=$Z171,AU$51&lt;$AB171))),"",AND(AU$51&gt;=$L171,AU$51&lt;=$O171),"○",TRUE,"")</f>
        <v/>
      </c>
      <c r="AV171" s="349" t="str" cm="1">
        <f t="array" ref="AV171">_xlfn.IFS(OR(AND(NOT(OR($R171="",$T171="")),AND(AV$51&gt;=$R171,AV$51&lt;$T171)),AND(NOT(OR($V171="",$X171="",)),AND(AV$51&gt;=$V171,AV$51&lt;$X171)),AND(NOT(OR($Z171="",$AB171="")),AND(AV$51&gt;=$Z171,AV$51&lt;$AB171))),"",AND(AV$51&gt;=$L171,AV$51&lt;=$O171),"○",TRUE,"")</f>
        <v/>
      </c>
      <c r="AW171" s="349" t="str" cm="1">
        <f t="array" ref="AW171">_xlfn.IFS(OR(AND(NOT(OR($R171="",$T171="")),AND(AW$51&gt;=$R171,AW$51&lt;$T171)),AND(NOT(OR($V171="",$X171="",)),AND(AW$51&gt;=$V171,AW$51&lt;$X171)),AND(NOT(OR($Z171="",$AB171="")),AND(AW$51&gt;=$Z171,AW$51&lt;$AB171))),"",AND(AW$51&gt;=$L171,AW$51&lt;=$O171),"○",TRUE,"")</f>
        <v/>
      </c>
      <c r="AX171" s="349" t="str" cm="1">
        <f t="array" ref="AX171">_xlfn.IFS(OR(AND(NOT(OR($R171="",$T171="")),AND(AX$51&gt;=$R171,AX$51&lt;$T171)),AND(NOT(OR($V171="",$X171="",)),AND(AX$51&gt;=$V171,AX$51&lt;$X171)),AND(NOT(OR($Z171="",$AB171="")),AND(AX$51&gt;=$Z171,AX$51&lt;$AB171))),"",AND(AX$51&gt;=$L171,AX$51&lt;=$O171),"○",TRUE,"")</f>
        <v/>
      </c>
      <c r="AY171" s="349" t="str" cm="1">
        <f t="array" ref="AY171">_xlfn.IFS(OR(AND(NOT(OR($R171="",$T171="")),AND(AY$51&gt;=$R171,AY$51&lt;$T171)),AND(NOT(OR($V171="",$X171="",)),AND(AY$51&gt;=$V171,AY$51&lt;$X171)),AND(NOT(OR($Z171="",$AB171="")),AND(AY$51&gt;=$Z171,AY$51&lt;$AB171))),"",AND(AY$51&gt;=$L171,AY$51&lt;=$O171),"○",TRUE,"")</f>
        <v/>
      </c>
      <c r="AZ171" s="349" t="str" cm="1">
        <f t="array" ref="AZ171">_xlfn.IFS(OR(AND(NOT(OR($R171="",$T171="")),AND(AZ$51&gt;=$R171,AZ$51&lt;$T171)),AND(NOT(OR($V171="",$X171="",)),AND(AZ$51&gt;=$V171,AZ$51&lt;$X171)),AND(NOT(OR($Z171="",$AB171="")),AND(AZ$51&gt;=$Z171,AZ$51&lt;$AB171))),"",AND(AZ$51&gt;=$L171,AZ$51&lt;=$O171),"○",TRUE,"")</f>
        <v/>
      </c>
      <c r="BA171" s="349" t="str" cm="1">
        <f t="array" ref="BA171">_xlfn.IFS(OR(AND(NOT(OR($R171="",$T171="")),AND(BA$51&gt;=$R171,BA$51&lt;$T171)),AND(NOT(OR($V171="",$X171="",)),AND(BA$51&gt;=$V171,BA$51&lt;$X171)),AND(NOT(OR($Z171="",$AB171="")),AND(BA$51&gt;=$Z171,BA$51&lt;$AB171))),"",AND(BA$51&gt;=$L171,BA$51&lt;=$O171),"○",TRUE,"")</f>
        <v/>
      </c>
      <c r="BB171" s="349" t="str" cm="1">
        <f t="array" ref="BB171">_xlfn.IFS(OR(AND(NOT(OR($R171="",$T171="")),AND(BB$51&gt;=$R171,BB$51&lt;$T171)),AND(NOT(OR($V171="",$X171="",)),AND(BB$51&gt;=$V171,BB$51&lt;$X171)),AND(NOT(OR($Z171="",$AB171="")),AND(BB$51&gt;=$Z171,BB$51&lt;$AB171))),"",AND(BB$51&gt;=$L171,BB$51&lt;=$O171),"○",TRUE,"")</f>
        <v/>
      </c>
      <c r="BC171" s="349" t="str" cm="1">
        <f t="array" ref="BC171">_xlfn.IFS(OR(AND(NOT(OR($R171="",$T171="")),AND(BC$51&gt;=$R171,BC$51&lt;$T171)),AND(NOT(OR($V171="",$X171="",)),AND(BC$51&gt;=$V171,BC$51&lt;$X171)),AND(NOT(OR($Z171="",$AB171="")),AND(BC$51&gt;=$Z171,BC$51&lt;$AB171))),"",AND(BC$51&gt;=$L171,BC$51&lt;=$O171),"○",TRUE,"")</f>
        <v/>
      </c>
    </row>
    <row r="172" spans="2:55" x14ac:dyDescent="0.3">
      <c r="B172" s="900"/>
      <c r="C172" s="901"/>
      <c r="D172" s="902"/>
      <c r="E172" s="900"/>
      <c r="F172" s="901"/>
      <c r="G172" s="901"/>
      <c r="H172" s="902"/>
      <c r="I172" s="901"/>
      <c r="J172" s="901"/>
      <c r="K172" s="901"/>
      <c r="L172" s="897"/>
      <c r="M172" s="897"/>
      <c r="N172" s="897"/>
      <c r="O172" s="897"/>
      <c r="P172" s="897"/>
      <c r="Q172" s="897"/>
      <c r="R172" s="897"/>
      <c r="S172" s="897"/>
      <c r="T172" s="897"/>
      <c r="U172" s="897"/>
      <c r="V172" s="897"/>
      <c r="W172" s="897"/>
      <c r="X172" s="897"/>
      <c r="Y172" s="897"/>
      <c r="Z172" s="897"/>
      <c r="AA172" s="897"/>
      <c r="AB172" s="898"/>
      <c r="AC172" s="899"/>
      <c r="AD172" s="350" t="str">
        <f t="shared" si="172"/>
        <v/>
      </c>
      <c r="AE172" s="349" t="str" cm="1">
        <f t="array" ref="AE172">_xlfn.IFS(OR(AND(NOT(OR($R172="",$T172="")),AND(AE$51&gt;=$R172,AE$51&lt;$T172)),AND(NOT(OR($V172="",$X172="",)),AND(AE$51&gt;=$V172,AE$51&lt;$X172)),AND(NOT(OR($Z172="",$AB172="")),AND(AE$51&gt;=$Z172,AE$51&lt;$AB172))),"",AND(AE$51&gt;=$L172,AE$51&lt;=$O172),"○",TRUE,"")</f>
        <v/>
      </c>
      <c r="AF172" s="349" t="str" cm="1">
        <f t="array" ref="AF172">_xlfn.IFS(OR(AND(NOT(OR($R172="",$T172="")),AND(AF$51&gt;=$R172,AF$51&lt;$T172)),AND(NOT(OR($V172="",$X172="",)),AND(AF$51&gt;=$V172,AF$51&lt;$X172)),AND(NOT(OR($Z172="",$AB172="")),AND(AF$51&gt;=$Z172,AF$51&lt;$AB172))),"",AND(AF$51&gt;=$L172,AF$51&lt;=$O172),"○",TRUE,"")</f>
        <v/>
      </c>
      <c r="AG172" s="349" t="str" cm="1">
        <f t="array" ref="AG172">_xlfn.IFS(OR(AND(NOT(OR($R172="",$T172="")),AND(AG$51&gt;=$R172,AG$51&lt;$T172)),AND(NOT(OR($V172="",$X172="",)),AND(AG$51&gt;=$V172,AG$51&lt;$X172)),AND(NOT(OR($Z172="",$AB172="")),AND(AG$51&gt;=$Z172,AG$51&lt;$AB172))),"",AND(AG$51&gt;=$L172,AG$51&lt;=$O172),"○",TRUE,"")</f>
        <v/>
      </c>
      <c r="AH172" s="349" t="str" cm="1">
        <f t="array" ref="AH172">_xlfn.IFS(OR(AND(NOT(OR($R172="",$T172="")),AND(AH$51&gt;=$R172,AH$51&lt;$T172)),AND(NOT(OR($V172="",$X172="",)),AND(AH$51&gt;=$V172,AH$51&lt;$X172)),AND(NOT(OR($Z172="",$AB172="")),AND(AH$51&gt;=$Z172,AH$51&lt;$AB172))),"",AND(AH$51&gt;=$L172,AH$51&lt;=$O172),"○",TRUE,"")</f>
        <v/>
      </c>
      <c r="AI172" s="349" t="str" cm="1">
        <f t="array" ref="AI172">_xlfn.IFS(OR(AND(NOT(OR($R172="",$T172="")),AND(AI$51&gt;=$R172,AI$51&lt;$T172)),AND(NOT(OR($V172="",$X172="",)),AND(AI$51&gt;=$V172,AI$51&lt;$X172)),AND(NOT(OR($Z172="",$AB172="")),AND(AI$51&gt;=$Z172,AI$51&lt;$AB172))),"",AND(AI$51&gt;=$L172,AI$51&lt;=$O172),"○",TRUE,"")</f>
        <v/>
      </c>
      <c r="AJ172" s="349" t="str" cm="1">
        <f t="array" ref="AJ172">_xlfn.IFS(OR(AND(NOT(OR($R172="",$T172="")),AND(AJ$51&gt;=$R172,AJ$51&lt;$T172)),AND(NOT(OR($V172="",$X172="",)),AND(AJ$51&gt;=$V172,AJ$51&lt;$X172)),AND(NOT(OR($Z172="",$AB172="")),AND(AJ$51&gt;=$Z172,AJ$51&lt;$AB172))),"",AND(AJ$51&gt;=$L172,AJ$51&lt;=$O172),"○",TRUE,"")</f>
        <v/>
      </c>
      <c r="AK172" s="349" t="str" cm="1">
        <f t="array" ref="AK172">_xlfn.IFS(OR(AND(NOT(OR($R172="",$T172="")),AND(AK$51&gt;=$R172,AK$51&lt;$T172)),AND(NOT(OR($V172="",$X172="",)),AND(AK$51&gt;=$V172,AK$51&lt;$X172)),AND(NOT(OR($Z172="",$AB172="")),AND(AK$51&gt;=$Z172,AK$51&lt;$AB172))),"",AND(AK$51&gt;=$L172,AK$51&lt;=$O172),"○",TRUE,"")</f>
        <v/>
      </c>
      <c r="AL172" s="349" t="str" cm="1">
        <f t="array" ref="AL172">_xlfn.IFS(OR(AND(NOT(OR($R172="",$T172="")),AND(AL$51&gt;=$R172,AL$51&lt;$T172)),AND(NOT(OR($V172="",$X172="",)),AND(AL$51&gt;=$V172,AL$51&lt;$X172)),AND(NOT(OR($Z172="",$AB172="")),AND(AL$51&gt;=$Z172,AL$51&lt;$AB172))),"",AND(AL$51&gt;=$L172,AL$51&lt;=$O172),"○",TRUE,"")</f>
        <v/>
      </c>
      <c r="AM172" s="349" t="str" cm="1">
        <f t="array" ref="AM172">_xlfn.IFS(OR(AND(NOT(OR($R172="",$T172="")),AND(AM$51&gt;=$R172,AM$51&lt;$T172)),AND(NOT(OR($V172="",$X172="",)),AND(AM$51&gt;=$V172,AM$51&lt;$X172)),AND(NOT(OR($Z172="",$AB172="")),AND(AM$51&gt;=$Z172,AM$51&lt;$AB172))),"",AND(AM$51&gt;=$L172,AM$51&lt;=$O172),"○",TRUE,"")</f>
        <v/>
      </c>
      <c r="AN172" s="349" t="str" cm="1">
        <f t="array" ref="AN172">_xlfn.IFS(OR(AND(NOT(OR($R172="",$T172="")),AND(AN$51&gt;=$R172,AN$51&lt;$T172)),AND(NOT(OR($V172="",$X172="",)),AND(AN$51&gt;=$V172,AN$51&lt;$X172)),AND(NOT(OR($Z172="",$AB172="")),AND(AN$51&gt;=$Z172,AN$51&lt;$AB172))),"",AND(AN$51&gt;=$L172,AN$51&lt;=$O172),"○",TRUE,"")</f>
        <v/>
      </c>
      <c r="AO172" s="349" t="str" cm="1">
        <f t="array" ref="AO172">_xlfn.IFS(OR(AND(NOT(OR($R172="",$T172="")),AND(AO$51&gt;=$R172,AO$51&lt;$T172)),AND(NOT(OR($V172="",$X172="",)),AND(AO$51&gt;=$V172,AO$51&lt;$X172)),AND(NOT(OR($Z172="",$AB172="")),AND(AO$51&gt;=$Z172,AO$51&lt;$AB172))),"",AND(AO$51&gt;=$L172,AO$51&lt;=$O172),"○",TRUE,"")</f>
        <v/>
      </c>
      <c r="AP172" s="349" t="str" cm="1">
        <f t="array" ref="AP172">_xlfn.IFS(OR(AND(NOT(OR($R172="",$T172="")),AND(AP$51&gt;=$R172,AP$51&lt;$T172)),AND(NOT(OR($V172="",$X172="",)),AND(AP$51&gt;=$V172,AP$51&lt;$X172)),AND(NOT(OR($Z172="",$AB172="")),AND(AP$51&gt;=$Z172,AP$51&lt;$AB172))),"",AND(AP$51&gt;=$L172,AP$51&lt;=$O172),"○",TRUE,"")</f>
        <v/>
      </c>
      <c r="AQ172" s="349" t="str" cm="1">
        <f t="array" ref="AQ172">_xlfn.IFS(OR(AND(NOT(OR($R172="",$T172="")),AND(AQ$51&gt;=$R172,AQ$51&lt;$T172)),AND(NOT(OR($V172="",$X172="",)),AND(AQ$51&gt;=$V172,AQ$51&lt;$X172)),AND(NOT(OR($Z172="",$AB172="")),AND(AQ$51&gt;=$Z172,AQ$51&lt;$AB172))),"",AND(AQ$51&gt;=$L172,AQ$51&lt;=$O172),"○",TRUE,"")</f>
        <v/>
      </c>
      <c r="AR172" s="349" t="str" cm="1">
        <f t="array" ref="AR172">_xlfn.IFS(OR(AND(NOT(OR($R172="",$T172="")),AND(AR$51&gt;=$R172,AR$51&lt;$T172)),AND(NOT(OR($V172="",$X172="",)),AND(AR$51&gt;=$V172,AR$51&lt;$X172)),AND(NOT(OR($Z172="",$AB172="")),AND(AR$51&gt;=$Z172,AR$51&lt;$AB172))),"",AND(AR$51&gt;=$L172,AR$51&lt;=$O172),"○",TRUE,"")</f>
        <v/>
      </c>
      <c r="AS172" s="349" t="str" cm="1">
        <f t="array" ref="AS172">_xlfn.IFS(OR(AND(NOT(OR($R172="",$T172="")),AND(AS$51&gt;=$R172,AS$51&lt;$T172)),AND(NOT(OR($V172="",$X172="",)),AND(AS$51&gt;=$V172,AS$51&lt;$X172)),AND(NOT(OR($Z172="",$AB172="")),AND(AS$51&gt;=$Z172,AS$51&lt;$AB172))),"",AND(AS$51&gt;=$L172,AS$51&lt;=$O172),"○",TRUE,"")</f>
        <v/>
      </c>
      <c r="AT172" s="349" t="str" cm="1">
        <f t="array" ref="AT172">_xlfn.IFS(OR(AND(NOT(OR($R172="",$T172="")),AND(AT$51&gt;=$R172,AT$51&lt;$T172)),AND(NOT(OR($V172="",$X172="",)),AND(AT$51&gt;=$V172,AT$51&lt;$X172)),AND(NOT(OR($Z172="",$AB172="")),AND(AT$51&gt;=$Z172,AT$51&lt;$AB172))),"",AND(AT$51&gt;=$L172,AT$51&lt;=$O172),"○",TRUE,"")</f>
        <v/>
      </c>
      <c r="AU172" s="349" t="str" cm="1">
        <f t="array" ref="AU172">_xlfn.IFS(OR(AND(NOT(OR($R172="",$T172="")),AND(AU$51&gt;=$R172,AU$51&lt;$T172)),AND(NOT(OR($V172="",$X172="",)),AND(AU$51&gt;=$V172,AU$51&lt;$X172)),AND(NOT(OR($Z172="",$AB172="")),AND(AU$51&gt;=$Z172,AU$51&lt;$AB172))),"",AND(AU$51&gt;=$L172,AU$51&lt;=$O172),"○",TRUE,"")</f>
        <v/>
      </c>
      <c r="AV172" s="349" t="str" cm="1">
        <f t="array" ref="AV172">_xlfn.IFS(OR(AND(NOT(OR($R172="",$T172="")),AND(AV$51&gt;=$R172,AV$51&lt;$T172)),AND(NOT(OR($V172="",$X172="",)),AND(AV$51&gt;=$V172,AV$51&lt;$X172)),AND(NOT(OR($Z172="",$AB172="")),AND(AV$51&gt;=$Z172,AV$51&lt;$AB172))),"",AND(AV$51&gt;=$L172,AV$51&lt;=$O172),"○",TRUE,"")</f>
        <v/>
      </c>
      <c r="AW172" s="349" t="str" cm="1">
        <f t="array" ref="AW172">_xlfn.IFS(OR(AND(NOT(OR($R172="",$T172="")),AND(AW$51&gt;=$R172,AW$51&lt;$T172)),AND(NOT(OR($V172="",$X172="",)),AND(AW$51&gt;=$V172,AW$51&lt;$X172)),AND(NOT(OR($Z172="",$AB172="")),AND(AW$51&gt;=$Z172,AW$51&lt;$AB172))),"",AND(AW$51&gt;=$L172,AW$51&lt;=$O172),"○",TRUE,"")</f>
        <v/>
      </c>
      <c r="AX172" s="349" t="str" cm="1">
        <f t="array" ref="AX172">_xlfn.IFS(OR(AND(NOT(OR($R172="",$T172="")),AND(AX$51&gt;=$R172,AX$51&lt;$T172)),AND(NOT(OR($V172="",$X172="",)),AND(AX$51&gt;=$V172,AX$51&lt;$X172)),AND(NOT(OR($Z172="",$AB172="")),AND(AX$51&gt;=$Z172,AX$51&lt;$AB172))),"",AND(AX$51&gt;=$L172,AX$51&lt;=$O172),"○",TRUE,"")</f>
        <v/>
      </c>
      <c r="AY172" s="349" t="str" cm="1">
        <f t="array" ref="AY172">_xlfn.IFS(OR(AND(NOT(OR($R172="",$T172="")),AND(AY$51&gt;=$R172,AY$51&lt;$T172)),AND(NOT(OR($V172="",$X172="",)),AND(AY$51&gt;=$V172,AY$51&lt;$X172)),AND(NOT(OR($Z172="",$AB172="")),AND(AY$51&gt;=$Z172,AY$51&lt;$AB172))),"",AND(AY$51&gt;=$L172,AY$51&lt;=$O172),"○",TRUE,"")</f>
        <v/>
      </c>
      <c r="AZ172" s="349" t="str" cm="1">
        <f t="array" ref="AZ172">_xlfn.IFS(OR(AND(NOT(OR($R172="",$T172="")),AND(AZ$51&gt;=$R172,AZ$51&lt;$T172)),AND(NOT(OR($V172="",$X172="",)),AND(AZ$51&gt;=$V172,AZ$51&lt;$X172)),AND(NOT(OR($Z172="",$AB172="")),AND(AZ$51&gt;=$Z172,AZ$51&lt;$AB172))),"",AND(AZ$51&gt;=$L172,AZ$51&lt;=$O172),"○",TRUE,"")</f>
        <v/>
      </c>
      <c r="BA172" s="349" t="str" cm="1">
        <f t="array" ref="BA172">_xlfn.IFS(OR(AND(NOT(OR($R172="",$T172="")),AND(BA$51&gt;=$R172,BA$51&lt;$T172)),AND(NOT(OR($V172="",$X172="",)),AND(BA$51&gt;=$V172,BA$51&lt;$X172)),AND(NOT(OR($Z172="",$AB172="")),AND(BA$51&gt;=$Z172,BA$51&lt;$AB172))),"",AND(BA$51&gt;=$L172,BA$51&lt;=$O172),"○",TRUE,"")</f>
        <v/>
      </c>
      <c r="BB172" s="349" t="str" cm="1">
        <f t="array" ref="BB172">_xlfn.IFS(OR(AND(NOT(OR($R172="",$T172="")),AND(BB$51&gt;=$R172,BB$51&lt;$T172)),AND(NOT(OR($V172="",$X172="",)),AND(BB$51&gt;=$V172,BB$51&lt;$X172)),AND(NOT(OR($Z172="",$AB172="")),AND(BB$51&gt;=$Z172,BB$51&lt;$AB172))),"",AND(BB$51&gt;=$L172,BB$51&lt;=$O172),"○",TRUE,"")</f>
        <v/>
      </c>
      <c r="BC172" s="349" t="str" cm="1">
        <f t="array" ref="BC172">_xlfn.IFS(OR(AND(NOT(OR($R172="",$T172="")),AND(BC$51&gt;=$R172,BC$51&lt;$T172)),AND(NOT(OR($V172="",$X172="",)),AND(BC$51&gt;=$V172,BC$51&lt;$X172)),AND(NOT(OR($Z172="",$AB172="")),AND(BC$51&gt;=$Z172,BC$51&lt;$AB172))),"",AND(BC$51&gt;=$L172,BC$51&lt;=$O172),"○",TRUE,"")</f>
        <v/>
      </c>
    </row>
    <row r="173" spans="2:55" x14ac:dyDescent="0.3">
      <c r="B173" s="900"/>
      <c r="C173" s="901"/>
      <c r="D173" s="902"/>
      <c r="E173" s="900"/>
      <c r="F173" s="901"/>
      <c r="G173" s="901"/>
      <c r="H173" s="902"/>
      <c r="I173" s="901"/>
      <c r="J173" s="901"/>
      <c r="K173" s="901"/>
      <c r="L173" s="897"/>
      <c r="M173" s="897"/>
      <c r="N173" s="897"/>
      <c r="O173" s="897"/>
      <c r="P173" s="897"/>
      <c r="Q173" s="897"/>
      <c r="R173" s="897"/>
      <c r="S173" s="897"/>
      <c r="T173" s="897"/>
      <c r="U173" s="897"/>
      <c r="V173" s="897"/>
      <c r="W173" s="897"/>
      <c r="X173" s="897"/>
      <c r="Y173" s="897"/>
      <c r="Z173" s="897"/>
      <c r="AA173" s="897"/>
      <c r="AB173" s="898"/>
      <c r="AC173" s="899"/>
      <c r="AD173" s="350" t="str">
        <f t="shared" si="172"/>
        <v/>
      </c>
      <c r="AE173" s="349" t="str" cm="1">
        <f t="array" ref="AE173">_xlfn.IFS(OR(AND(NOT(OR($R173="",$T173="")),AND(AE$51&gt;=$R173,AE$51&lt;$T173)),AND(NOT(OR($V173="",$X173="",)),AND(AE$51&gt;=$V173,AE$51&lt;$X173)),AND(NOT(OR($Z173="",$AB173="")),AND(AE$51&gt;=$Z173,AE$51&lt;$AB173))),"",AND(AE$51&gt;=$L173,AE$51&lt;=$O173),"○",TRUE,"")</f>
        <v/>
      </c>
      <c r="AF173" s="349" t="str" cm="1">
        <f t="array" ref="AF173">_xlfn.IFS(OR(AND(NOT(OR($R173="",$T173="")),AND(AF$51&gt;=$R173,AF$51&lt;$T173)),AND(NOT(OR($V173="",$X173="",)),AND(AF$51&gt;=$V173,AF$51&lt;$X173)),AND(NOT(OR($Z173="",$AB173="")),AND(AF$51&gt;=$Z173,AF$51&lt;$AB173))),"",AND(AF$51&gt;=$L173,AF$51&lt;=$O173),"○",TRUE,"")</f>
        <v/>
      </c>
      <c r="AG173" s="349" t="str" cm="1">
        <f t="array" ref="AG173">_xlfn.IFS(OR(AND(NOT(OR($R173="",$T173="")),AND(AG$51&gt;=$R173,AG$51&lt;$T173)),AND(NOT(OR($V173="",$X173="",)),AND(AG$51&gt;=$V173,AG$51&lt;$X173)),AND(NOT(OR($Z173="",$AB173="")),AND(AG$51&gt;=$Z173,AG$51&lt;$AB173))),"",AND(AG$51&gt;=$L173,AG$51&lt;=$O173),"○",TRUE,"")</f>
        <v/>
      </c>
      <c r="AH173" s="349" t="str" cm="1">
        <f t="array" ref="AH173">_xlfn.IFS(OR(AND(NOT(OR($R173="",$T173="")),AND(AH$51&gt;=$R173,AH$51&lt;$T173)),AND(NOT(OR($V173="",$X173="",)),AND(AH$51&gt;=$V173,AH$51&lt;$X173)),AND(NOT(OR($Z173="",$AB173="")),AND(AH$51&gt;=$Z173,AH$51&lt;$AB173))),"",AND(AH$51&gt;=$L173,AH$51&lt;=$O173),"○",TRUE,"")</f>
        <v/>
      </c>
      <c r="AI173" s="349" t="str" cm="1">
        <f t="array" ref="AI173">_xlfn.IFS(OR(AND(NOT(OR($R173="",$T173="")),AND(AI$51&gt;=$R173,AI$51&lt;$T173)),AND(NOT(OR($V173="",$X173="",)),AND(AI$51&gt;=$V173,AI$51&lt;$X173)),AND(NOT(OR($Z173="",$AB173="")),AND(AI$51&gt;=$Z173,AI$51&lt;$AB173))),"",AND(AI$51&gt;=$L173,AI$51&lt;=$O173),"○",TRUE,"")</f>
        <v/>
      </c>
      <c r="AJ173" s="349" t="str" cm="1">
        <f t="array" ref="AJ173">_xlfn.IFS(OR(AND(NOT(OR($R173="",$T173="")),AND(AJ$51&gt;=$R173,AJ$51&lt;$T173)),AND(NOT(OR($V173="",$X173="",)),AND(AJ$51&gt;=$V173,AJ$51&lt;$X173)),AND(NOT(OR($Z173="",$AB173="")),AND(AJ$51&gt;=$Z173,AJ$51&lt;$AB173))),"",AND(AJ$51&gt;=$L173,AJ$51&lt;=$O173),"○",TRUE,"")</f>
        <v/>
      </c>
      <c r="AK173" s="349" t="str" cm="1">
        <f t="array" ref="AK173">_xlfn.IFS(OR(AND(NOT(OR($R173="",$T173="")),AND(AK$51&gt;=$R173,AK$51&lt;$T173)),AND(NOT(OR($V173="",$X173="",)),AND(AK$51&gt;=$V173,AK$51&lt;$X173)),AND(NOT(OR($Z173="",$AB173="")),AND(AK$51&gt;=$Z173,AK$51&lt;$AB173))),"",AND(AK$51&gt;=$L173,AK$51&lt;=$O173),"○",TRUE,"")</f>
        <v/>
      </c>
      <c r="AL173" s="349" t="str" cm="1">
        <f t="array" ref="AL173">_xlfn.IFS(OR(AND(NOT(OR($R173="",$T173="")),AND(AL$51&gt;=$R173,AL$51&lt;$T173)),AND(NOT(OR($V173="",$X173="",)),AND(AL$51&gt;=$V173,AL$51&lt;$X173)),AND(NOT(OR($Z173="",$AB173="")),AND(AL$51&gt;=$Z173,AL$51&lt;$AB173))),"",AND(AL$51&gt;=$L173,AL$51&lt;=$O173),"○",TRUE,"")</f>
        <v/>
      </c>
      <c r="AM173" s="349" t="str" cm="1">
        <f t="array" ref="AM173">_xlfn.IFS(OR(AND(NOT(OR($R173="",$T173="")),AND(AM$51&gt;=$R173,AM$51&lt;$T173)),AND(NOT(OR($V173="",$X173="",)),AND(AM$51&gt;=$V173,AM$51&lt;$X173)),AND(NOT(OR($Z173="",$AB173="")),AND(AM$51&gt;=$Z173,AM$51&lt;$AB173))),"",AND(AM$51&gt;=$L173,AM$51&lt;=$O173),"○",TRUE,"")</f>
        <v/>
      </c>
      <c r="AN173" s="349" t="str" cm="1">
        <f t="array" ref="AN173">_xlfn.IFS(OR(AND(NOT(OR($R173="",$T173="")),AND(AN$51&gt;=$R173,AN$51&lt;$T173)),AND(NOT(OR($V173="",$X173="",)),AND(AN$51&gt;=$V173,AN$51&lt;$X173)),AND(NOT(OR($Z173="",$AB173="")),AND(AN$51&gt;=$Z173,AN$51&lt;$AB173))),"",AND(AN$51&gt;=$L173,AN$51&lt;=$O173),"○",TRUE,"")</f>
        <v/>
      </c>
      <c r="AO173" s="349" t="str" cm="1">
        <f t="array" ref="AO173">_xlfn.IFS(OR(AND(NOT(OR($R173="",$T173="")),AND(AO$51&gt;=$R173,AO$51&lt;$T173)),AND(NOT(OR($V173="",$X173="",)),AND(AO$51&gt;=$V173,AO$51&lt;$X173)),AND(NOT(OR($Z173="",$AB173="")),AND(AO$51&gt;=$Z173,AO$51&lt;$AB173))),"",AND(AO$51&gt;=$L173,AO$51&lt;=$O173),"○",TRUE,"")</f>
        <v/>
      </c>
      <c r="AP173" s="349" t="str" cm="1">
        <f t="array" ref="AP173">_xlfn.IFS(OR(AND(NOT(OR($R173="",$T173="")),AND(AP$51&gt;=$R173,AP$51&lt;$T173)),AND(NOT(OR($V173="",$X173="",)),AND(AP$51&gt;=$V173,AP$51&lt;$X173)),AND(NOT(OR($Z173="",$AB173="")),AND(AP$51&gt;=$Z173,AP$51&lt;$AB173))),"",AND(AP$51&gt;=$L173,AP$51&lt;=$O173),"○",TRUE,"")</f>
        <v/>
      </c>
      <c r="AQ173" s="349" t="str" cm="1">
        <f t="array" ref="AQ173">_xlfn.IFS(OR(AND(NOT(OR($R173="",$T173="")),AND(AQ$51&gt;=$R173,AQ$51&lt;$T173)),AND(NOT(OR($V173="",$X173="",)),AND(AQ$51&gt;=$V173,AQ$51&lt;$X173)),AND(NOT(OR($Z173="",$AB173="")),AND(AQ$51&gt;=$Z173,AQ$51&lt;$AB173))),"",AND(AQ$51&gt;=$L173,AQ$51&lt;=$O173),"○",TRUE,"")</f>
        <v/>
      </c>
      <c r="AR173" s="349" t="str" cm="1">
        <f t="array" ref="AR173">_xlfn.IFS(OR(AND(NOT(OR($R173="",$T173="")),AND(AR$51&gt;=$R173,AR$51&lt;$T173)),AND(NOT(OR($V173="",$X173="",)),AND(AR$51&gt;=$V173,AR$51&lt;$X173)),AND(NOT(OR($Z173="",$AB173="")),AND(AR$51&gt;=$Z173,AR$51&lt;$AB173))),"",AND(AR$51&gt;=$L173,AR$51&lt;=$O173),"○",TRUE,"")</f>
        <v/>
      </c>
      <c r="AS173" s="349" t="str" cm="1">
        <f t="array" ref="AS173">_xlfn.IFS(OR(AND(NOT(OR($R173="",$T173="")),AND(AS$51&gt;=$R173,AS$51&lt;$T173)),AND(NOT(OR($V173="",$X173="",)),AND(AS$51&gt;=$V173,AS$51&lt;$X173)),AND(NOT(OR($Z173="",$AB173="")),AND(AS$51&gt;=$Z173,AS$51&lt;$AB173))),"",AND(AS$51&gt;=$L173,AS$51&lt;=$O173),"○",TRUE,"")</f>
        <v/>
      </c>
      <c r="AT173" s="349" t="str" cm="1">
        <f t="array" ref="AT173">_xlfn.IFS(OR(AND(NOT(OR($R173="",$T173="")),AND(AT$51&gt;=$R173,AT$51&lt;$T173)),AND(NOT(OR($V173="",$X173="",)),AND(AT$51&gt;=$V173,AT$51&lt;$X173)),AND(NOT(OR($Z173="",$AB173="")),AND(AT$51&gt;=$Z173,AT$51&lt;$AB173))),"",AND(AT$51&gt;=$L173,AT$51&lt;=$O173),"○",TRUE,"")</f>
        <v/>
      </c>
      <c r="AU173" s="349" t="str" cm="1">
        <f t="array" ref="AU173">_xlfn.IFS(OR(AND(NOT(OR($R173="",$T173="")),AND(AU$51&gt;=$R173,AU$51&lt;$T173)),AND(NOT(OR($V173="",$X173="",)),AND(AU$51&gt;=$V173,AU$51&lt;$X173)),AND(NOT(OR($Z173="",$AB173="")),AND(AU$51&gt;=$Z173,AU$51&lt;$AB173))),"",AND(AU$51&gt;=$L173,AU$51&lt;=$O173),"○",TRUE,"")</f>
        <v/>
      </c>
      <c r="AV173" s="349" t="str" cm="1">
        <f t="array" ref="AV173">_xlfn.IFS(OR(AND(NOT(OR($R173="",$T173="")),AND(AV$51&gt;=$R173,AV$51&lt;$T173)),AND(NOT(OR($V173="",$X173="",)),AND(AV$51&gt;=$V173,AV$51&lt;$X173)),AND(NOT(OR($Z173="",$AB173="")),AND(AV$51&gt;=$Z173,AV$51&lt;$AB173))),"",AND(AV$51&gt;=$L173,AV$51&lt;=$O173),"○",TRUE,"")</f>
        <v/>
      </c>
      <c r="AW173" s="349" t="str" cm="1">
        <f t="array" ref="AW173">_xlfn.IFS(OR(AND(NOT(OR($R173="",$T173="")),AND(AW$51&gt;=$R173,AW$51&lt;$T173)),AND(NOT(OR($V173="",$X173="",)),AND(AW$51&gt;=$V173,AW$51&lt;$X173)),AND(NOT(OR($Z173="",$AB173="")),AND(AW$51&gt;=$Z173,AW$51&lt;$AB173))),"",AND(AW$51&gt;=$L173,AW$51&lt;=$O173),"○",TRUE,"")</f>
        <v/>
      </c>
      <c r="AX173" s="349" t="str" cm="1">
        <f t="array" ref="AX173">_xlfn.IFS(OR(AND(NOT(OR($R173="",$T173="")),AND(AX$51&gt;=$R173,AX$51&lt;$T173)),AND(NOT(OR($V173="",$X173="",)),AND(AX$51&gt;=$V173,AX$51&lt;$X173)),AND(NOT(OR($Z173="",$AB173="")),AND(AX$51&gt;=$Z173,AX$51&lt;$AB173))),"",AND(AX$51&gt;=$L173,AX$51&lt;=$O173),"○",TRUE,"")</f>
        <v/>
      </c>
      <c r="AY173" s="349" t="str" cm="1">
        <f t="array" ref="AY173">_xlfn.IFS(OR(AND(NOT(OR($R173="",$T173="")),AND(AY$51&gt;=$R173,AY$51&lt;$T173)),AND(NOT(OR($V173="",$X173="",)),AND(AY$51&gt;=$V173,AY$51&lt;$X173)),AND(NOT(OR($Z173="",$AB173="")),AND(AY$51&gt;=$Z173,AY$51&lt;$AB173))),"",AND(AY$51&gt;=$L173,AY$51&lt;=$O173),"○",TRUE,"")</f>
        <v/>
      </c>
      <c r="AZ173" s="349" t="str" cm="1">
        <f t="array" ref="AZ173">_xlfn.IFS(OR(AND(NOT(OR($R173="",$T173="")),AND(AZ$51&gt;=$R173,AZ$51&lt;$T173)),AND(NOT(OR($V173="",$X173="",)),AND(AZ$51&gt;=$V173,AZ$51&lt;$X173)),AND(NOT(OR($Z173="",$AB173="")),AND(AZ$51&gt;=$Z173,AZ$51&lt;$AB173))),"",AND(AZ$51&gt;=$L173,AZ$51&lt;=$O173),"○",TRUE,"")</f>
        <v/>
      </c>
      <c r="BA173" s="349" t="str" cm="1">
        <f t="array" ref="BA173">_xlfn.IFS(OR(AND(NOT(OR($R173="",$T173="")),AND(BA$51&gt;=$R173,BA$51&lt;$T173)),AND(NOT(OR($V173="",$X173="",)),AND(BA$51&gt;=$V173,BA$51&lt;$X173)),AND(NOT(OR($Z173="",$AB173="")),AND(BA$51&gt;=$Z173,BA$51&lt;$AB173))),"",AND(BA$51&gt;=$L173,BA$51&lt;=$O173),"○",TRUE,"")</f>
        <v/>
      </c>
      <c r="BB173" s="349" t="str" cm="1">
        <f t="array" ref="BB173">_xlfn.IFS(OR(AND(NOT(OR($R173="",$T173="")),AND(BB$51&gt;=$R173,BB$51&lt;$T173)),AND(NOT(OR($V173="",$X173="",)),AND(BB$51&gt;=$V173,BB$51&lt;$X173)),AND(NOT(OR($Z173="",$AB173="")),AND(BB$51&gt;=$Z173,BB$51&lt;$AB173))),"",AND(BB$51&gt;=$L173,BB$51&lt;=$O173),"○",TRUE,"")</f>
        <v/>
      </c>
      <c r="BC173" s="349" t="str" cm="1">
        <f t="array" ref="BC173">_xlfn.IFS(OR(AND(NOT(OR($R173="",$T173="")),AND(BC$51&gt;=$R173,BC$51&lt;$T173)),AND(NOT(OR($V173="",$X173="",)),AND(BC$51&gt;=$V173,BC$51&lt;$X173)),AND(NOT(OR($Z173="",$AB173="")),AND(BC$51&gt;=$Z173,BC$51&lt;$AB173))),"",AND(BC$51&gt;=$L173,BC$51&lt;=$O173),"○",TRUE,"")</f>
        <v/>
      </c>
    </row>
    <row r="174" spans="2:55" x14ac:dyDescent="0.3">
      <c r="B174" s="900"/>
      <c r="C174" s="901"/>
      <c r="D174" s="902"/>
      <c r="E174" s="900"/>
      <c r="F174" s="901"/>
      <c r="G174" s="901"/>
      <c r="H174" s="902"/>
      <c r="I174" s="901"/>
      <c r="J174" s="901"/>
      <c r="K174" s="901"/>
      <c r="L174" s="897"/>
      <c r="M174" s="897"/>
      <c r="N174" s="897"/>
      <c r="O174" s="897"/>
      <c r="P174" s="897"/>
      <c r="Q174" s="897"/>
      <c r="R174" s="897"/>
      <c r="S174" s="897"/>
      <c r="T174" s="897"/>
      <c r="U174" s="897"/>
      <c r="V174" s="897"/>
      <c r="W174" s="897"/>
      <c r="X174" s="897"/>
      <c r="Y174" s="897"/>
      <c r="Z174" s="897"/>
      <c r="AA174" s="897"/>
      <c r="AB174" s="898"/>
      <c r="AC174" s="899"/>
      <c r="AD174" s="350" t="str">
        <f t="shared" si="172"/>
        <v/>
      </c>
      <c r="AE174" s="349" t="str" cm="1">
        <f t="array" ref="AE174">_xlfn.IFS(OR(AND(NOT(OR($R174="",$T174="")),AND(AE$51&gt;=$R174,AE$51&lt;$T174)),AND(NOT(OR($V174="",$X174="",)),AND(AE$51&gt;=$V174,AE$51&lt;$X174)),AND(NOT(OR($Z174="",$AB174="")),AND(AE$51&gt;=$Z174,AE$51&lt;$AB174))),"",AND(AE$51&gt;=$L174,AE$51&lt;=$O174),"○",TRUE,"")</f>
        <v/>
      </c>
      <c r="AF174" s="349" t="str" cm="1">
        <f t="array" ref="AF174">_xlfn.IFS(OR(AND(NOT(OR($R174="",$T174="")),AND(AF$51&gt;=$R174,AF$51&lt;$T174)),AND(NOT(OR($V174="",$X174="",)),AND(AF$51&gt;=$V174,AF$51&lt;$X174)),AND(NOT(OR($Z174="",$AB174="")),AND(AF$51&gt;=$Z174,AF$51&lt;$AB174))),"",AND(AF$51&gt;=$L174,AF$51&lt;=$O174),"○",TRUE,"")</f>
        <v/>
      </c>
      <c r="AG174" s="349" t="str" cm="1">
        <f t="array" ref="AG174">_xlfn.IFS(OR(AND(NOT(OR($R174="",$T174="")),AND(AG$51&gt;=$R174,AG$51&lt;$T174)),AND(NOT(OR($V174="",$X174="",)),AND(AG$51&gt;=$V174,AG$51&lt;$X174)),AND(NOT(OR($Z174="",$AB174="")),AND(AG$51&gt;=$Z174,AG$51&lt;$AB174))),"",AND(AG$51&gt;=$L174,AG$51&lt;=$O174),"○",TRUE,"")</f>
        <v/>
      </c>
      <c r="AH174" s="349" t="str" cm="1">
        <f t="array" ref="AH174">_xlfn.IFS(OR(AND(NOT(OR($R174="",$T174="")),AND(AH$51&gt;=$R174,AH$51&lt;$T174)),AND(NOT(OR($V174="",$X174="",)),AND(AH$51&gt;=$V174,AH$51&lt;$X174)),AND(NOT(OR($Z174="",$AB174="")),AND(AH$51&gt;=$Z174,AH$51&lt;$AB174))),"",AND(AH$51&gt;=$L174,AH$51&lt;=$O174),"○",TRUE,"")</f>
        <v/>
      </c>
      <c r="AI174" s="349" t="str" cm="1">
        <f t="array" ref="AI174">_xlfn.IFS(OR(AND(NOT(OR($R174="",$T174="")),AND(AI$51&gt;=$R174,AI$51&lt;$T174)),AND(NOT(OR($V174="",$X174="",)),AND(AI$51&gt;=$V174,AI$51&lt;$X174)),AND(NOT(OR($Z174="",$AB174="")),AND(AI$51&gt;=$Z174,AI$51&lt;$AB174))),"",AND(AI$51&gt;=$L174,AI$51&lt;=$O174),"○",TRUE,"")</f>
        <v/>
      </c>
      <c r="AJ174" s="349" t="str" cm="1">
        <f t="array" ref="AJ174">_xlfn.IFS(OR(AND(NOT(OR($R174="",$T174="")),AND(AJ$51&gt;=$R174,AJ$51&lt;$T174)),AND(NOT(OR($V174="",$X174="",)),AND(AJ$51&gt;=$V174,AJ$51&lt;$X174)),AND(NOT(OR($Z174="",$AB174="")),AND(AJ$51&gt;=$Z174,AJ$51&lt;$AB174))),"",AND(AJ$51&gt;=$L174,AJ$51&lt;=$O174),"○",TRUE,"")</f>
        <v/>
      </c>
      <c r="AK174" s="349" t="str" cm="1">
        <f t="array" ref="AK174">_xlfn.IFS(OR(AND(NOT(OR($R174="",$T174="")),AND(AK$51&gt;=$R174,AK$51&lt;$T174)),AND(NOT(OR($V174="",$X174="",)),AND(AK$51&gt;=$V174,AK$51&lt;$X174)),AND(NOT(OR($Z174="",$AB174="")),AND(AK$51&gt;=$Z174,AK$51&lt;$AB174))),"",AND(AK$51&gt;=$L174,AK$51&lt;=$O174),"○",TRUE,"")</f>
        <v/>
      </c>
      <c r="AL174" s="349" t="str" cm="1">
        <f t="array" ref="AL174">_xlfn.IFS(OR(AND(NOT(OR($R174="",$T174="")),AND(AL$51&gt;=$R174,AL$51&lt;$T174)),AND(NOT(OR($V174="",$X174="",)),AND(AL$51&gt;=$V174,AL$51&lt;$X174)),AND(NOT(OR($Z174="",$AB174="")),AND(AL$51&gt;=$Z174,AL$51&lt;$AB174))),"",AND(AL$51&gt;=$L174,AL$51&lt;=$O174),"○",TRUE,"")</f>
        <v/>
      </c>
      <c r="AM174" s="349" t="str" cm="1">
        <f t="array" ref="AM174">_xlfn.IFS(OR(AND(NOT(OR($R174="",$T174="")),AND(AM$51&gt;=$R174,AM$51&lt;$T174)),AND(NOT(OR($V174="",$X174="",)),AND(AM$51&gt;=$V174,AM$51&lt;$X174)),AND(NOT(OR($Z174="",$AB174="")),AND(AM$51&gt;=$Z174,AM$51&lt;$AB174))),"",AND(AM$51&gt;=$L174,AM$51&lt;=$O174),"○",TRUE,"")</f>
        <v/>
      </c>
      <c r="AN174" s="349" t="str" cm="1">
        <f t="array" ref="AN174">_xlfn.IFS(OR(AND(NOT(OR($R174="",$T174="")),AND(AN$51&gt;=$R174,AN$51&lt;$T174)),AND(NOT(OR($V174="",$X174="",)),AND(AN$51&gt;=$V174,AN$51&lt;$X174)),AND(NOT(OR($Z174="",$AB174="")),AND(AN$51&gt;=$Z174,AN$51&lt;$AB174))),"",AND(AN$51&gt;=$L174,AN$51&lt;=$O174),"○",TRUE,"")</f>
        <v/>
      </c>
      <c r="AO174" s="349" t="str" cm="1">
        <f t="array" ref="AO174">_xlfn.IFS(OR(AND(NOT(OR($R174="",$T174="")),AND(AO$51&gt;=$R174,AO$51&lt;$T174)),AND(NOT(OR($V174="",$X174="",)),AND(AO$51&gt;=$V174,AO$51&lt;$X174)),AND(NOT(OR($Z174="",$AB174="")),AND(AO$51&gt;=$Z174,AO$51&lt;$AB174))),"",AND(AO$51&gt;=$L174,AO$51&lt;=$O174),"○",TRUE,"")</f>
        <v/>
      </c>
      <c r="AP174" s="349" t="str" cm="1">
        <f t="array" ref="AP174">_xlfn.IFS(OR(AND(NOT(OR($R174="",$T174="")),AND(AP$51&gt;=$R174,AP$51&lt;$T174)),AND(NOT(OR($V174="",$X174="",)),AND(AP$51&gt;=$V174,AP$51&lt;$X174)),AND(NOT(OR($Z174="",$AB174="")),AND(AP$51&gt;=$Z174,AP$51&lt;$AB174))),"",AND(AP$51&gt;=$L174,AP$51&lt;=$O174),"○",TRUE,"")</f>
        <v/>
      </c>
      <c r="AQ174" s="349" t="str" cm="1">
        <f t="array" ref="AQ174">_xlfn.IFS(OR(AND(NOT(OR($R174="",$T174="")),AND(AQ$51&gt;=$R174,AQ$51&lt;$T174)),AND(NOT(OR($V174="",$X174="",)),AND(AQ$51&gt;=$V174,AQ$51&lt;$X174)),AND(NOT(OR($Z174="",$AB174="")),AND(AQ$51&gt;=$Z174,AQ$51&lt;$AB174))),"",AND(AQ$51&gt;=$L174,AQ$51&lt;=$O174),"○",TRUE,"")</f>
        <v/>
      </c>
      <c r="AR174" s="349" t="str" cm="1">
        <f t="array" ref="AR174">_xlfn.IFS(OR(AND(NOT(OR($R174="",$T174="")),AND(AR$51&gt;=$R174,AR$51&lt;$T174)),AND(NOT(OR($V174="",$X174="",)),AND(AR$51&gt;=$V174,AR$51&lt;$X174)),AND(NOT(OR($Z174="",$AB174="")),AND(AR$51&gt;=$Z174,AR$51&lt;$AB174))),"",AND(AR$51&gt;=$L174,AR$51&lt;=$O174),"○",TRUE,"")</f>
        <v/>
      </c>
      <c r="AS174" s="349" t="str" cm="1">
        <f t="array" ref="AS174">_xlfn.IFS(OR(AND(NOT(OR($R174="",$T174="")),AND(AS$51&gt;=$R174,AS$51&lt;$T174)),AND(NOT(OR($V174="",$X174="",)),AND(AS$51&gt;=$V174,AS$51&lt;$X174)),AND(NOT(OR($Z174="",$AB174="")),AND(AS$51&gt;=$Z174,AS$51&lt;$AB174))),"",AND(AS$51&gt;=$L174,AS$51&lt;=$O174),"○",TRUE,"")</f>
        <v/>
      </c>
      <c r="AT174" s="349" t="str" cm="1">
        <f t="array" ref="AT174">_xlfn.IFS(OR(AND(NOT(OR($R174="",$T174="")),AND(AT$51&gt;=$R174,AT$51&lt;$T174)),AND(NOT(OR($V174="",$X174="",)),AND(AT$51&gt;=$V174,AT$51&lt;$X174)),AND(NOT(OR($Z174="",$AB174="")),AND(AT$51&gt;=$Z174,AT$51&lt;$AB174))),"",AND(AT$51&gt;=$L174,AT$51&lt;=$O174),"○",TRUE,"")</f>
        <v/>
      </c>
      <c r="AU174" s="349" t="str" cm="1">
        <f t="array" ref="AU174">_xlfn.IFS(OR(AND(NOT(OR($R174="",$T174="")),AND(AU$51&gt;=$R174,AU$51&lt;$T174)),AND(NOT(OR($V174="",$X174="",)),AND(AU$51&gt;=$V174,AU$51&lt;$X174)),AND(NOT(OR($Z174="",$AB174="")),AND(AU$51&gt;=$Z174,AU$51&lt;$AB174))),"",AND(AU$51&gt;=$L174,AU$51&lt;=$O174),"○",TRUE,"")</f>
        <v/>
      </c>
      <c r="AV174" s="349" t="str" cm="1">
        <f t="array" ref="AV174">_xlfn.IFS(OR(AND(NOT(OR($R174="",$T174="")),AND(AV$51&gt;=$R174,AV$51&lt;$T174)),AND(NOT(OR($V174="",$X174="",)),AND(AV$51&gt;=$V174,AV$51&lt;$X174)),AND(NOT(OR($Z174="",$AB174="")),AND(AV$51&gt;=$Z174,AV$51&lt;$AB174))),"",AND(AV$51&gt;=$L174,AV$51&lt;=$O174),"○",TRUE,"")</f>
        <v/>
      </c>
      <c r="AW174" s="349" t="str" cm="1">
        <f t="array" ref="AW174">_xlfn.IFS(OR(AND(NOT(OR($R174="",$T174="")),AND(AW$51&gt;=$R174,AW$51&lt;$T174)),AND(NOT(OR($V174="",$X174="",)),AND(AW$51&gt;=$V174,AW$51&lt;$X174)),AND(NOT(OR($Z174="",$AB174="")),AND(AW$51&gt;=$Z174,AW$51&lt;$AB174))),"",AND(AW$51&gt;=$L174,AW$51&lt;=$O174),"○",TRUE,"")</f>
        <v/>
      </c>
      <c r="AX174" s="349" t="str" cm="1">
        <f t="array" ref="AX174">_xlfn.IFS(OR(AND(NOT(OR($R174="",$T174="")),AND(AX$51&gt;=$R174,AX$51&lt;$T174)),AND(NOT(OR($V174="",$X174="",)),AND(AX$51&gt;=$V174,AX$51&lt;$X174)),AND(NOT(OR($Z174="",$AB174="")),AND(AX$51&gt;=$Z174,AX$51&lt;$AB174))),"",AND(AX$51&gt;=$L174,AX$51&lt;=$O174),"○",TRUE,"")</f>
        <v/>
      </c>
      <c r="AY174" s="349" t="str" cm="1">
        <f t="array" ref="AY174">_xlfn.IFS(OR(AND(NOT(OR($R174="",$T174="")),AND(AY$51&gt;=$R174,AY$51&lt;$T174)),AND(NOT(OR($V174="",$X174="",)),AND(AY$51&gt;=$V174,AY$51&lt;$X174)),AND(NOT(OR($Z174="",$AB174="")),AND(AY$51&gt;=$Z174,AY$51&lt;$AB174))),"",AND(AY$51&gt;=$L174,AY$51&lt;=$O174),"○",TRUE,"")</f>
        <v/>
      </c>
      <c r="AZ174" s="349" t="str" cm="1">
        <f t="array" ref="AZ174">_xlfn.IFS(OR(AND(NOT(OR($R174="",$T174="")),AND(AZ$51&gt;=$R174,AZ$51&lt;$T174)),AND(NOT(OR($V174="",$X174="",)),AND(AZ$51&gt;=$V174,AZ$51&lt;$X174)),AND(NOT(OR($Z174="",$AB174="")),AND(AZ$51&gt;=$Z174,AZ$51&lt;$AB174))),"",AND(AZ$51&gt;=$L174,AZ$51&lt;=$O174),"○",TRUE,"")</f>
        <v/>
      </c>
      <c r="BA174" s="349" t="str" cm="1">
        <f t="array" ref="BA174">_xlfn.IFS(OR(AND(NOT(OR($R174="",$T174="")),AND(BA$51&gt;=$R174,BA$51&lt;$T174)),AND(NOT(OR($V174="",$X174="",)),AND(BA$51&gt;=$V174,BA$51&lt;$X174)),AND(NOT(OR($Z174="",$AB174="")),AND(BA$51&gt;=$Z174,BA$51&lt;$AB174))),"",AND(BA$51&gt;=$L174,BA$51&lt;=$O174),"○",TRUE,"")</f>
        <v/>
      </c>
      <c r="BB174" s="349" t="str" cm="1">
        <f t="array" ref="BB174">_xlfn.IFS(OR(AND(NOT(OR($R174="",$T174="")),AND(BB$51&gt;=$R174,BB$51&lt;$T174)),AND(NOT(OR($V174="",$X174="",)),AND(BB$51&gt;=$V174,BB$51&lt;$X174)),AND(NOT(OR($Z174="",$AB174="")),AND(BB$51&gt;=$Z174,BB$51&lt;$AB174))),"",AND(BB$51&gt;=$L174,BB$51&lt;=$O174),"○",TRUE,"")</f>
        <v/>
      </c>
      <c r="BC174" s="349" t="str" cm="1">
        <f t="array" ref="BC174">_xlfn.IFS(OR(AND(NOT(OR($R174="",$T174="")),AND(BC$51&gt;=$R174,BC$51&lt;$T174)),AND(NOT(OR($V174="",$X174="",)),AND(BC$51&gt;=$V174,BC$51&lt;$X174)),AND(NOT(OR($Z174="",$AB174="")),AND(BC$51&gt;=$Z174,BC$51&lt;$AB174))),"",AND(BC$51&gt;=$L174,BC$51&lt;=$O174),"○",TRUE,"")</f>
        <v/>
      </c>
    </row>
    <row r="175" spans="2:55" x14ac:dyDescent="0.3">
      <c r="B175" s="900"/>
      <c r="C175" s="901"/>
      <c r="D175" s="902"/>
      <c r="E175" s="900"/>
      <c r="F175" s="901"/>
      <c r="G175" s="901"/>
      <c r="H175" s="902"/>
      <c r="I175" s="901"/>
      <c r="J175" s="901"/>
      <c r="K175" s="901"/>
      <c r="L175" s="897"/>
      <c r="M175" s="897"/>
      <c r="N175" s="897"/>
      <c r="O175" s="897"/>
      <c r="P175" s="897"/>
      <c r="Q175" s="897"/>
      <c r="R175" s="897"/>
      <c r="S175" s="897"/>
      <c r="T175" s="897"/>
      <c r="U175" s="897"/>
      <c r="V175" s="897"/>
      <c r="W175" s="897"/>
      <c r="X175" s="897"/>
      <c r="Y175" s="897"/>
      <c r="Z175" s="897"/>
      <c r="AA175" s="897"/>
      <c r="AB175" s="898"/>
      <c r="AC175" s="899"/>
      <c r="AD175" s="350" t="str">
        <f t="shared" si="172"/>
        <v/>
      </c>
      <c r="AE175" s="349" t="str" cm="1">
        <f t="array" ref="AE175">_xlfn.IFS(OR(AND(NOT(OR($R175="",$T175="")),AND(AE$51&gt;=$R175,AE$51&lt;$T175)),AND(NOT(OR($V175="",$X175="",)),AND(AE$51&gt;=$V175,AE$51&lt;$X175)),AND(NOT(OR($Z175="",$AB175="")),AND(AE$51&gt;=$Z175,AE$51&lt;$AB175))),"",AND(AE$51&gt;=$L175,AE$51&lt;=$O175),"○",TRUE,"")</f>
        <v/>
      </c>
      <c r="AF175" s="349" t="str" cm="1">
        <f t="array" ref="AF175">_xlfn.IFS(OR(AND(NOT(OR($R175="",$T175="")),AND(AF$51&gt;=$R175,AF$51&lt;$T175)),AND(NOT(OR($V175="",$X175="",)),AND(AF$51&gt;=$V175,AF$51&lt;$X175)),AND(NOT(OR($Z175="",$AB175="")),AND(AF$51&gt;=$Z175,AF$51&lt;$AB175))),"",AND(AF$51&gt;=$L175,AF$51&lt;=$O175),"○",TRUE,"")</f>
        <v/>
      </c>
      <c r="AG175" s="349" t="str" cm="1">
        <f t="array" ref="AG175">_xlfn.IFS(OR(AND(NOT(OR($R175="",$T175="")),AND(AG$51&gt;=$R175,AG$51&lt;$T175)),AND(NOT(OR($V175="",$X175="",)),AND(AG$51&gt;=$V175,AG$51&lt;$X175)),AND(NOT(OR($Z175="",$AB175="")),AND(AG$51&gt;=$Z175,AG$51&lt;$AB175))),"",AND(AG$51&gt;=$L175,AG$51&lt;=$O175),"○",TRUE,"")</f>
        <v/>
      </c>
      <c r="AH175" s="349" t="str" cm="1">
        <f t="array" ref="AH175">_xlfn.IFS(OR(AND(NOT(OR($R175="",$T175="")),AND(AH$51&gt;=$R175,AH$51&lt;$T175)),AND(NOT(OR($V175="",$X175="",)),AND(AH$51&gt;=$V175,AH$51&lt;$X175)),AND(NOT(OR($Z175="",$AB175="")),AND(AH$51&gt;=$Z175,AH$51&lt;$AB175))),"",AND(AH$51&gt;=$L175,AH$51&lt;=$O175),"○",TRUE,"")</f>
        <v/>
      </c>
      <c r="AI175" s="349" t="str" cm="1">
        <f t="array" ref="AI175">_xlfn.IFS(OR(AND(NOT(OR($R175="",$T175="")),AND(AI$51&gt;=$R175,AI$51&lt;$T175)),AND(NOT(OR($V175="",$X175="",)),AND(AI$51&gt;=$V175,AI$51&lt;$X175)),AND(NOT(OR($Z175="",$AB175="")),AND(AI$51&gt;=$Z175,AI$51&lt;$AB175))),"",AND(AI$51&gt;=$L175,AI$51&lt;=$O175),"○",TRUE,"")</f>
        <v/>
      </c>
      <c r="AJ175" s="349" t="str" cm="1">
        <f t="array" ref="AJ175">_xlfn.IFS(OR(AND(NOT(OR($R175="",$T175="")),AND(AJ$51&gt;=$R175,AJ$51&lt;$T175)),AND(NOT(OR($V175="",$X175="",)),AND(AJ$51&gt;=$V175,AJ$51&lt;$X175)),AND(NOT(OR($Z175="",$AB175="")),AND(AJ$51&gt;=$Z175,AJ$51&lt;$AB175))),"",AND(AJ$51&gt;=$L175,AJ$51&lt;=$O175),"○",TRUE,"")</f>
        <v/>
      </c>
      <c r="AK175" s="349" t="str" cm="1">
        <f t="array" ref="AK175">_xlfn.IFS(OR(AND(NOT(OR($R175="",$T175="")),AND(AK$51&gt;=$R175,AK$51&lt;$T175)),AND(NOT(OR($V175="",$X175="",)),AND(AK$51&gt;=$V175,AK$51&lt;$X175)),AND(NOT(OR($Z175="",$AB175="")),AND(AK$51&gt;=$Z175,AK$51&lt;$AB175))),"",AND(AK$51&gt;=$L175,AK$51&lt;=$O175),"○",TRUE,"")</f>
        <v/>
      </c>
      <c r="AL175" s="349" t="str" cm="1">
        <f t="array" ref="AL175">_xlfn.IFS(OR(AND(NOT(OR($R175="",$T175="")),AND(AL$51&gt;=$R175,AL$51&lt;$T175)),AND(NOT(OR($V175="",$X175="",)),AND(AL$51&gt;=$V175,AL$51&lt;$X175)),AND(NOT(OR($Z175="",$AB175="")),AND(AL$51&gt;=$Z175,AL$51&lt;$AB175))),"",AND(AL$51&gt;=$L175,AL$51&lt;=$O175),"○",TRUE,"")</f>
        <v/>
      </c>
      <c r="AM175" s="349" t="str" cm="1">
        <f t="array" ref="AM175">_xlfn.IFS(OR(AND(NOT(OR($R175="",$T175="")),AND(AM$51&gt;=$R175,AM$51&lt;$T175)),AND(NOT(OR($V175="",$X175="",)),AND(AM$51&gt;=$V175,AM$51&lt;$X175)),AND(NOT(OR($Z175="",$AB175="")),AND(AM$51&gt;=$Z175,AM$51&lt;$AB175))),"",AND(AM$51&gt;=$L175,AM$51&lt;=$O175),"○",TRUE,"")</f>
        <v/>
      </c>
      <c r="AN175" s="349" t="str" cm="1">
        <f t="array" ref="AN175">_xlfn.IFS(OR(AND(NOT(OR($R175="",$T175="")),AND(AN$51&gt;=$R175,AN$51&lt;$T175)),AND(NOT(OR($V175="",$X175="",)),AND(AN$51&gt;=$V175,AN$51&lt;$X175)),AND(NOT(OR($Z175="",$AB175="")),AND(AN$51&gt;=$Z175,AN$51&lt;$AB175))),"",AND(AN$51&gt;=$L175,AN$51&lt;=$O175),"○",TRUE,"")</f>
        <v/>
      </c>
      <c r="AO175" s="349" t="str" cm="1">
        <f t="array" ref="AO175">_xlfn.IFS(OR(AND(NOT(OR($R175="",$T175="")),AND(AO$51&gt;=$R175,AO$51&lt;$T175)),AND(NOT(OR($V175="",$X175="",)),AND(AO$51&gt;=$V175,AO$51&lt;$X175)),AND(NOT(OR($Z175="",$AB175="")),AND(AO$51&gt;=$Z175,AO$51&lt;$AB175))),"",AND(AO$51&gt;=$L175,AO$51&lt;=$O175),"○",TRUE,"")</f>
        <v/>
      </c>
      <c r="AP175" s="349" t="str" cm="1">
        <f t="array" ref="AP175">_xlfn.IFS(OR(AND(NOT(OR($R175="",$T175="")),AND(AP$51&gt;=$R175,AP$51&lt;$T175)),AND(NOT(OR($V175="",$X175="",)),AND(AP$51&gt;=$V175,AP$51&lt;$X175)),AND(NOT(OR($Z175="",$AB175="")),AND(AP$51&gt;=$Z175,AP$51&lt;$AB175))),"",AND(AP$51&gt;=$L175,AP$51&lt;=$O175),"○",TRUE,"")</f>
        <v/>
      </c>
      <c r="AQ175" s="349" t="str" cm="1">
        <f t="array" ref="AQ175">_xlfn.IFS(OR(AND(NOT(OR($R175="",$T175="")),AND(AQ$51&gt;=$R175,AQ$51&lt;$T175)),AND(NOT(OR($V175="",$X175="",)),AND(AQ$51&gt;=$V175,AQ$51&lt;$X175)),AND(NOT(OR($Z175="",$AB175="")),AND(AQ$51&gt;=$Z175,AQ$51&lt;$AB175))),"",AND(AQ$51&gt;=$L175,AQ$51&lt;=$O175),"○",TRUE,"")</f>
        <v/>
      </c>
      <c r="AR175" s="349" t="str" cm="1">
        <f t="array" ref="AR175">_xlfn.IFS(OR(AND(NOT(OR($R175="",$T175="")),AND(AR$51&gt;=$R175,AR$51&lt;$T175)),AND(NOT(OR($V175="",$X175="",)),AND(AR$51&gt;=$V175,AR$51&lt;$X175)),AND(NOT(OR($Z175="",$AB175="")),AND(AR$51&gt;=$Z175,AR$51&lt;$AB175))),"",AND(AR$51&gt;=$L175,AR$51&lt;=$O175),"○",TRUE,"")</f>
        <v/>
      </c>
      <c r="AS175" s="349" t="str" cm="1">
        <f t="array" ref="AS175">_xlfn.IFS(OR(AND(NOT(OR($R175="",$T175="")),AND(AS$51&gt;=$R175,AS$51&lt;$T175)),AND(NOT(OR($V175="",$X175="",)),AND(AS$51&gt;=$V175,AS$51&lt;$X175)),AND(NOT(OR($Z175="",$AB175="")),AND(AS$51&gt;=$Z175,AS$51&lt;$AB175))),"",AND(AS$51&gt;=$L175,AS$51&lt;=$O175),"○",TRUE,"")</f>
        <v/>
      </c>
      <c r="AT175" s="349" t="str" cm="1">
        <f t="array" ref="AT175">_xlfn.IFS(OR(AND(NOT(OR($R175="",$T175="")),AND(AT$51&gt;=$R175,AT$51&lt;$T175)),AND(NOT(OR($V175="",$X175="",)),AND(AT$51&gt;=$V175,AT$51&lt;$X175)),AND(NOT(OR($Z175="",$AB175="")),AND(AT$51&gt;=$Z175,AT$51&lt;$AB175))),"",AND(AT$51&gt;=$L175,AT$51&lt;=$O175),"○",TRUE,"")</f>
        <v/>
      </c>
      <c r="AU175" s="349" t="str" cm="1">
        <f t="array" ref="AU175">_xlfn.IFS(OR(AND(NOT(OR($R175="",$T175="")),AND(AU$51&gt;=$R175,AU$51&lt;$T175)),AND(NOT(OR($V175="",$X175="",)),AND(AU$51&gt;=$V175,AU$51&lt;$X175)),AND(NOT(OR($Z175="",$AB175="")),AND(AU$51&gt;=$Z175,AU$51&lt;$AB175))),"",AND(AU$51&gt;=$L175,AU$51&lt;=$O175),"○",TRUE,"")</f>
        <v/>
      </c>
      <c r="AV175" s="349" t="str" cm="1">
        <f t="array" ref="AV175">_xlfn.IFS(OR(AND(NOT(OR($R175="",$T175="")),AND(AV$51&gt;=$R175,AV$51&lt;$T175)),AND(NOT(OR($V175="",$X175="",)),AND(AV$51&gt;=$V175,AV$51&lt;$X175)),AND(NOT(OR($Z175="",$AB175="")),AND(AV$51&gt;=$Z175,AV$51&lt;$AB175))),"",AND(AV$51&gt;=$L175,AV$51&lt;=$O175),"○",TRUE,"")</f>
        <v/>
      </c>
      <c r="AW175" s="349" t="str" cm="1">
        <f t="array" ref="AW175">_xlfn.IFS(OR(AND(NOT(OR($R175="",$T175="")),AND(AW$51&gt;=$R175,AW$51&lt;$T175)),AND(NOT(OR($V175="",$X175="",)),AND(AW$51&gt;=$V175,AW$51&lt;$X175)),AND(NOT(OR($Z175="",$AB175="")),AND(AW$51&gt;=$Z175,AW$51&lt;$AB175))),"",AND(AW$51&gt;=$L175,AW$51&lt;=$O175),"○",TRUE,"")</f>
        <v/>
      </c>
      <c r="AX175" s="349" t="str" cm="1">
        <f t="array" ref="AX175">_xlfn.IFS(OR(AND(NOT(OR($R175="",$T175="")),AND(AX$51&gt;=$R175,AX$51&lt;$T175)),AND(NOT(OR($V175="",$X175="",)),AND(AX$51&gt;=$V175,AX$51&lt;$X175)),AND(NOT(OR($Z175="",$AB175="")),AND(AX$51&gt;=$Z175,AX$51&lt;$AB175))),"",AND(AX$51&gt;=$L175,AX$51&lt;=$O175),"○",TRUE,"")</f>
        <v/>
      </c>
      <c r="AY175" s="349" t="str" cm="1">
        <f t="array" ref="AY175">_xlfn.IFS(OR(AND(NOT(OR($R175="",$T175="")),AND(AY$51&gt;=$R175,AY$51&lt;$T175)),AND(NOT(OR($V175="",$X175="",)),AND(AY$51&gt;=$V175,AY$51&lt;$X175)),AND(NOT(OR($Z175="",$AB175="")),AND(AY$51&gt;=$Z175,AY$51&lt;$AB175))),"",AND(AY$51&gt;=$L175,AY$51&lt;=$O175),"○",TRUE,"")</f>
        <v/>
      </c>
      <c r="AZ175" s="349" t="str" cm="1">
        <f t="array" ref="AZ175">_xlfn.IFS(OR(AND(NOT(OR($R175="",$T175="")),AND(AZ$51&gt;=$R175,AZ$51&lt;$T175)),AND(NOT(OR($V175="",$X175="",)),AND(AZ$51&gt;=$V175,AZ$51&lt;$X175)),AND(NOT(OR($Z175="",$AB175="")),AND(AZ$51&gt;=$Z175,AZ$51&lt;$AB175))),"",AND(AZ$51&gt;=$L175,AZ$51&lt;=$O175),"○",TRUE,"")</f>
        <v/>
      </c>
      <c r="BA175" s="349" t="str" cm="1">
        <f t="array" ref="BA175">_xlfn.IFS(OR(AND(NOT(OR($R175="",$T175="")),AND(BA$51&gt;=$R175,BA$51&lt;$T175)),AND(NOT(OR($V175="",$X175="",)),AND(BA$51&gt;=$V175,BA$51&lt;$X175)),AND(NOT(OR($Z175="",$AB175="")),AND(BA$51&gt;=$Z175,BA$51&lt;$AB175))),"",AND(BA$51&gt;=$L175,BA$51&lt;=$O175),"○",TRUE,"")</f>
        <v/>
      </c>
      <c r="BB175" s="349" t="str" cm="1">
        <f t="array" ref="BB175">_xlfn.IFS(OR(AND(NOT(OR($R175="",$T175="")),AND(BB$51&gt;=$R175,BB$51&lt;$T175)),AND(NOT(OR($V175="",$X175="",)),AND(BB$51&gt;=$V175,BB$51&lt;$X175)),AND(NOT(OR($Z175="",$AB175="")),AND(BB$51&gt;=$Z175,BB$51&lt;$AB175))),"",AND(BB$51&gt;=$L175,BB$51&lt;=$O175),"○",TRUE,"")</f>
        <v/>
      </c>
      <c r="BC175" s="349" t="str" cm="1">
        <f t="array" ref="BC175">_xlfn.IFS(OR(AND(NOT(OR($R175="",$T175="")),AND(BC$51&gt;=$R175,BC$51&lt;$T175)),AND(NOT(OR($V175="",$X175="",)),AND(BC$51&gt;=$V175,BC$51&lt;$X175)),AND(NOT(OR($Z175="",$AB175="")),AND(BC$51&gt;=$Z175,BC$51&lt;$AB175))),"",AND(BC$51&gt;=$L175,BC$51&lt;=$O175),"○",TRUE,"")</f>
        <v/>
      </c>
    </row>
    <row r="176" spans="2:55" x14ac:dyDescent="0.3">
      <c r="B176" s="900"/>
      <c r="C176" s="901"/>
      <c r="D176" s="902"/>
      <c r="E176" s="900"/>
      <c r="F176" s="901"/>
      <c r="G176" s="901"/>
      <c r="H176" s="902"/>
      <c r="I176" s="901"/>
      <c r="J176" s="901"/>
      <c r="K176" s="901"/>
      <c r="L176" s="897"/>
      <c r="M176" s="897"/>
      <c r="N176" s="897"/>
      <c r="O176" s="897"/>
      <c r="P176" s="897"/>
      <c r="Q176" s="897"/>
      <c r="R176" s="897"/>
      <c r="S176" s="897"/>
      <c r="T176" s="897"/>
      <c r="U176" s="897"/>
      <c r="V176" s="897"/>
      <c r="W176" s="897"/>
      <c r="X176" s="897"/>
      <c r="Y176" s="897"/>
      <c r="Z176" s="897"/>
      <c r="AA176" s="897"/>
      <c r="AB176" s="898"/>
      <c r="AC176" s="899"/>
      <c r="AD176" s="350" t="str">
        <f t="shared" si="172"/>
        <v/>
      </c>
      <c r="AE176" s="349" t="str" cm="1">
        <f t="array" ref="AE176">_xlfn.IFS(OR(AND(NOT(OR($R176="",$T176="")),AND(AE$51&gt;=$R176,AE$51&lt;$T176)),AND(NOT(OR($V176="",$X176="",)),AND(AE$51&gt;=$V176,AE$51&lt;$X176)),AND(NOT(OR($Z176="",$AB176="")),AND(AE$51&gt;=$Z176,AE$51&lt;$AB176))),"",AND(AE$51&gt;=$L176,AE$51&lt;=$O176),"○",TRUE,"")</f>
        <v/>
      </c>
      <c r="AF176" s="349" t="str" cm="1">
        <f t="array" ref="AF176">_xlfn.IFS(OR(AND(NOT(OR($R176="",$T176="")),AND(AF$51&gt;=$R176,AF$51&lt;$T176)),AND(NOT(OR($V176="",$X176="",)),AND(AF$51&gt;=$V176,AF$51&lt;$X176)),AND(NOT(OR($Z176="",$AB176="")),AND(AF$51&gt;=$Z176,AF$51&lt;$AB176))),"",AND(AF$51&gt;=$L176,AF$51&lt;=$O176),"○",TRUE,"")</f>
        <v/>
      </c>
      <c r="AG176" s="349" t="str" cm="1">
        <f t="array" ref="AG176">_xlfn.IFS(OR(AND(NOT(OR($R176="",$T176="")),AND(AG$51&gt;=$R176,AG$51&lt;$T176)),AND(NOT(OR($V176="",$X176="",)),AND(AG$51&gt;=$V176,AG$51&lt;$X176)),AND(NOT(OR($Z176="",$AB176="")),AND(AG$51&gt;=$Z176,AG$51&lt;$AB176))),"",AND(AG$51&gt;=$L176,AG$51&lt;=$O176),"○",TRUE,"")</f>
        <v/>
      </c>
      <c r="AH176" s="349" t="str" cm="1">
        <f t="array" ref="AH176">_xlfn.IFS(OR(AND(NOT(OR($R176="",$T176="")),AND(AH$51&gt;=$R176,AH$51&lt;$T176)),AND(NOT(OR($V176="",$X176="",)),AND(AH$51&gt;=$V176,AH$51&lt;$X176)),AND(NOT(OR($Z176="",$AB176="")),AND(AH$51&gt;=$Z176,AH$51&lt;$AB176))),"",AND(AH$51&gt;=$L176,AH$51&lt;=$O176),"○",TRUE,"")</f>
        <v/>
      </c>
      <c r="AI176" s="349" t="str" cm="1">
        <f t="array" ref="AI176">_xlfn.IFS(OR(AND(NOT(OR($R176="",$T176="")),AND(AI$51&gt;=$R176,AI$51&lt;$T176)),AND(NOT(OR($V176="",$X176="",)),AND(AI$51&gt;=$V176,AI$51&lt;$X176)),AND(NOT(OR($Z176="",$AB176="")),AND(AI$51&gt;=$Z176,AI$51&lt;$AB176))),"",AND(AI$51&gt;=$L176,AI$51&lt;=$O176),"○",TRUE,"")</f>
        <v/>
      </c>
      <c r="AJ176" s="349" t="str" cm="1">
        <f t="array" ref="AJ176">_xlfn.IFS(OR(AND(NOT(OR($R176="",$T176="")),AND(AJ$51&gt;=$R176,AJ$51&lt;$T176)),AND(NOT(OR($V176="",$X176="",)),AND(AJ$51&gt;=$V176,AJ$51&lt;$X176)),AND(NOT(OR($Z176="",$AB176="")),AND(AJ$51&gt;=$Z176,AJ$51&lt;$AB176))),"",AND(AJ$51&gt;=$L176,AJ$51&lt;=$O176),"○",TRUE,"")</f>
        <v/>
      </c>
      <c r="AK176" s="349" t="str" cm="1">
        <f t="array" ref="AK176">_xlfn.IFS(OR(AND(NOT(OR($R176="",$T176="")),AND(AK$51&gt;=$R176,AK$51&lt;$T176)),AND(NOT(OR($V176="",$X176="",)),AND(AK$51&gt;=$V176,AK$51&lt;$X176)),AND(NOT(OR($Z176="",$AB176="")),AND(AK$51&gt;=$Z176,AK$51&lt;$AB176))),"",AND(AK$51&gt;=$L176,AK$51&lt;=$O176),"○",TRUE,"")</f>
        <v/>
      </c>
      <c r="AL176" s="349" t="str" cm="1">
        <f t="array" ref="AL176">_xlfn.IFS(OR(AND(NOT(OR($R176="",$T176="")),AND(AL$51&gt;=$R176,AL$51&lt;$T176)),AND(NOT(OR($V176="",$X176="",)),AND(AL$51&gt;=$V176,AL$51&lt;$X176)),AND(NOT(OR($Z176="",$AB176="")),AND(AL$51&gt;=$Z176,AL$51&lt;$AB176))),"",AND(AL$51&gt;=$L176,AL$51&lt;=$O176),"○",TRUE,"")</f>
        <v/>
      </c>
      <c r="AM176" s="349" t="str" cm="1">
        <f t="array" ref="AM176">_xlfn.IFS(OR(AND(NOT(OR($R176="",$T176="")),AND(AM$51&gt;=$R176,AM$51&lt;$T176)),AND(NOT(OR($V176="",$X176="",)),AND(AM$51&gt;=$V176,AM$51&lt;$X176)),AND(NOT(OR($Z176="",$AB176="")),AND(AM$51&gt;=$Z176,AM$51&lt;$AB176))),"",AND(AM$51&gt;=$L176,AM$51&lt;=$O176),"○",TRUE,"")</f>
        <v/>
      </c>
      <c r="AN176" s="349" t="str" cm="1">
        <f t="array" ref="AN176">_xlfn.IFS(OR(AND(NOT(OR($R176="",$T176="")),AND(AN$51&gt;=$R176,AN$51&lt;$T176)),AND(NOT(OR($V176="",$X176="",)),AND(AN$51&gt;=$V176,AN$51&lt;$X176)),AND(NOT(OR($Z176="",$AB176="")),AND(AN$51&gt;=$Z176,AN$51&lt;$AB176))),"",AND(AN$51&gt;=$L176,AN$51&lt;=$O176),"○",TRUE,"")</f>
        <v/>
      </c>
      <c r="AO176" s="349" t="str" cm="1">
        <f t="array" ref="AO176">_xlfn.IFS(OR(AND(NOT(OR($R176="",$T176="")),AND(AO$51&gt;=$R176,AO$51&lt;$T176)),AND(NOT(OR($V176="",$X176="",)),AND(AO$51&gt;=$V176,AO$51&lt;$X176)),AND(NOT(OR($Z176="",$AB176="")),AND(AO$51&gt;=$Z176,AO$51&lt;$AB176))),"",AND(AO$51&gt;=$L176,AO$51&lt;=$O176),"○",TRUE,"")</f>
        <v/>
      </c>
      <c r="AP176" s="349" t="str" cm="1">
        <f t="array" ref="AP176">_xlfn.IFS(OR(AND(NOT(OR($R176="",$T176="")),AND(AP$51&gt;=$R176,AP$51&lt;$T176)),AND(NOT(OR($V176="",$X176="",)),AND(AP$51&gt;=$V176,AP$51&lt;$X176)),AND(NOT(OR($Z176="",$AB176="")),AND(AP$51&gt;=$Z176,AP$51&lt;$AB176))),"",AND(AP$51&gt;=$L176,AP$51&lt;=$O176),"○",TRUE,"")</f>
        <v/>
      </c>
      <c r="AQ176" s="349" t="str" cm="1">
        <f t="array" ref="AQ176">_xlfn.IFS(OR(AND(NOT(OR($R176="",$T176="")),AND(AQ$51&gt;=$R176,AQ$51&lt;$T176)),AND(NOT(OR($V176="",$X176="",)),AND(AQ$51&gt;=$V176,AQ$51&lt;$X176)),AND(NOT(OR($Z176="",$AB176="")),AND(AQ$51&gt;=$Z176,AQ$51&lt;$AB176))),"",AND(AQ$51&gt;=$L176,AQ$51&lt;=$O176),"○",TRUE,"")</f>
        <v/>
      </c>
      <c r="AR176" s="349" t="str" cm="1">
        <f t="array" ref="AR176">_xlfn.IFS(OR(AND(NOT(OR($R176="",$T176="")),AND(AR$51&gt;=$R176,AR$51&lt;$T176)),AND(NOT(OR($V176="",$X176="",)),AND(AR$51&gt;=$V176,AR$51&lt;$X176)),AND(NOT(OR($Z176="",$AB176="")),AND(AR$51&gt;=$Z176,AR$51&lt;$AB176))),"",AND(AR$51&gt;=$L176,AR$51&lt;=$O176),"○",TRUE,"")</f>
        <v/>
      </c>
      <c r="AS176" s="349" t="str" cm="1">
        <f t="array" ref="AS176">_xlfn.IFS(OR(AND(NOT(OR($R176="",$T176="")),AND(AS$51&gt;=$R176,AS$51&lt;$T176)),AND(NOT(OR($V176="",$X176="",)),AND(AS$51&gt;=$V176,AS$51&lt;$X176)),AND(NOT(OR($Z176="",$AB176="")),AND(AS$51&gt;=$Z176,AS$51&lt;$AB176))),"",AND(AS$51&gt;=$L176,AS$51&lt;=$O176),"○",TRUE,"")</f>
        <v/>
      </c>
      <c r="AT176" s="349" t="str" cm="1">
        <f t="array" ref="AT176">_xlfn.IFS(OR(AND(NOT(OR($R176="",$T176="")),AND(AT$51&gt;=$R176,AT$51&lt;$T176)),AND(NOT(OR($V176="",$X176="",)),AND(AT$51&gt;=$V176,AT$51&lt;$X176)),AND(NOT(OR($Z176="",$AB176="")),AND(AT$51&gt;=$Z176,AT$51&lt;$AB176))),"",AND(AT$51&gt;=$L176,AT$51&lt;=$O176),"○",TRUE,"")</f>
        <v/>
      </c>
      <c r="AU176" s="349" t="str" cm="1">
        <f t="array" ref="AU176">_xlfn.IFS(OR(AND(NOT(OR($R176="",$T176="")),AND(AU$51&gt;=$R176,AU$51&lt;$T176)),AND(NOT(OR($V176="",$X176="",)),AND(AU$51&gt;=$V176,AU$51&lt;$X176)),AND(NOT(OR($Z176="",$AB176="")),AND(AU$51&gt;=$Z176,AU$51&lt;$AB176))),"",AND(AU$51&gt;=$L176,AU$51&lt;=$O176),"○",TRUE,"")</f>
        <v/>
      </c>
      <c r="AV176" s="349" t="str" cm="1">
        <f t="array" ref="AV176">_xlfn.IFS(OR(AND(NOT(OR($R176="",$T176="")),AND(AV$51&gt;=$R176,AV$51&lt;$T176)),AND(NOT(OR($V176="",$X176="",)),AND(AV$51&gt;=$V176,AV$51&lt;$X176)),AND(NOT(OR($Z176="",$AB176="")),AND(AV$51&gt;=$Z176,AV$51&lt;$AB176))),"",AND(AV$51&gt;=$L176,AV$51&lt;=$O176),"○",TRUE,"")</f>
        <v/>
      </c>
      <c r="AW176" s="349" t="str" cm="1">
        <f t="array" ref="AW176">_xlfn.IFS(OR(AND(NOT(OR($R176="",$T176="")),AND(AW$51&gt;=$R176,AW$51&lt;$T176)),AND(NOT(OR($V176="",$X176="",)),AND(AW$51&gt;=$V176,AW$51&lt;$X176)),AND(NOT(OR($Z176="",$AB176="")),AND(AW$51&gt;=$Z176,AW$51&lt;$AB176))),"",AND(AW$51&gt;=$L176,AW$51&lt;=$O176),"○",TRUE,"")</f>
        <v/>
      </c>
      <c r="AX176" s="349" t="str" cm="1">
        <f t="array" ref="AX176">_xlfn.IFS(OR(AND(NOT(OR($R176="",$T176="")),AND(AX$51&gt;=$R176,AX$51&lt;$T176)),AND(NOT(OR($V176="",$X176="",)),AND(AX$51&gt;=$V176,AX$51&lt;$X176)),AND(NOT(OR($Z176="",$AB176="")),AND(AX$51&gt;=$Z176,AX$51&lt;$AB176))),"",AND(AX$51&gt;=$L176,AX$51&lt;=$O176),"○",TRUE,"")</f>
        <v/>
      </c>
      <c r="AY176" s="349" t="str" cm="1">
        <f t="array" ref="AY176">_xlfn.IFS(OR(AND(NOT(OR($R176="",$T176="")),AND(AY$51&gt;=$R176,AY$51&lt;$T176)),AND(NOT(OR($V176="",$X176="",)),AND(AY$51&gt;=$V176,AY$51&lt;$X176)),AND(NOT(OR($Z176="",$AB176="")),AND(AY$51&gt;=$Z176,AY$51&lt;$AB176))),"",AND(AY$51&gt;=$L176,AY$51&lt;=$O176),"○",TRUE,"")</f>
        <v/>
      </c>
      <c r="AZ176" s="349" t="str" cm="1">
        <f t="array" ref="AZ176">_xlfn.IFS(OR(AND(NOT(OR($R176="",$T176="")),AND(AZ$51&gt;=$R176,AZ$51&lt;$T176)),AND(NOT(OR($V176="",$X176="",)),AND(AZ$51&gt;=$V176,AZ$51&lt;$X176)),AND(NOT(OR($Z176="",$AB176="")),AND(AZ$51&gt;=$Z176,AZ$51&lt;$AB176))),"",AND(AZ$51&gt;=$L176,AZ$51&lt;=$O176),"○",TRUE,"")</f>
        <v/>
      </c>
      <c r="BA176" s="349" t="str" cm="1">
        <f t="array" ref="BA176">_xlfn.IFS(OR(AND(NOT(OR($R176="",$T176="")),AND(BA$51&gt;=$R176,BA$51&lt;$T176)),AND(NOT(OR($V176="",$X176="",)),AND(BA$51&gt;=$V176,BA$51&lt;$X176)),AND(NOT(OR($Z176="",$AB176="")),AND(BA$51&gt;=$Z176,BA$51&lt;$AB176))),"",AND(BA$51&gt;=$L176,BA$51&lt;=$O176),"○",TRUE,"")</f>
        <v/>
      </c>
      <c r="BB176" s="349" t="str" cm="1">
        <f t="array" ref="BB176">_xlfn.IFS(OR(AND(NOT(OR($R176="",$T176="")),AND(BB$51&gt;=$R176,BB$51&lt;$T176)),AND(NOT(OR($V176="",$X176="",)),AND(BB$51&gt;=$V176,BB$51&lt;$X176)),AND(NOT(OR($Z176="",$AB176="")),AND(BB$51&gt;=$Z176,BB$51&lt;$AB176))),"",AND(BB$51&gt;=$L176,BB$51&lt;=$O176),"○",TRUE,"")</f>
        <v/>
      </c>
      <c r="BC176" s="349" t="str" cm="1">
        <f t="array" ref="BC176">_xlfn.IFS(OR(AND(NOT(OR($R176="",$T176="")),AND(BC$51&gt;=$R176,BC$51&lt;$T176)),AND(NOT(OR($V176="",$X176="",)),AND(BC$51&gt;=$V176,BC$51&lt;$X176)),AND(NOT(OR($Z176="",$AB176="")),AND(BC$51&gt;=$Z176,BC$51&lt;$AB176))),"",AND(BC$51&gt;=$L176,BC$51&lt;=$O176),"○",TRUE,"")</f>
        <v/>
      </c>
    </row>
    <row r="177" spans="2:55" x14ac:dyDescent="0.3">
      <c r="B177" s="900"/>
      <c r="C177" s="901"/>
      <c r="D177" s="902"/>
      <c r="E177" s="900"/>
      <c r="F177" s="901"/>
      <c r="G177" s="901"/>
      <c r="H177" s="902"/>
      <c r="I177" s="901"/>
      <c r="J177" s="901"/>
      <c r="K177" s="901"/>
      <c r="L177" s="897"/>
      <c r="M177" s="897"/>
      <c r="N177" s="897"/>
      <c r="O177" s="897"/>
      <c r="P177" s="897"/>
      <c r="Q177" s="897"/>
      <c r="R177" s="897"/>
      <c r="S177" s="897"/>
      <c r="T177" s="897"/>
      <c r="U177" s="897"/>
      <c r="V177" s="897"/>
      <c r="W177" s="897"/>
      <c r="X177" s="897"/>
      <c r="Y177" s="897"/>
      <c r="Z177" s="897"/>
      <c r="AA177" s="897"/>
      <c r="AB177" s="898"/>
      <c r="AC177" s="899"/>
      <c r="AD177" s="350" t="str">
        <f t="shared" si="172"/>
        <v/>
      </c>
      <c r="AE177" s="349" t="str" cm="1">
        <f t="array" ref="AE177">_xlfn.IFS(OR(AND(NOT(OR($R177="",$T177="")),AND(AE$51&gt;=$R177,AE$51&lt;$T177)),AND(NOT(OR($V177="",$X177="",)),AND(AE$51&gt;=$V177,AE$51&lt;$X177)),AND(NOT(OR($Z177="",$AB177="")),AND(AE$51&gt;=$Z177,AE$51&lt;$AB177))),"",AND(AE$51&gt;=$L177,AE$51&lt;=$O177),"○",TRUE,"")</f>
        <v/>
      </c>
      <c r="AF177" s="349" t="str" cm="1">
        <f t="array" ref="AF177">_xlfn.IFS(OR(AND(NOT(OR($R177="",$T177="")),AND(AF$51&gt;=$R177,AF$51&lt;$T177)),AND(NOT(OR($V177="",$X177="",)),AND(AF$51&gt;=$V177,AF$51&lt;$X177)),AND(NOT(OR($Z177="",$AB177="")),AND(AF$51&gt;=$Z177,AF$51&lt;$AB177))),"",AND(AF$51&gt;=$L177,AF$51&lt;=$O177),"○",TRUE,"")</f>
        <v/>
      </c>
      <c r="AG177" s="349" t="str" cm="1">
        <f t="array" ref="AG177">_xlfn.IFS(OR(AND(NOT(OR($R177="",$T177="")),AND(AG$51&gt;=$R177,AG$51&lt;$T177)),AND(NOT(OR($V177="",$X177="",)),AND(AG$51&gt;=$V177,AG$51&lt;$X177)),AND(NOT(OR($Z177="",$AB177="")),AND(AG$51&gt;=$Z177,AG$51&lt;$AB177))),"",AND(AG$51&gt;=$L177,AG$51&lt;=$O177),"○",TRUE,"")</f>
        <v/>
      </c>
      <c r="AH177" s="349" t="str" cm="1">
        <f t="array" ref="AH177">_xlfn.IFS(OR(AND(NOT(OR($R177="",$T177="")),AND(AH$51&gt;=$R177,AH$51&lt;$T177)),AND(NOT(OR($V177="",$X177="",)),AND(AH$51&gt;=$V177,AH$51&lt;$X177)),AND(NOT(OR($Z177="",$AB177="")),AND(AH$51&gt;=$Z177,AH$51&lt;$AB177))),"",AND(AH$51&gt;=$L177,AH$51&lt;=$O177),"○",TRUE,"")</f>
        <v/>
      </c>
      <c r="AI177" s="349" t="str" cm="1">
        <f t="array" ref="AI177">_xlfn.IFS(OR(AND(NOT(OR($R177="",$T177="")),AND(AI$51&gt;=$R177,AI$51&lt;$T177)),AND(NOT(OR($V177="",$X177="",)),AND(AI$51&gt;=$V177,AI$51&lt;$X177)),AND(NOT(OR($Z177="",$AB177="")),AND(AI$51&gt;=$Z177,AI$51&lt;$AB177))),"",AND(AI$51&gt;=$L177,AI$51&lt;=$O177),"○",TRUE,"")</f>
        <v/>
      </c>
      <c r="AJ177" s="349" t="str" cm="1">
        <f t="array" ref="AJ177">_xlfn.IFS(OR(AND(NOT(OR($R177="",$T177="")),AND(AJ$51&gt;=$R177,AJ$51&lt;$T177)),AND(NOT(OR($V177="",$X177="",)),AND(AJ$51&gt;=$V177,AJ$51&lt;$X177)),AND(NOT(OR($Z177="",$AB177="")),AND(AJ$51&gt;=$Z177,AJ$51&lt;$AB177))),"",AND(AJ$51&gt;=$L177,AJ$51&lt;=$O177),"○",TRUE,"")</f>
        <v/>
      </c>
      <c r="AK177" s="349" t="str" cm="1">
        <f t="array" ref="AK177">_xlfn.IFS(OR(AND(NOT(OR($R177="",$T177="")),AND(AK$51&gt;=$R177,AK$51&lt;$T177)),AND(NOT(OR($V177="",$X177="",)),AND(AK$51&gt;=$V177,AK$51&lt;$X177)),AND(NOT(OR($Z177="",$AB177="")),AND(AK$51&gt;=$Z177,AK$51&lt;$AB177))),"",AND(AK$51&gt;=$L177,AK$51&lt;=$O177),"○",TRUE,"")</f>
        <v/>
      </c>
      <c r="AL177" s="349" t="str" cm="1">
        <f t="array" ref="AL177">_xlfn.IFS(OR(AND(NOT(OR($R177="",$T177="")),AND(AL$51&gt;=$R177,AL$51&lt;$T177)),AND(NOT(OR($V177="",$X177="",)),AND(AL$51&gt;=$V177,AL$51&lt;$X177)),AND(NOT(OR($Z177="",$AB177="")),AND(AL$51&gt;=$Z177,AL$51&lt;$AB177))),"",AND(AL$51&gt;=$L177,AL$51&lt;=$O177),"○",TRUE,"")</f>
        <v/>
      </c>
      <c r="AM177" s="349" t="str" cm="1">
        <f t="array" ref="AM177">_xlfn.IFS(OR(AND(NOT(OR($R177="",$T177="")),AND(AM$51&gt;=$R177,AM$51&lt;$T177)),AND(NOT(OR($V177="",$X177="",)),AND(AM$51&gt;=$V177,AM$51&lt;$X177)),AND(NOT(OR($Z177="",$AB177="")),AND(AM$51&gt;=$Z177,AM$51&lt;$AB177))),"",AND(AM$51&gt;=$L177,AM$51&lt;=$O177),"○",TRUE,"")</f>
        <v/>
      </c>
      <c r="AN177" s="349" t="str" cm="1">
        <f t="array" ref="AN177">_xlfn.IFS(OR(AND(NOT(OR($R177="",$T177="")),AND(AN$51&gt;=$R177,AN$51&lt;$T177)),AND(NOT(OR($V177="",$X177="",)),AND(AN$51&gt;=$V177,AN$51&lt;$X177)),AND(NOT(OR($Z177="",$AB177="")),AND(AN$51&gt;=$Z177,AN$51&lt;$AB177))),"",AND(AN$51&gt;=$L177,AN$51&lt;=$O177),"○",TRUE,"")</f>
        <v/>
      </c>
      <c r="AO177" s="349" t="str" cm="1">
        <f t="array" ref="AO177">_xlfn.IFS(OR(AND(NOT(OR($R177="",$T177="")),AND(AO$51&gt;=$R177,AO$51&lt;$T177)),AND(NOT(OR($V177="",$X177="",)),AND(AO$51&gt;=$V177,AO$51&lt;$X177)),AND(NOT(OR($Z177="",$AB177="")),AND(AO$51&gt;=$Z177,AO$51&lt;$AB177))),"",AND(AO$51&gt;=$L177,AO$51&lt;=$O177),"○",TRUE,"")</f>
        <v/>
      </c>
      <c r="AP177" s="349" t="str" cm="1">
        <f t="array" ref="AP177">_xlfn.IFS(OR(AND(NOT(OR($R177="",$T177="")),AND(AP$51&gt;=$R177,AP$51&lt;$T177)),AND(NOT(OR($V177="",$X177="",)),AND(AP$51&gt;=$V177,AP$51&lt;$X177)),AND(NOT(OR($Z177="",$AB177="")),AND(AP$51&gt;=$Z177,AP$51&lt;$AB177))),"",AND(AP$51&gt;=$L177,AP$51&lt;=$O177),"○",TRUE,"")</f>
        <v/>
      </c>
      <c r="AQ177" s="349" t="str" cm="1">
        <f t="array" ref="AQ177">_xlfn.IFS(OR(AND(NOT(OR($R177="",$T177="")),AND(AQ$51&gt;=$R177,AQ$51&lt;$T177)),AND(NOT(OR($V177="",$X177="",)),AND(AQ$51&gt;=$V177,AQ$51&lt;$X177)),AND(NOT(OR($Z177="",$AB177="")),AND(AQ$51&gt;=$Z177,AQ$51&lt;$AB177))),"",AND(AQ$51&gt;=$L177,AQ$51&lt;=$O177),"○",TRUE,"")</f>
        <v/>
      </c>
      <c r="AR177" s="349" t="str" cm="1">
        <f t="array" ref="AR177">_xlfn.IFS(OR(AND(NOT(OR($R177="",$T177="")),AND(AR$51&gt;=$R177,AR$51&lt;$T177)),AND(NOT(OR($V177="",$X177="",)),AND(AR$51&gt;=$V177,AR$51&lt;$X177)),AND(NOT(OR($Z177="",$AB177="")),AND(AR$51&gt;=$Z177,AR$51&lt;$AB177))),"",AND(AR$51&gt;=$L177,AR$51&lt;=$O177),"○",TRUE,"")</f>
        <v/>
      </c>
      <c r="AS177" s="349" t="str" cm="1">
        <f t="array" ref="AS177">_xlfn.IFS(OR(AND(NOT(OR($R177="",$T177="")),AND(AS$51&gt;=$R177,AS$51&lt;$T177)),AND(NOT(OR($V177="",$X177="",)),AND(AS$51&gt;=$V177,AS$51&lt;$X177)),AND(NOT(OR($Z177="",$AB177="")),AND(AS$51&gt;=$Z177,AS$51&lt;$AB177))),"",AND(AS$51&gt;=$L177,AS$51&lt;=$O177),"○",TRUE,"")</f>
        <v/>
      </c>
      <c r="AT177" s="349" t="str" cm="1">
        <f t="array" ref="AT177">_xlfn.IFS(OR(AND(NOT(OR($R177="",$T177="")),AND(AT$51&gt;=$R177,AT$51&lt;$T177)),AND(NOT(OR($V177="",$X177="",)),AND(AT$51&gt;=$V177,AT$51&lt;$X177)),AND(NOT(OR($Z177="",$AB177="")),AND(AT$51&gt;=$Z177,AT$51&lt;$AB177))),"",AND(AT$51&gt;=$L177,AT$51&lt;=$O177),"○",TRUE,"")</f>
        <v/>
      </c>
      <c r="AU177" s="349" t="str" cm="1">
        <f t="array" ref="AU177">_xlfn.IFS(OR(AND(NOT(OR($R177="",$T177="")),AND(AU$51&gt;=$R177,AU$51&lt;$T177)),AND(NOT(OR($V177="",$X177="",)),AND(AU$51&gt;=$V177,AU$51&lt;$X177)),AND(NOT(OR($Z177="",$AB177="")),AND(AU$51&gt;=$Z177,AU$51&lt;$AB177))),"",AND(AU$51&gt;=$L177,AU$51&lt;=$O177),"○",TRUE,"")</f>
        <v/>
      </c>
      <c r="AV177" s="349" t="str" cm="1">
        <f t="array" ref="AV177">_xlfn.IFS(OR(AND(NOT(OR($R177="",$T177="")),AND(AV$51&gt;=$R177,AV$51&lt;$T177)),AND(NOT(OR($V177="",$X177="",)),AND(AV$51&gt;=$V177,AV$51&lt;$X177)),AND(NOT(OR($Z177="",$AB177="")),AND(AV$51&gt;=$Z177,AV$51&lt;$AB177))),"",AND(AV$51&gt;=$L177,AV$51&lt;=$O177),"○",TRUE,"")</f>
        <v/>
      </c>
      <c r="AW177" s="349" t="str" cm="1">
        <f t="array" ref="AW177">_xlfn.IFS(OR(AND(NOT(OR($R177="",$T177="")),AND(AW$51&gt;=$R177,AW$51&lt;$T177)),AND(NOT(OR($V177="",$X177="",)),AND(AW$51&gt;=$V177,AW$51&lt;$X177)),AND(NOT(OR($Z177="",$AB177="")),AND(AW$51&gt;=$Z177,AW$51&lt;$AB177))),"",AND(AW$51&gt;=$L177,AW$51&lt;=$O177),"○",TRUE,"")</f>
        <v/>
      </c>
      <c r="AX177" s="349" t="str" cm="1">
        <f t="array" ref="AX177">_xlfn.IFS(OR(AND(NOT(OR($R177="",$T177="")),AND(AX$51&gt;=$R177,AX$51&lt;$T177)),AND(NOT(OR($V177="",$X177="",)),AND(AX$51&gt;=$V177,AX$51&lt;$X177)),AND(NOT(OR($Z177="",$AB177="")),AND(AX$51&gt;=$Z177,AX$51&lt;$AB177))),"",AND(AX$51&gt;=$L177,AX$51&lt;=$O177),"○",TRUE,"")</f>
        <v/>
      </c>
      <c r="AY177" s="349" t="str" cm="1">
        <f t="array" ref="AY177">_xlfn.IFS(OR(AND(NOT(OR($R177="",$T177="")),AND(AY$51&gt;=$R177,AY$51&lt;$T177)),AND(NOT(OR($V177="",$X177="",)),AND(AY$51&gt;=$V177,AY$51&lt;$X177)),AND(NOT(OR($Z177="",$AB177="")),AND(AY$51&gt;=$Z177,AY$51&lt;$AB177))),"",AND(AY$51&gt;=$L177,AY$51&lt;=$O177),"○",TRUE,"")</f>
        <v/>
      </c>
      <c r="AZ177" s="349" t="str" cm="1">
        <f t="array" ref="AZ177">_xlfn.IFS(OR(AND(NOT(OR($R177="",$T177="")),AND(AZ$51&gt;=$R177,AZ$51&lt;$T177)),AND(NOT(OR($V177="",$X177="",)),AND(AZ$51&gt;=$V177,AZ$51&lt;$X177)),AND(NOT(OR($Z177="",$AB177="")),AND(AZ$51&gt;=$Z177,AZ$51&lt;$AB177))),"",AND(AZ$51&gt;=$L177,AZ$51&lt;=$O177),"○",TRUE,"")</f>
        <v/>
      </c>
      <c r="BA177" s="349" t="str" cm="1">
        <f t="array" ref="BA177">_xlfn.IFS(OR(AND(NOT(OR($R177="",$T177="")),AND(BA$51&gt;=$R177,BA$51&lt;$T177)),AND(NOT(OR($V177="",$X177="",)),AND(BA$51&gt;=$V177,BA$51&lt;$X177)),AND(NOT(OR($Z177="",$AB177="")),AND(BA$51&gt;=$Z177,BA$51&lt;$AB177))),"",AND(BA$51&gt;=$L177,BA$51&lt;=$O177),"○",TRUE,"")</f>
        <v/>
      </c>
      <c r="BB177" s="349" t="str" cm="1">
        <f t="array" ref="BB177">_xlfn.IFS(OR(AND(NOT(OR($R177="",$T177="")),AND(BB$51&gt;=$R177,BB$51&lt;$T177)),AND(NOT(OR($V177="",$X177="",)),AND(BB$51&gt;=$V177,BB$51&lt;$X177)),AND(NOT(OR($Z177="",$AB177="")),AND(BB$51&gt;=$Z177,BB$51&lt;$AB177))),"",AND(BB$51&gt;=$L177,BB$51&lt;=$O177),"○",TRUE,"")</f>
        <v/>
      </c>
      <c r="BC177" s="349" t="str" cm="1">
        <f t="array" ref="BC177">_xlfn.IFS(OR(AND(NOT(OR($R177="",$T177="")),AND(BC$51&gt;=$R177,BC$51&lt;$T177)),AND(NOT(OR($V177="",$X177="",)),AND(BC$51&gt;=$V177,BC$51&lt;$X177)),AND(NOT(OR($Z177="",$AB177="")),AND(BC$51&gt;=$Z177,BC$51&lt;$AB177))),"",AND(BC$51&gt;=$L177,BC$51&lt;=$O177),"○",TRUE,"")</f>
        <v/>
      </c>
    </row>
    <row r="178" spans="2:55" x14ac:dyDescent="0.3">
      <c r="B178" s="900"/>
      <c r="C178" s="901"/>
      <c r="D178" s="902"/>
      <c r="E178" s="900"/>
      <c r="F178" s="901"/>
      <c r="G178" s="901"/>
      <c r="H178" s="902"/>
      <c r="I178" s="901"/>
      <c r="J178" s="901"/>
      <c r="K178" s="901"/>
      <c r="L178" s="897"/>
      <c r="M178" s="897"/>
      <c r="N178" s="897"/>
      <c r="O178" s="897"/>
      <c r="P178" s="897"/>
      <c r="Q178" s="897"/>
      <c r="R178" s="897"/>
      <c r="S178" s="897"/>
      <c r="T178" s="897"/>
      <c r="U178" s="897"/>
      <c r="V178" s="897"/>
      <c r="W178" s="897"/>
      <c r="X178" s="897"/>
      <c r="Y178" s="897"/>
      <c r="Z178" s="897"/>
      <c r="AA178" s="897"/>
      <c r="AB178" s="898"/>
      <c r="AC178" s="899"/>
      <c r="AD178" s="350" t="str">
        <f t="shared" si="172"/>
        <v/>
      </c>
      <c r="AE178" s="349" t="str" cm="1">
        <f t="array" ref="AE178">_xlfn.IFS(OR(AND(NOT(OR($R178="",$T178="")),AND(AE$51&gt;=$R178,AE$51&lt;$T178)),AND(NOT(OR($V178="",$X178="",)),AND(AE$51&gt;=$V178,AE$51&lt;$X178)),AND(NOT(OR($Z178="",$AB178="")),AND(AE$51&gt;=$Z178,AE$51&lt;$AB178))),"",AND(AE$51&gt;=$L178,AE$51&lt;=$O178),"○",TRUE,"")</f>
        <v/>
      </c>
      <c r="AF178" s="349" t="str" cm="1">
        <f t="array" ref="AF178">_xlfn.IFS(OR(AND(NOT(OR($R178="",$T178="")),AND(AF$51&gt;=$R178,AF$51&lt;$T178)),AND(NOT(OR($V178="",$X178="",)),AND(AF$51&gt;=$V178,AF$51&lt;$X178)),AND(NOT(OR($Z178="",$AB178="")),AND(AF$51&gt;=$Z178,AF$51&lt;$AB178))),"",AND(AF$51&gt;=$L178,AF$51&lt;=$O178),"○",TRUE,"")</f>
        <v/>
      </c>
      <c r="AG178" s="349" t="str" cm="1">
        <f t="array" ref="AG178">_xlfn.IFS(OR(AND(NOT(OR($R178="",$T178="")),AND(AG$51&gt;=$R178,AG$51&lt;$T178)),AND(NOT(OR($V178="",$X178="",)),AND(AG$51&gt;=$V178,AG$51&lt;$X178)),AND(NOT(OR($Z178="",$AB178="")),AND(AG$51&gt;=$Z178,AG$51&lt;$AB178))),"",AND(AG$51&gt;=$L178,AG$51&lt;=$O178),"○",TRUE,"")</f>
        <v/>
      </c>
      <c r="AH178" s="349" t="str" cm="1">
        <f t="array" ref="AH178">_xlfn.IFS(OR(AND(NOT(OR($R178="",$T178="")),AND(AH$51&gt;=$R178,AH$51&lt;$T178)),AND(NOT(OR($V178="",$X178="",)),AND(AH$51&gt;=$V178,AH$51&lt;$X178)),AND(NOT(OR($Z178="",$AB178="")),AND(AH$51&gt;=$Z178,AH$51&lt;$AB178))),"",AND(AH$51&gt;=$L178,AH$51&lt;=$O178),"○",TRUE,"")</f>
        <v/>
      </c>
      <c r="AI178" s="349" t="str" cm="1">
        <f t="array" ref="AI178">_xlfn.IFS(OR(AND(NOT(OR($R178="",$T178="")),AND(AI$51&gt;=$R178,AI$51&lt;$T178)),AND(NOT(OR($V178="",$X178="",)),AND(AI$51&gt;=$V178,AI$51&lt;$X178)),AND(NOT(OR($Z178="",$AB178="")),AND(AI$51&gt;=$Z178,AI$51&lt;$AB178))),"",AND(AI$51&gt;=$L178,AI$51&lt;=$O178),"○",TRUE,"")</f>
        <v/>
      </c>
      <c r="AJ178" s="349" t="str" cm="1">
        <f t="array" ref="AJ178">_xlfn.IFS(OR(AND(NOT(OR($R178="",$T178="")),AND(AJ$51&gt;=$R178,AJ$51&lt;$T178)),AND(NOT(OR($V178="",$X178="",)),AND(AJ$51&gt;=$V178,AJ$51&lt;$X178)),AND(NOT(OR($Z178="",$AB178="")),AND(AJ$51&gt;=$Z178,AJ$51&lt;$AB178))),"",AND(AJ$51&gt;=$L178,AJ$51&lt;=$O178),"○",TRUE,"")</f>
        <v/>
      </c>
      <c r="AK178" s="349" t="str" cm="1">
        <f t="array" ref="AK178">_xlfn.IFS(OR(AND(NOT(OR($R178="",$T178="")),AND(AK$51&gt;=$R178,AK$51&lt;$T178)),AND(NOT(OR($V178="",$X178="",)),AND(AK$51&gt;=$V178,AK$51&lt;$X178)),AND(NOT(OR($Z178="",$AB178="")),AND(AK$51&gt;=$Z178,AK$51&lt;$AB178))),"",AND(AK$51&gt;=$L178,AK$51&lt;=$O178),"○",TRUE,"")</f>
        <v/>
      </c>
      <c r="AL178" s="349" t="str" cm="1">
        <f t="array" ref="AL178">_xlfn.IFS(OR(AND(NOT(OR($R178="",$T178="")),AND(AL$51&gt;=$R178,AL$51&lt;$T178)),AND(NOT(OR($V178="",$X178="",)),AND(AL$51&gt;=$V178,AL$51&lt;$X178)),AND(NOT(OR($Z178="",$AB178="")),AND(AL$51&gt;=$Z178,AL$51&lt;$AB178))),"",AND(AL$51&gt;=$L178,AL$51&lt;=$O178),"○",TRUE,"")</f>
        <v/>
      </c>
      <c r="AM178" s="349" t="str" cm="1">
        <f t="array" ref="AM178">_xlfn.IFS(OR(AND(NOT(OR($R178="",$T178="")),AND(AM$51&gt;=$R178,AM$51&lt;$T178)),AND(NOT(OR($V178="",$X178="",)),AND(AM$51&gt;=$V178,AM$51&lt;$X178)),AND(NOT(OR($Z178="",$AB178="")),AND(AM$51&gt;=$Z178,AM$51&lt;$AB178))),"",AND(AM$51&gt;=$L178,AM$51&lt;=$O178),"○",TRUE,"")</f>
        <v/>
      </c>
      <c r="AN178" s="349" t="str" cm="1">
        <f t="array" ref="AN178">_xlfn.IFS(OR(AND(NOT(OR($R178="",$T178="")),AND(AN$51&gt;=$R178,AN$51&lt;$T178)),AND(NOT(OR($V178="",$X178="",)),AND(AN$51&gt;=$V178,AN$51&lt;$X178)),AND(NOT(OR($Z178="",$AB178="")),AND(AN$51&gt;=$Z178,AN$51&lt;$AB178))),"",AND(AN$51&gt;=$L178,AN$51&lt;=$O178),"○",TRUE,"")</f>
        <v/>
      </c>
      <c r="AO178" s="349" t="str" cm="1">
        <f t="array" ref="AO178">_xlfn.IFS(OR(AND(NOT(OR($R178="",$T178="")),AND(AO$51&gt;=$R178,AO$51&lt;$T178)),AND(NOT(OR($V178="",$X178="",)),AND(AO$51&gt;=$V178,AO$51&lt;$X178)),AND(NOT(OR($Z178="",$AB178="")),AND(AO$51&gt;=$Z178,AO$51&lt;$AB178))),"",AND(AO$51&gt;=$L178,AO$51&lt;=$O178),"○",TRUE,"")</f>
        <v/>
      </c>
      <c r="AP178" s="349" t="str" cm="1">
        <f t="array" ref="AP178">_xlfn.IFS(OR(AND(NOT(OR($R178="",$T178="")),AND(AP$51&gt;=$R178,AP$51&lt;$T178)),AND(NOT(OR($V178="",$X178="",)),AND(AP$51&gt;=$V178,AP$51&lt;$X178)),AND(NOT(OR($Z178="",$AB178="")),AND(AP$51&gt;=$Z178,AP$51&lt;$AB178))),"",AND(AP$51&gt;=$L178,AP$51&lt;=$O178),"○",TRUE,"")</f>
        <v/>
      </c>
      <c r="AQ178" s="349" t="str" cm="1">
        <f t="array" ref="AQ178">_xlfn.IFS(OR(AND(NOT(OR($R178="",$T178="")),AND(AQ$51&gt;=$R178,AQ$51&lt;$T178)),AND(NOT(OR($V178="",$X178="",)),AND(AQ$51&gt;=$V178,AQ$51&lt;$X178)),AND(NOT(OR($Z178="",$AB178="")),AND(AQ$51&gt;=$Z178,AQ$51&lt;$AB178))),"",AND(AQ$51&gt;=$L178,AQ$51&lt;=$O178),"○",TRUE,"")</f>
        <v/>
      </c>
      <c r="AR178" s="349" t="str" cm="1">
        <f t="array" ref="AR178">_xlfn.IFS(OR(AND(NOT(OR($R178="",$T178="")),AND(AR$51&gt;=$R178,AR$51&lt;$T178)),AND(NOT(OR($V178="",$X178="",)),AND(AR$51&gt;=$V178,AR$51&lt;$X178)),AND(NOT(OR($Z178="",$AB178="")),AND(AR$51&gt;=$Z178,AR$51&lt;$AB178))),"",AND(AR$51&gt;=$L178,AR$51&lt;=$O178),"○",TRUE,"")</f>
        <v/>
      </c>
      <c r="AS178" s="349" t="str" cm="1">
        <f t="array" ref="AS178">_xlfn.IFS(OR(AND(NOT(OR($R178="",$T178="")),AND(AS$51&gt;=$R178,AS$51&lt;$T178)),AND(NOT(OR($V178="",$X178="",)),AND(AS$51&gt;=$V178,AS$51&lt;$X178)),AND(NOT(OR($Z178="",$AB178="")),AND(AS$51&gt;=$Z178,AS$51&lt;$AB178))),"",AND(AS$51&gt;=$L178,AS$51&lt;=$O178),"○",TRUE,"")</f>
        <v/>
      </c>
      <c r="AT178" s="349" t="str" cm="1">
        <f t="array" ref="AT178">_xlfn.IFS(OR(AND(NOT(OR($R178="",$T178="")),AND(AT$51&gt;=$R178,AT$51&lt;$T178)),AND(NOT(OR($V178="",$X178="",)),AND(AT$51&gt;=$V178,AT$51&lt;$X178)),AND(NOT(OR($Z178="",$AB178="")),AND(AT$51&gt;=$Z178,AT$51&lt;$AB178))),"",AND(AT$51&gt;=$L178,AT$51&lt;=$O178),"○",TRUE,"")</f>
        <v/>
      </c>
      <c r="AU178" s="349" t="str" cm="1">
        <f t="array" ref="AU178">_xlfn.IFS(OR(AND(NOT(OR($R178="",$T178="")),AND(AU$51&gt;=$R178,AU$51&lt;$T178)),AND(NOT(OR($V178="",$X178="",)),AND(AU$51&gt;=$V178,AU$51&lt;$X178)),AND(NOT(OR($Z178="",$AB178="")),AND(AU$51&gt;=$Z178,AU$51&lt;$AB178))),"",AND(AU$51&gt;=$L178,AU$51&lt;=$O178),"○",TRUE,"")</f>
        <v/>
      </c>
      <c r="AV178" s="349" t="str" cm="1">
        <f t="array" ref="AV178">_xlfn.IFS(OR(AND(NOT(OR($R178="",$T178="")),AND(AV$51&gt;=$R178,AV$51&lt;$T178)),AND(NOT(OR($V178="",$X178="",)),AND(AV$51&gt;=$V178,AV$51&lt;$X178)),AND(NOT(OR($Z178="",$AB178="")),AND(AV$51&gt;=$Z178,AV$51&lt;$AB178))),"",AND(AV$51&gt;=$L178,AV$51&lt;=$O178),"○",TRUE,"")</f>
        <v/>
      </c>
      <c r="AW178" s="349" t="str" cm="1">
        <f t="array" ref="AW178">_xlfn.IFS(OR(AND(NOT(OR($R178="",$T178="")),AND(AW$51&gt;=$R178,AW$51&lt;$T178)),AND(NOT(OR($V178="",$X178="",)),AND(AW$51&gt;=$V178,AW$51&lt;$X178)),AND(NOT(OR($Z178="",$AB178="")),AND(AW$51&gt;=$Z178,AW$51&lt;$AB178))),"",AND(AW$51&gt;=$L178,AW$51&lt;=$O178),"○",TRUE,"")</f>
        <v/>
      </c>
      <c r="AX178" s="349" t="str" cm="1">
        <f t="array" ref="AX178">_xlfn.IFS(OR(AND(NOT(OR($R178="",$T178="")),AND(AX$51&gt;=$R178,AX$51&lt;$T178)),AND(NOT(OR($V178="",$X178="",)),AND(AX$51&gt;=$V178,AX$51&lt;$X178)),AND(NOT(OR($Z178="",$AB178="")),AND(AX$51&gt;=$Z178,AX$51&lt;$AB178))),"",AND(AX$51&gt;=$L178,AX$51&lt;=$O178),"○",TRUE,"")</f>
        <v/>
      </c>
      <c r="AY178" s="349" t="str" cm="1">
        <f t="array" ref="AY178">_xlfn.IFS(OR(AND(NOT(OR($R178="",$T178="")),AND(AY$51&gt;=$R178,AY$51&lt;$T178)),AND(NOT(OR($V178="",$X178="",)),AND(AY$51&gt;=$V178,AY$51&lt;$X178)),AND(NOT(OR($Z178="",$AB178="")),AND(AY$51&gt;=$Z178,AY$51&lt;$AB178))),"",AND(AY$51&gt;=$L178,AY$51&lt;=$O178),"○",TRUE,"")</f>
        <v/>
      </c>
      <c r="AZ178" s="349" t="str" cm="1">
        <f t="array" ref="AZ178">_xlfn.IFS(OR(AND(NOT(OR($R178="",$T178="")),AND(AZ$51&gt;=$R178,AZ$51&lt;$T178)),AND(NOT(OR($V178="",$X178="",)),AND(AZ$51&gt;=$V178,AZ$51&lt;$X178)),AND(NOT(OR($Z178="",$AB178="")),AND(AZ$51&gt;=$Z178,AZ$51&lt;$AB178))),"",AND(AZ$51&gt;=$L178,AZ$51&lt;=$O178),"○",TRUE,"")</f>
        <v/>
      </c>
      <c r="BA178" s="349" t="str" cm="1">
        <f t="array" ref="BA178">_xlfn.IFS(OR(AND(NOT(OR($R178="",$T178="")),AND(BA$51&gt;=$R178,BA$51&lt;$T178)),AND(NOT(OR($V178="",$X178="",)),AND(BA$51&gt;=$V178,BA$51&lt;$X178)),AND(NOT(OR($Z178="",$AB178="")),AND(BA$51&gt;=$Z178,BA$51&lt;$AB178))),"",AND(BA$51&gt;=$L178,BA$51&lt;=$O178),"○",TRUE,"")</f>
        <v/>
      </c>
      <c r="BB178" s="349" t="str" cm="1">
        <f t="array" ref="BB178">_xlfn.IFS(OR(AND(NOT(OR($R178="",$T178="")),AND(BB$51&gt;=$R178,BB$51&lt;$T178)),AND(NOT(OR($V178="",$X178="",)),AND(BB$51&gt;=$V178,BB$51&lt;$X178)),AND(NOT(OR($Z178="",$AB178="")),AND(BB$51&gt;=$Z178,BB$51&lt;$AB178))),"",AND(BB$51&gt;=$L178,BB$51&lt;=$O178),"○",TRUE,"")</f>
        <v/>
      </c>
      <c r="BC178" s="349" t="str" cm="1">
        <f t="array" ref="BC178">_xlfn.IFS(OR(AND(NOT(OR($R178="",$T178="")),AND(BC$51&gt;=$R178,BC$51&lt;$T178)),AND(NOT(OR($V178="",$X178="",)),AND(BC$51&gt;=$V178,BC$51&lt;$X178)),AND(NOT(OR($Z178="",$AB178="")),AND(BC$51&gt;=$Z178,BC$51&lt;$AB178))),"",AND(BC$51&gt;=$L178,BC$51&lt;=$O178),"○",TRUE,"")</f>
        <v/>
      </c>
    </row>
    <row r="179" spans="2:55" x14ac:dyDescent="0.3">
      <c r="B179" s="900"/>
      <c r="C179" s="901"/>
      <c r="D179" s="902"/>
      <c r="E179" s="900"/>
      <c r="F179" s="901"/>
      <c r="G179" s="901"/>
      <c r="H179" s="902"/>
      <c r="I179" s="901"/>
      <c r="J179" s="901"/>
      <c r="K179" s="901"/>
      <c r="L179" s="897"/>
      <c r="M179" s="897"/>
      <c r="N179" s="897"/>
      <c r="O179" s="897"/>
      <c r="P179" s="897"/>
      <c r="Q179" s="897"/>
      <c r="R179" s="897"/>
      <c r="S179" s="897"/>
      <c r="T179" s="897"/>
      <c r="U179" s="897"/>
      <c r="V179" s="897"/>
      <c r="W179" s="897"/>
      <c r="X179" s="897"/>
      <c r="Y179" s="897"/>
      <c r="Z179" s="897"/>
      <c r="AA179" s="897"/>
      <c r="AB179" s="898"/>
      <c r="AC179" s="899"/>
      <c r="AD179" s="350" t="str">
        <f t="shared" si="172"/>
        <v/>
      </c>
      <c r="AE179" s="349" t="str" cm="1">
        <f t="array" ref="AE179">_xlfn.IFS(OR(AND(NOT(OR($R179="",$T179="")),AND(AE$51&gt;=$R179,AE$51&lt;$T179)),AND(NOT(OR($V179="",$X179="",)),AND(AE$51&gt;=$V179,AE$51&lt;$X179)),AND(NOT(OR($Z179="",$AB179="")),AND(AE$51&gt;=$Z179,AE$51&lt;$AB179))),"",AND(AE$51&gt;=$L179,AE$51&lt;=$O179),"○",TRUE,"")</f>
        <v/>
      </c>
      <c r="AF179" s="349" t="str" cm="1">
        <f t="array" ref="AF179">_xlfn.IFS(OR(AND(NOT(OR($R179="",$T179="")),AND(AF$51&gt;=$R179,AF$51&lt;$T179)),AND(NOT(OR($V179="",$X179="",)),AND(AF$51&gt;=$V179,AF$51&lt;$X179)),AND(NOT(OR($Z179="",$AB179="")),AND(AF$51&gt;=$Z179,AF$51&lt;$AB179))),"",AND(AF$51&gt;=$L179,AF$51&lt;=$O179),"○",TRUE,"")</f>
        <v/>
      </c>
      <c r="AG179" s="349" t="str" cm="1">
        <f t="array" ref="AG179">_xlfn.IFS(OR(AND(NOT(OR($R179="",$T179="")),AND(AG$51&gt;=$R179,AG$51&lt;$T179)),AND(NOT(OR($V179="",$X179="",)),AND(AG$51&gt;=$V179,AG$51&lt;$X179)),AND(NOT(OR($Z179="",$AB179="")),AND(AG$51&gt;=$Z179,AG$51&lt;$AB179))),"",AND(AG$51&gt;=$L179,AG$51&lt;=$O179),"○",TRUE,"")</f>
        <v/>
      </c>
      <c r="AH179" s="349" t="str" cm="1">
        <f t="array" ref="AH179">_xlfn.IFS(OR(AND(NOT(OR($R179="",$T179="")),AND(AH$51&gt;=$R179,AH$51&lt;$T179)),AND(NOT(OR($V179="",$X179="",)),AND(AH$51&gt;=$V179,AH$51&lt;$X179)),AND(NOT(OR($Z179="",$AB179="")),AND(AH$51&gt;=$Z179,AH$51&lt;$AB179))),"",AND(AH$51&gt;=$L179,AH$51&lt;=$O179),"○",TRUE,"")</f>
        <v/>
      </c>
      <c r="AI179" s="349" t="str" cm="1">
        <f t="array" ref="AI179">_xlfn.IFS(OR(AND(NOT(OR($R179="",$T179="")),AND(AI$51&gt;=$R179,AI$51&lt;$T179)),AND(NOT(OR($V179="",$X179="",)),AND(AI$51&gt;=$V179,AI$51&lt;$X179)),AND(NOT(OR($Z179="",$AB179="")),AND(AI$51&gt;=$Z179,AI$51&lt;$AB179))),"",AND(AI$51&gt;=$L179,AI$51&lt;=$O179),"○",TRUE,"")</f>
        <v/>
      </c>
      <c r="AJ179" s="349" t="str" cm="1">
        <f t="array" ref="AJ179">_xlfn.IFS(OR(AND(NOT(OR($R179="",$T179="")),AND(AJ$51&gt;=$R179,AJ$51&lt;$T179)),AND(NOT(OR($V179="",$X179="",)),AND(AJ$51&gt;=$V179,AJ$51&lt;$X179)),AND(NOT(OR($Z179="",$AB179="")),AND(AJ$51&gt;=$Z179,AJ$51&lt;$AB179))),"",AND(AJ$51&gt;=$L179,AJ$51&lt;=$O179),"○",TRUE,"")</f>
        <v/>
      </c>
      <c r="AK179" s="349" t="str" cm="1">
        <f t="array" ref="AK179">_xlfn.IFS(OR(AND(NOT(OR($R179="",$T179="")),AND(AK$51&gt;=$R179,AK$51&lt;$T179)),AND(NOT(OR($V179="",$X179="",)),AND(AK$51&gt;=$V179,AK$51&lt;$X179)),AND(NOT(OR($Z179="",$AB179="")),AND(AK$51&gt;=$Z179,AK$51&lt;$AB179))),"",AND(AK$51&gt;=$L179,AK$51&lt;=$O179),"○",TRUE,"")</f>
        <v/>
      </c>
      <c r="AL179" s="349" t="str" cm="1">
        <f t="array" ref="AL179">_xlfn.IFS(OR(AND(NOT(OR($R179="",$T179="")),AND(AL$51&gt;=$R179,AL$51&lt;$T179)),AND(NOT(OR($V179="",$X179="",)),AND(AL$51&gt;=$V179,AL$51&lt;$X179)),AND(NOT(OR($Z179="",$AB179="")),AND(AL$51&gt;=$Z179,AL$51&lt;$AB179))),"",AND(AL$51&gt;=$L179,AL$51&lt;=$O179),"○",TRUE,"")</f>
        <v/>
      </c>
      <c r="AM179" s="349" t="str" cm="1">
        <f t="array" ref="AM179">_xlfn.IFS(OR(AND(NOT(OR($R179="",$T179="")),AND(AM$51&gt;=$R179,AM$51&lt;$T179)),AND(NOT(OR($V179="",$X179="",)),AND(AM$51&gt;=$V179,AM$51&lt;$X179)),AND(NOT(OR($Z179="",$AB179="")),AND(AM$51&gt;=$Z179,AM$51&lt;$AB179))),"",AND(AM$51&gt;=$L179,AM$51&lt;=$O179),"○",TRUE,"")</f>
        <v/>
      </c>
      <c r="AN179" s="349" t="str" cm="1">
        <f t="array" ref="AN179">_xlfn.IFS(OR(AND(NOT(OR($R179="",$T179="")),AND(AN$51&gt;=$R179,AN$51&lt;$T179)),AND(NOT(OR($V179="",$X179="",)),AND(AN$51&gt;=$V179,AN$51&lt;$X179)),AND(NOT(OR($Z179="",$AB179="")),AND(AN$51&gt;=$Z179,AN$51&lt;$AB179))),"",AND(AN$51&gt;=$L179,AN$51&lt;=$O179),"○",TRUE,"")</f>
        <v/>
      </c>
      <c r="AO179" s="349" t="str" cm="1">
        <f t="array" ref="AO179">_xlfn.IFS(OR(AND(NOT(OR($R179="",$T179="")),AND(AO$51&gt;=$R179,AO$51&lt;$T179)),AND(NOT(OR($V179="",$X179="",)),AND(AO$51&gt;=$V179,AO$51&lt;$X179)),AND(NOT(OR($Z179="",$AB179="")),AND(AO$51&gt;=$Z179,AO$51&lt;$AB179))),"",AND(AO$51&gt;=$L179,AO$51&lt;=$O179),"○",TRUE,"")</f>
        <v/>
      </c>
      <c r="AP179" s="349" t="str" cm="1">
        <f t="array" ref="AP179">_xlfn.IFS(OR(AND(NOT(OR($R179="",$T179="")),AND(AP$51&gt;=$R179,AP$51&lt;$T179)),AND(NOT(OR($V179="",$X179="",)),AND(AP$51&gt;=$V179,AP$51&lt;$X179)),AND(NOT(OR($Z179="",$AB179="")),AND(AP$51&gt;=$Z179,AP$51&lt;$AB179))),"",AND(AP$51&gt;=$L179,AP$51&lt;=$O179),"○",TRUE,"")</f>
        <v/>
      </c>
      <c r="AQ179" s="349" t="str" cm="1">
        <f t="array" ref="AQ179">_xlfn.IFS(OR(AND(NOT(OR($R179="",$T179="")),AND(AQ$51&gt;=$R179,AQ$51&lt;$T179)),AND(NOT(OR($V179="",$X179="",)),AND(AQ$51&gt;=$V179,AQ$51&lt;$X179)),AND(NOT(OR($Z179="",$AB179="")),AND(AQ$51&gt;=$Z179,AQ$51&lt;$AB179))),"",AND(AQ$51&gt;=$L179,AQ$51&lt;=$O179),"○",TRUE,"")</f>
        <v/>
      </c>
      <c r="AR179" s="349" t="str" cm="1">
        <f t="array" ref="AR179">_xlfn.IFS(OR(AND(NOT(OR($R179="",$T179="")),AND(AR$51&gt;=$R179,AR$51&lt;$T179)),AND(NOT(OR($V179="",$X179="",)),AND(AR$51&gt;=$V179,AR$51&lt;$X179)),AND(NOT(OR($Z179="",$AB179="")),AND(AR$51&gt;=$Z179,AR$51&lt;$AB179))),"",AND(AR$51&gt;=$L179,AR$51&lt;=$O179),"○",TRUE,"")</f>
        <v/>
      </c>
      <c r="AS179" s="349" t="str" cm="1">
        <f t="array" ref="AS179">_xlfn.IFS(OR(AND(NOT(OR($R179="",$T179="")),AND(AS$51&gt;=$R179,AS$51&lt;$T179)),AND(NOT(OR($V179="",$X179="",)),AND(AS$51&gt;=$V179,AS$51&lt;$X179)),AND(NOT(OR($Z179="",$AB179="")),AND(AS$51&gt;=$Z179,AS$51&lt;$AB179))),"",AND(AS$51&gt;=$L179,AS$51&lt;=$O179),"○",TRUE,"")</f>
        <v/>
      </c>
      <c r="AT179" s="349" t="str" cm="1">
        <f t="array" ref="AT179">_xlfn.IFS(OR(AND(NOT(OR($R179="",$T179="")),AND(AT$51&gt;=$R179,AT$51&lt;$T179)),AND(NOT(OR($V179="",$X179="",)),AND(AT$51&gt;=$V179,AT$51&lt;$X179)),AND(NOT(OR($Z179="",$AB179="")),AND(AT$51&gt;=$Z179,AT$51&lt;$AB179))),"",AND(AT$51&gt;=$L179,AT$51&lt;=$O179),"○",TRUE,"")</f>
        <v/>
      </c>
      <c r="AU179" s="349" t="str" cm="1">
        <f t="array" ref="AU179">_xlfn.IFS(OR(AND(NOT(OR($R179="",$T179="")),AND(AU$51&gt;=$R179,AU$51&lt;$T179)),AND(NOT(OR($V179="",$X179="",)),AND(AU$51&gt;=$V179,AU$51&lt;$X179)),AND(NOT(OR($Z179="",$AB179="")),AND(AU$51&gt;=$Z179,AU$51&lt;$AB179))),"",AND(AU$51&gt;=$L179,AU$51&lt;=$O179),"○",TRUE,"")</f>
        <v/>
      </c>
      <c r="AV179" s="349" t="str" cm="1">
        <f t="array" ref="AV179">_xlfn.IFS(OR(AND(NOT(OR($R179="",$T179="")),AND(AV$51&gt;=$R179,AV$51&lt;$T179)),AND(NOT(OR($V179="",$X179="",)),AND(AV$51&gt;=$V179,AV$51&lt;$X179)),AND(NOT(OR($Z179="",$AB179="")),AND(AV$51&gt;=$Z179,AV$51&lt;$AB179))),"",AND(AV$51&gt;=$L179,AV$51&lt;=$O179),"○",TRUE,"")</f>
        <v/>
      </c>
      <c r="AW179" s="349" t="str" cm="1">
        <f t="array" ref="AW179">_xlfn.IFS(OR(AND(NOT(OR($R179="",$T179="")),AND(AW$51&gt;=$R179,AW$51&lt;$T179)),AND(NOT(OR($V179="",$X179="",)),AND(AW$51&gt;=$V179,AW$51&lt;$X179)),AND(NOT(OR($Z179="",$AB179="")),AND(AW$51&gt;=$Z179,AW$51&lt;$AB179))),"",AND(AW$51&gt;=$L179,AW$51&lt;=$O179),"○",TRUE,"")</f>
        <v/>
      </c>
      <c r="AX179" s="349" t="str" cm="1">
        <f t="array" ref="AX179">_xlfn.IFS(OR(AND(NOT(OR($R179="",$T179="")),AND(AX$51&gt;=$R179,AX$51&lt;$T179)),AND(NOT(OR($V179="",$X179="",)),AND(AX$51&gt;=$V179,AX$51&lt;$X179)),AND(NOT(OR($Z179="",$AB179="")),AND(AX$51&gt;=$Z179,AX$51&lt;$AB179))),"",AND(AX$51&gt;=$L179,AX$51&lt;=$O179),"○",TRUE,"")</f>
        <v/>
      </c>
      <c r="AY179" s="349" t="str" cm="1">
        <f t="array" ref="AY179">_xlfn.IFS(OR(AND(NOT(OR($R179="",$T179="")),AND(AY$51&gt;=$R179,AY$51&lt;$T179)),AND(NOT(OR($V179="",$X179="",)),AND(AY$51&gt;=$V179,AY$51&lt;$X179)),AND(NOT(OR($Z179="",$AB179="")),AND(AY$51&gt;=$Z179,AY$51&lt;$AB179))),"",AND(AY$51&gt;=$L179,AY$51&lt;=$O179),"○",TRUE,"")</f>
        <v/>
      </c>
      <c r="AZ179" s="349" t="str" cm="1">
        <f t="array" ref="AZ179">_xlfn.IFS(OR(AND(NOT(OR($R179="",$T179="")),AND(AZ$51&gt;=$R179,AZ$51&lt;$T179)),AND(NOT(OR($V179="",$X179="",)),AND(AZ$51&gt;=$V179,AZ$51&lt;$X179)),AND(NOT(OR($Z179="",$AB179="")),AND(AZ$51&gt;=$Z179,AZ$51&lt;$AB179))),"",AND(AZ$51&gt;=$L179,AZ$51&lt;=$O179),"○",TRUE,"")</f>
        <v/>
      </c>
      <c r="BA179" s="349" t="str" cm="1">
        <f t="array" ref="BA179">_xlfn.IFS(OR(AND(NOT(OR($R179="",$T179="")),AND(BA$51&gt;=$R179,BA$51&lt;$T179)),AND(NOT(OR($V179="",$X179="",)),AND(BA$51&gt;=$V179,BA$51&lt;$X179)),AND(NOT(OR($Z179="",$AB179="")),AND(BA$51&gt;=$Z179,BA$51&lt;$AB179))),"",AND(BA$51&gt;=$L179,BA$51&lt;=$O179),"○",TRUE,"")</f>
        <v/>
      </c>
      <c r="BB179" s="349" t="str" cm="1">
        <f t="array" ref="BB179">_xlfn.IFS(OR(AND(NOT(OR($R179="",$T179="")),AND(BB$51&gt;=$R179,BB$51&lt;$T179)),AND(NOT(OR($V179="",$X179="",)),AND(BB$51&gt;=$V179,BB$51&lt;$X179)),AND(NOT(OR($Z179="",$AB179="")),AND(BB$51&gt;=$Z179,BB$51&lt;$AB179))),"",AND(BB$51&gt;=$L179,BB$51&lt;=$O179),"○",TRUE,"")</f>
        <v/>
      </c>
      <c r="BC179" s="349" t="str" cm="1">
        <f t="array" ref="BC179">_xlfn.IFS(OR(AND(NOT(OR($R179="",$T179="")),AND(BC$51&gt;=$R179,BC$51&lt;$T179)),AND(NOT(OR($V179="",$X179="",)),AND(BC$51&gt;=$V179,BC$51&lt;$X179)),AND(NOT(OR($Z179="",$AB179="")),AND(BC$51&gt;=$Z179,BC$51&lt;$AB179))),"",AND(BC$51&gt;=$L179,BC$51&lt;=$O179),"○",TRUE,"")</f>
        <v/>
      </c>
    </row>
    <row r="180" spans="2:55" x14ac:dyDescent="0.3">
      <c r="B180" s="900"/>
      <c r="C180" s="901"/>
      <c r="D180" s="902"/>
      <c r="E180" s="900"/>
      <c r="F180" s="901"/>
      <c r="G180" s="901"/>
      <c r="H180" s="902"/>
      <c r="I180" s="901"/>
      <c r="J180" s="901"/>
      <c r="K180" s="901"/>
      <c r="L180" s="897"/>
      <c r="M180" s="897"/>
      <c r="N180" s="897"/>
      <c r="O180" s="897"/>
      <c r="P180" s="897"/>
      <c r="Q180" s="897"/>
      <c r="R180" s="897"/>
      <c r="S180" s="897"/>
      <c r="T180" s="897"/>
      <c r="U180" s="897"/>
      <c r="V180" s="897"/>
      <c r="W180" s="897"/>
      <c r="X180" s="897"/>
      <c r="Y180" s="897"/>
      <c r="Z180" s="897"/>
      <c r="AA180" s="897"/>
      <c r="AB180" s="898"/>
      <c r="AC180" s="899"/>
      <c r="AD180" s="350" t="str">
        <f t="shared" si="172"/>
        <v/>
      </c>
      <c r="AE180" s="349" t="str" cm="1">
        <f t="array" ref="AE180">_xlfn.IFS(OR(AND(NOT(OR($R180="",$T180="")),AND(AE$51&gt;=$R180,AE$51&lt;$T180)),AND(NOT(OR($V180="",$X180="",)),AND(AE$51&gt;=$V180,AE$51&lt;$X180)),AND(NOT(OR($Z180="",$AB180="")),AND(AE$51&gt;=$Z180,AE$51&lt;$AB180))),"",AND(AE$51&gt;=$L180,AE$51&lt;=$O180),"○",TRUE,"")</f>
        <v/>
      </c>
      <c r="AF180" s="349" t="str" cm="1">
        <f t="array" ref="AF180">_xlfn.IFS(OR(AND(NOT(OR($R180="",$T180="")),AND(AF$51&gt;=$R180,AF$51&lt;$T180)),AND(NOT(OR($V180="",$X180="",)),AND(AF$51&gt;=$V180,AF$51&lt;$X180)),AND(NOT(OR($Z180="",$AB180="")),AND(AF$51&gt;=$Z180,AF$51&lt;$AB180))),"",AND(AF$51&gt;=$L180,AF$51&lt;=$O180),"○",TRUE,"")</f>
        <v/>
      </c>
      <c r="AG180" s="349" t="str" cm="1">
        <f t="array" ref="AG180">_xlfn.IFS(OR(AND(NOT(OR($R180="",$T180="")),AND(AG$51&gt;=$R180,AG$51&lt;$T180)),AND(NOT(OR($V180="",$X180="",)),AND(AG$51&gt;=$V180,AG$51&lt;$X180)),AND(NOT(OR($Z180="",$AB180="")),AND(AG$51&gt;=$Z180,AG$51&lt;$AB180))),"",AND(AG$51&gt;=$L180,AG$51&lt;=$O180),"○",TRUE,"")</f>
        <v/>
      </c>
      <c r="AH180" s="349" t="str" cm="1">
        <f t="array" ref="AH180">_xlfn.IFS(OR(AND(NOT(OR($R180="",$T180="")),AND(AH$51&gt;=$R180,AH$51&lt;$T180)),AND(NOT(OR($V180="",$X180="",)),AND(AH$51&gt;=$V180,AH$51&lt;$X180)),AND(NOT(OR($Z180="",$AB180="")),AND(AH$51&gt;=$Z180,AH$51&lt;$AB180))),"",AND(AH$51&gt;=$L180,AH$51&lt;=$O180),"○",TRUE,"")</f>
        <v/>
      </c>
      <c r="AI180" s="349" t="str" cm="1">
        <f t="array" ref="AI180">_xlfn.IFS(OR(AND(NOT(OR($R180="",$T180="")),AND(AI$51&gt;=$R180,AI$51&lt;$T180)),AND(NOT(OR($V180="",$X180="",)),AND(AI$51&gt;=$V180,AI$51&lt;$X180)),AND(NOT(OR($Z180="",$AB180="")),AND(AI$51&gt;=$Z180,AI$51&lt;$AB180))),"",AND(AI$51&gt;=$L180,AI$51&lt;=$O180),"○",TRUE,"")</f>
        <v/>
      </c>
      <c r="AJ180" s="349" t="str" cm="1">
        <f t="array" ref="AJ180">_xlfn.IFS(OR(AND(NOT(OR($R180="",$T180="")),AND(AJ$51&gt;=$R180,AJ$51&lt;$T180)),AND(NOT(OR($V180="",$X180="",)),AND(AJ$51&gt;=$V180,AJ$51&lt;$X180)),AND(NOT(OR($Z180="",$AB180="")),AND(AJ$51&gt;=$Z180,AJ$51&lt;$AB180))),"",AND(AJ$51&gt;=$L180,AJ$51&lt;=$O180),"○",TRUE,"")</f>
        <v/>
      </c>
      <c r="AK180" s="349" t="str" cm="1">
        <f t="array" ref="AK180">_xlfn.IFS(OR(AND(NOT(OR($R180="",$T180="")),AND(AK$51&gt;=$R180,AK$51&lt;$T180)),AND(NOT(OR($V180="",$X180="",)),AND(AK$51&gt;=$V180,AK$51&lt;$X180)),AND(NOT(OR($Z180="",$AB180="")),AND(AK$51&gt;=$Z180,AK$51&lt;$AB180))),"",AND(AK$51&gt;=$L180,AK$51&lt;=$O180),"○",TRUE,"")</f>
        <v/>
      </c>
      <c r="AL180" s="349" t="str" cm="1">
        <f t="array" ref="AL180">_xlfn.IFS(OR(AND(NOT(OR($R180="",$T180="")),AND(AL$51&gt;=$R180,AL$51&lt;$T180)),AND(NOT(OR($V180="",$X180="",)),AND(AL$51&gt;=$V180,AL$51&lt;$X180)),AND(NOT(OR($Z180="",$AB180="")),AND(AL$51&gt;=$Z180,AL$51&lt;$AB180))),"",AND(AL$51&gt;=$L180,AL$51&lt;=$O180),"○",TRUE,"")</f>
        <v/>
      </c>
      <c r="AM180" s="349" t="str" cm="1">
        <f t="array" ref="AM180">_xlfn.IFS(OR(AND(NOT(OR($R180="",$T180="")),AND(AM$51&gt;=$R180,AM$51&lt;$T180)),AND(NOT(OR($V180="",$X180="",)),AND(AM$51&gt;=$V180,AM$51&lt;$X180)),AND(NOT(OR($Z180="",$AB180="")),AND(AM$51&gt;=$Z180,AM$51&lt;$AB180))),"",AND(AM$51&gt;=$L180,AM$51&lt;=$O180),"○",TRUE,"")</f>
        <v/>
      </c>
      <c r="AN180" s="349" t="str" cm="1">
        <f t="array" ref="AN180">_xlfn.IFS(OR(AND(NOT(OR($R180="",$T180="")),AND(AN$51&gt;=$R180,AN$51&lt;$T180)),AND(NOT(OR($V180="",$X180="",)),AND(AN$51&gt;=$V180,AN$51&lt;$X180)),AND(NOT(OR($Z180="",$AB180="")),AND(AN$51&gt;=$Z180,AN$51&lt;$AB180))),"",AND(AN$51&gt;=$L180,AN$51&lt;=$O180),"○",TRUE,"")</f>
        <v/>
      </c>
      <c r="AO180" s="349" t="str" cm="1">
        <f t="array" ref="AO180">_xlfn.IFS(OR(AND(NOT(OR($R180="",$T180="")),AND(AO$51&gt;=$R180,AO$51&lt;$T180)),AND(NOT(OR($V180="",$X180="",)),AND(AO$51&gt;=$V180,AO$51&lt;$X180)),AND(NOT(OR($Z180="",$AB180="")),AND(AO$51&gt;=$Z180,AO$51&lt;$AB180))),"",AND(AO$51&gt;=$L180,AO$51&lt;=$O180),"○",TRUE,"")</f>
        <v/>
      </c>
      <c r="AP180" s="349" t="str" cm="1">
        <f t="array" ref="AP180">_xlfn.IFS(OR(AND(NOT(OR($R180="",$T180="")),AND(AP$51&gt;=$R180,AP$51&lt;$T180)),AND(NOT(OR($V180="",$X180="",)),AND(AP$51&gt;=$V180,AP$51&lt;$X180)),AND(NOT(OR($Z180="",$AB180="")),AND(AP$51&gt;=$Z180,AP$51&lt;$AB180))),"",AND(AP$51&gt;=$L180,AP$51&lt;=$O180),"○",TRUE,"")</f>
        <v/>
      </c>
      <c r="AQ180" s="349" t="str" cm="1">
        <f t="array" ref="AQ180">_xlfn.IFS(OR(AND(NOT(OR($R180="",$T180="")),AND(AQ$51&gt;=$R180,AQ$51&lt;$T180)),AND(NOT(OR($V180="",$X180="",)),AND(AQ$51&gt;=$V180,AQ$51&lt;$X180)),AND(NOT(OR($Z180="",$AB180="")),AND(AQ$51&gt;=$Z180,AQ$51&lt;$AB180))),"",AND(AQ$51&gt;=$L180,AQ$51&lt;=$O180),"○",TRUE,"")</f>
        <v/>
      </c>
      <c r="AR180" s="349" t="str" cm="1">
        <f t="array" ref="AR180">_xlfn.IFS(OR(AND(NOT(OR($R180="",$T180="")),AND(AR$51&gt;=$R180,AR$51&lt;$T180)),AND(NOT(OR($V180="",$X180="",)),AND(AR$51&gt;=$V180,AR$51&lt;$X180)),AND(NOT(OR($Z180="",$AB180="")),AND(AR$51&gt;=$Z180,AR$51&lt;$AB180))),"",AND(AR$51&gt;=$L180,AR$51&lt;=$O180),"○",TRUE,"")</f>
        <v/>
      </c>
      <c r="AS180" s="349" t="str" cm="1">
        <f t="array" ref="AS180">_xlfn.IFS(OR(AND(NOT(OR($R180="",$T180="")),AND(AS$51&gt;=$R180,AS$51&lt;$T180)),AND(NOT(OR($V180="",$X180="",)),AND(AS$51&gt;=$V180,AS$51&lt;$X180)),AND(NOT(OR($Z180="",$AB180="")),AND(AS$51&gt;=$Z180,AS$51&lt;$AB180))),"",AND(AS$51&gt;=$L180,AS$51&lt;=$O180),"○",TRUE,"")</f>
        <v/>
      </c>
      <c r="AT180" s="349" t="str" cm="1">
        <f t="array" ref="AT180">_xlfn.IFS(OR(AND(NOT(OR($R180="",$T180="")),AND(AT$51&gt;=$R180,AT$51&lt;$T180)),AND(NOT(OR($V180="",$X180="",)),AND(AT$51&gt;=$V180,AT$51&lt;$X180)),AND(NOT(OR($Z180="",$AB180="")),AND(AT$51&gt;=$Z180,AT$51&lt;$AB180))),"",AND(AT$51&gt;=$L180,AT$51&lt;=$O180),"○",TRUE,"")</f>
        <v/>
      </c>
      <c r="AU180" s="349" t="str" cm="1">
        <f t="array" ref="AU180">_xlfn.IFS(OR(AND(NOT(OR($R180="",$T180="")),AND(AU$51&gt;=$R180,AU$51&lt;$T180)),AND(NOT(OR($V180="",$X180="",)),AND(AU$51&gt;=$V180,AU$51&lt;$X180)),AND(NOT(OR($Z180="",$AB180="")),AND(AU$51&gt;=$Z180,AU$51&lt;$AB180))),"",AND(AU$51&gt;=$L180,AU$51&lt;=$O180),"○",TRUE,"")</f>
        <v/>
      </c>
      <c r="AV180" s="349" t="str" cm="1">
        <f t="array" ref="AV180">_xlfn.IFS(OR(AND(NOT(OR($R180="",$T180="")),AND(AV$51&gt;=$R180,AV$51&lt;$T180)),AND(NOT(OR($V180="",$X180="",)),AND(AV$51&gt;=$V180,AV$51&lt;$X180)),AND(NOT(OR($Z180="",$AB180="")),AND(AV$51&gt;=$Z180,AV$51&lt;$AB180))),"",AND(AV$51&gt;=$L180,AV$51&lt;=$O180),"○",TRUE,"")</f>
        <v/>
      </c>
      <c r="AW180" s="349" t="str" cm="1">
        <f t="array" ref="AW180">_xlfn.IFS(OR(AND(NOT(OR($R180="",$T180="")),AND(AW$51&gt;=$R180,AW$51&lt;$T180)),AND(NOT(OR($V180="",$X180="",)),AND(AW$51&gt;=$V180,AW$51&lt;$X180)),AND(NOT(OR($Z180="",$AB180="")),AND(AW$51&gt;=$Z180,AW$51&lt;$AB180))),"",AND(AW$51&gt;=$L180,AW$51&lt;=$O180),"○",TRUE,"")</f>
        <v/>
      </c>
      <c r="AX180" s="349" t="str" cm="1">
        <f t="array" ref="AX180">_xlfn.IFS(OR(AND(NOT(OR($R180="",$T180="")),AND(AX$51&gt;=$R180,AX$51&lt;$T180)),AND(NOT(OR($V180="",$X180="",)),AND(AX$51&gt;=$V180,AX$51&lt;$X180)),AND(NOT(OR($Z180="",$AB180="")),AND(AX$51&gt;=$Z180,AX$51&lt;$AB180))),"",AND(AX$51&gt;=$L180,AX$51&lt;=$O180),"○",TRUE,"")</f>
        <v/>
      </c>
      <c r="AY180" s="349" t="str" cm="1">
        <f t="array" ref="AY180">_xlfn.IFS(OR(AND(NOT(OR($R180="",$T180="")),AND(AY$51&gt;=$R180,AY$51&lt;$T180)),AND(NOT(OR($V180="",$X180="",)),AND(AY$51&gt;=$V180,AY$51&lt;$X180)),AND(NOT(OR($Z180="",$AB180="")),AND(AY$51&gt;=$Z180,AY$51&lt;$AB180))),"",AND(AY$51&gt;=$L180,AY$51&lt;=$O180),"○",TRUE,"")</f>
        <v/>
      </c>
      <c r="AZ180" s="349" t="str" cm="1">
        <f t="array" ref="AZ180">_xlfn.IFS(OR(AND(NOT(OR($R180="",$T180="")),AND(AZ$51&gt;=$R180,AZ$51&lt;$T180)),AND(NOT(OR($V180="",$X180="",)),AND(AZ$51&gt;=$V180,AZ$51&lt;$X180)),AND(NOT(OR($Z180="",$AB180="")),AND(AZ$51&gt;=$Z180,AZ$51&lt;$AB180))),"",AND(AZ$51&gt;=$L180,AZ$51&lt;=$O180),"○",TRUE,"")</f>
        <v/>
      </c>
      <c r="BA180" s="349" t="str" cm="1">
        <f t="array" ref="BA180">_xlfn.IFS(OR(AND(NOT(OR($R180="",$T180="")),AND(BA$51&gt;=$R180,BA$51&lt;$T180)),AND(NOT(OR($V180="",$X180="",)),AND(BA$51&gt;=$V180,BA$51&lt;$X180)),AND(NOT(OR($Z180="",$AB180="")),AND(BA$51&gt;=$Z180,BA$51&lt;$AB180))),"",AND(BA$51&gt;=$L180,BA$51&lt;=$O180),"○",TRUE,"")</f>
        <v/>
      </c>
      <c r="BB180" s="349" t="str" cm="1">
        <f t="array" ref="BB180">_xlfn.IFS(OR(AND(NOT(OR($R180="",$T180="")),AND(BB$51&gt;=$R180,BB$51&lt;$T180)),AND(NOT(OR($V180="",$X180="",)),AND(BB$51&gt;=$V180,BB$51&lt;$X180)),AND(NOT(OR($Z180="",$AB180="")),AND(BB$51&gt;=$Z180,BB$51&lt;$AB180))),"",AND(BB$51&gt;=$L180,BB$51&lt;=$O180),"○",TRUE,"")</f>
        <v/>
      </c>
      <c r="BC180" s="349" t="str" cm="1">
        <f t="array" ref="BC180">_xlfn.IFS(OR(AND(NOT(OR($R180="",$T180="")),AND(BC$51&gt;=$R180,BC$51&lt;$T180)),AND(NOT(OR($V180="",$X180="",)),AND(BC$51&gt;=$V180,BC$51&lt;$X180)),AND(NOT(OR($Z180="",$AB180="")),AND(BC$51&gt;=$Z180,BC$51&lt;$AB180))),"",AND(BC$51&gt;=$L180,BC$51&lt;=$O180),"○",TRUE,"")</f>
        <v/>
      </c>
    </row>
    <row r="181" spans="2:55" x14ac:dyDescent="0.3">
      <c r="B181" s="900"/>
      <c r="C181" s="901"/>
      <c r="D181" s="902"/>
      <c r="E181" s="900"/>
      <c r="F181" s="901"/>
      <c r="G181" s="901"/>
      <c r="H181" s="902"/>
      <c r="I181" s="901"/>
      <c r="J181" s="901"/>
      <c r="K181" s="901"/>
      <c r="L181" s="897"/>
      <c r="M181" s="897"/>
      <c r="N181" s="897"/>
      <c r="O181" s="897"/>
      <c r="P181" s="897"/>
      <c r="Q181" s="897"/>
      <c r="R181" s="897"/>
      <c r="S181" s="897"/>
      <c r="T181" s="897"/>
      <c r="U181" s="897"/>
      <c r="V181" s="897"/>
      <c r="W181" s="897"/>
      <c r="X181" s="897"/>
      <c r="Y181" s="897"/>
      <c r="Z181" s="897"/>
      <c r="AA181" s="897"/>
      <c r="AB181" s="898"/>
      <c r="AC181" s="899"/>
      <c r="AD181" s="350" t="str">
        <f t="shared" si="172"/>
        <v/>
      </c>
      <c r="AE181" s="349" t="str" cm="1">
        <f t="array" ref="AE181">_xlfn.IFS(OR(AND(NOT(OR($R181="",$T181="")),AND(AE$51&gt;=$R181,AE$51&lt;$T181)),AND(NOT(OR($V181="",$X181="",)),AND(AE$51&gt;=$V181,AE$51&lt;$X181)),AND(NOT(OR($Z181="",$AB181="")),AND(AE$51&gt;=$Z181,AE$51&lt;$AB181))),"",AND(AE$51&gt;=$L181,AE$51&lt;=$O181),"○",TRUE,"")</f>
        <v/>
      </c>
      <c r="AF181" s="349" t="str" cm="1">
        <f t="array" ref="AF181">_xlfn.IFS(OR(AND(NOT(OR($R181="",$T181="")),AND(AF$51&gt;=$R181,AF$51&lt;$T181)),AND(NOT(OR($V181="",$X181="",)),AND(AF$51&gt;=$V181,AF$51&lt;$X181)),AND(NOT(OR($Z181="",$AB181="")),AND(AF$51&gt;=$Z181,AF$51&lt;$AB181))),"",AND(AF$51&gt;=$L181,AF$51&lt;=$O181),"○",TRUE,"")</f>
        <v/>
      </c>
      <c r="AG181" s="349" t="str" cm="1">
        <f t="array" ref="AG181">_xlfn.IFS(OR(AND(NOT(OR($R181="",$T181="")),AND(AG$51&gt;=$R181,AG$51&lt;$T181)),AND(NOT(OR($V181="",$X181="",)),AND(AG$51&gt;=$V181,AG$51&lt;$X181)),AND(NOT(OR($Z181="",$AB181="")),AND(AG$51&gt;=$Z181,AG$51&lt;$AB181))),"",AND(AG$51&gt;=$L181,AG$51&lt;=$O181),"○",TRUE,"")</f>
        <v/>
      </c>
      <c r="AH181" s="349" t="str" cm="1">
        <f t="array" ref="AH181">_xlfn.IFS(OR(AND(NOT(OR($R181="",$T181="")),AND(AH$51&gt;=$R181,AH$51&lt;$T181)),AND(NOT(OR($V181="",$X181="",)),AND(AH$51&gt;=$V181,AH$51&lt;$X181)),AND(NOT(OR($Z181="",$AB181="")),AND(AH$51&gt;=$Z181,AH$51&lt;$AB181))),"",AND(AH$51&gt;=$L181,AH$51&lt;=$O181),"○",TRUE,"")</f>
        <v/>
      </c>
      <c r="AI181" s="349" t="str" cm="1">
        <f t="array" ref="AI181">_xlfn.IFS(OR(AND(NOT(OR($R181="",$T181="")),AND(AI$51&gt;=$R181,AI$51&lt;$T181)),AND(NOT(OR($V181="",$X181="",)),AND(AI$51&gt;=$V181,AI$51&lt;$X181)),AND(NOT(OR($Z181="",$AB181="")),AND(AI$51&gt;=$Z181,AI$51&lt;$AB181))),"",AND(AI$51&gt;=$L181,AI$51&lt;=$O181),"○",TRUE,"")</f>
        <v/>
      </c>
      <c r="AJ181" s="349" t="str" cm="1">
        <f t="array" ref="AJ181">_xlfn.IFS(OR(AND(NOT(OR($R181="",$T181="")),AND(AJ$51&gt;=$R181,AJ$51&lt;$T181)),AND(NOT(OR($V181="",$X181="",)),AND(AJ$51&gt;=$V181,AJ$51&lt;$X181)),AND(NOT(OR($Z181="",$AB181="")),AND(AJ$51&gt;=$Z181,AJ$51&lt;$AB181))),"",AND(AJ$51&gt;=$L181,AJ$51&lt;=$O181),"○",TRUE,"")</f>
        <v/>
      </c>
      <c r="AK181" s="349" t="str" cm="1">
        <f t="array" ref="AK181">_xlfn.IFS(OR(AND(NOT(OR($R181="",$T181="")),AND(AK$51&gt;=$R181,AK$51&lt;$T181)),AND(NOT(OR($V181="",$X181="",)),AND(AK$51&gt;=$V181,AK$51&lt;$X181)),AND(NOT(OR($Z181="",$AB181="")),AND(AK$51&gt;=$Z181,AK$51&lt;$AB181))),"",AND(AK$51&gt;=$L181,AK$51&lt;=$O181),"○",TRUE,"")</f>
        <v/>
      </c>
      <c r="AL181" s="349" t="str" cm="1">
        <f t="array" ref="AL181">_xlfn.IFS(OR(AND(NOT(OR($R181="",$T181="")),AND(AL$51&gt;=$R181,AL$51&lt;$T181)),AND(NOT(OR($V181="",$X181="",)),AND(AL$51&gt;=$V181,AL$51&lt;$X181)),AND(NOT(OR($Z181="",$AB181="")),AND(AL$51&gt;=$Z181,AL$51&lt;$AB181))),"",AND(AL$51&gt;=$L181,AL$51&lt;=$O181),"○",TRUE,"")</f>
        <v/>
      </c>
      <c r="AM181" s="349" t="str" cm="1">
        <f t="array" ref="AM181">_xlfn.IFS(OR(AND(NOT(OR($R181="",$T181="")),AND(AM$51&gt;=$R181,AM$51&lt;$T181)),AND(NOT(OR($V181="",$X181="",)),AND(AM$51&gt;=$V181,AM$51&lt;$X181)),AND(NOT(OR($Z181="",$AB181="")),AND(AM$51&gt;=$Z181,AM$51&lt;$AB181))),"",AND(AM$51&gt;=$L181,AM$51&lt;=$O181),"○",TRUE,"")</f>
        <v/>
      </c>
      <c r="AN181" s="349" t="str" cm="1">
        <f t="array" ref="AN181">_xlfn.IFS(OR(AND(NOT(OR($R181="",$T181="")),AND(AN$51&gt;=$R181,AN$51&lt;$T181)),AND(NOT(OR($V181="",$X181="",)),AND(AN$51&gt;=$V181,AN$51&lt;$X181)),AND(NOT(OR($Z181="",$AB181="")),AND(AN$51&gt;=$Z181,AN$51&lt;$AB181))),"",AND(AN$51&gt;=$L181,AN$51&lt;=$O181),"○",TRUE,"")</f>
        <v/>
      </c>
      <c r="AO181" s="349" t="str" cm="1">
        <f t="array" ref="AO181">_xlfn.IFS(OR(AND(NOT(OR($R181="",$T181="")),AND(AO$51&gt;=$R181,AO$51&lt;$T181)),AND(NOT(OR($V181="",$X181="",)),AND(AO$51&gt;=$V181,AO$51&lt;$X181)),AND(NOT(OR($Z181="",$AB181="")),AND(AO$51&gt;=$Z181,AO$51&lt;$AB181))),"",AND(AO$51&gt;=$L181,AO$51&lt;=$O181),"○",TRUE,"")</f>
        <v/>
      </c>
      <c r="AP181" s="349" t="str" cm="1">
        <f t="array" ref="AP181">_xlfn.IFS(OR(AND(NOT(OR($R181="",$T181="")),AND(AP$51&gt;=$R181,AP$51&lt;$T181)),AND(NOT(OR($V181="",$X181="",)),AND(AP$51&gt;=$V181,AP$51&lt;$X181)),AND(NOT(OR($Z181="",$AB181="")),AND(AP$51&gt;=$Z181,AP$51&lt;$AB181))),"",AND(AP$51&gt;=$L181,AP$51&lt;=$O181),"○",TRUE,"")</f>
        <v/>
      </c>
      <c r="AQ181" s="349" t="str" cm="1">
        <f t="array" ref="AQ181">_xlfn.IFS(OR(AND(NOT(OR($R181="",$T181="")),AND(AQ$51&gt;=$R181,AQ$51&lt;$T181)),AND(NOT(OR($V181="",$X181="",)),AND(AQ$51&gt;=$V181,AQ$51&lt;$X181)),AND(NOT(OR($Z181="",$AB181="")),AND(AQ$51&gt;=$Z181,AQ$51&lt;$AB181))),"",AND(AQ$51&gt;=$L181,AQ$51&lt;=$O181),"○",TRUE,"")</f>
        <v/>
      </c>
      <c r="AR181" s="349" t="str" cm="1">
        <f t="array" ref="AR181">_xlfn.IFS(OR(AND(NOT(OR($R181="",$T181="")),AND(AR$51&gt;=$R181,AR$51&lt;$T181)),AND(NOT(OR($V181="",$X181="",)),AND(AR$51&gt;=$V181,AR$51&lt;$X181)),AND(NOT(OR($Z181="",$AB181="")),AND(AR$51&gt;=$Z181,AR$51&lt;$AB181))),"",AND(AR$51&gt;=$L181,AR$51&lt;=$O181),"○",TRUE,"")</f>
        <v/>
      </c>
      <c r="AS181" s="349" t="str" cm="1">
        <f t="array" ref="AS181">_xlfn.IFS(OR(AND(NOT(OR($R181="",$T181="")),AND(AS$51&gt;=$R181,AS$51&lt;$T181)),AND(NOT(OR($V181="",$X181="",)),AND(AS$51&gt;=$V181,AS$51&lt;$X181)),AND(NOT(OR($Z181="",$AB181="")),AND(AS$51&gt;=$Z181,AS$51&lt;$AB181))),"",AND(AS$51&gt;=$L181,AS$51&lt;=$O181),"○",TRUE,"")</f>
        <v/>
      </c>
      <c r="AT181" s="349" t="str" cm="1">
        <f t="array" ref="AT181">_xlfn.IFS(OR(AND(NOT(OR($R181="",$T181="")),AND(AT$51&gt;=$R181,AT$51&lt;$T181)),AND(NOT(OR($V181="",$X181="",)),AND(AT$51&gt;=$V181,AT$51&lt;$X181)),AND(NOT(OR($Z181="",$AB181="")),AND(AT$51&gt;=$Z181,AT$51&lt;$AB181))),"",AND(AT$51&gt;=$L181,AT$51&lt;=$O181),"○",TRUE,"")</f>
        <v/>
      </c>
      <c r="AU181" s="349" t="str" cm="1">
        <f t="array" ref="AU181">_xlfn.IFS(OR(AND(NOT(OR($R181="",$T181="")),AND(AU$51&gt;=$R181,AU$51&lt;$T181)),AND(NOT(OR($V181="",$X181="",)),AND(AU$51&gt;=$V181,AU$51&lt;$X181)),AND(NOT(OR($Z181="",$AB181="")),AND(AU$51&gt;=$Z181,AU$51&lt;$AB181))),"",AND(AU$51&gt;=$L181,AU$51&lt;=$O181),"○",TRUE,"")</f>
        <v/>
      </c>
      <c r="AV181" s="349" t="str" cm="1">
        <f t="array" ref="AV181">_xlfn.IFS(OR(AND(NOT(OR($R181="",$T181="")),AND(AV$51&gt;=$R181,AV$51&lt;$T181)),AND(NOT(OR($V181="",$X181="",)),AND(AV$51&gt;=$V181,AV$51&lt;$X181)),AND(NOT(OR($Z181="",$AB181="")),AND(AV$51&gt;=$Z181,AV$51&lt;$AB181))),"",AND(AV$51&gt;=$L181,AV$51&lt;=$O181),"○",TRUE,"")</f>
        <v/>
      </c>
      <c r="AW181" s="349" t="str" cm="1">
        <f t="array" ref="AW181">_xlfn.IFS(OR(AND(NOT(OR($R181="",$T181="")),AND(AW$51&gt;=$R181,AW$51&lt;$T181)),AND(NOT(OR($V181="",$X181="",)),AND(AW$51&gt;=$V181,AW$51&lt;$X181)),AND(NOT(OR($Z181="",$AB181="")),AND(AW$51&gt;=$Z181,AW$51&lt;$AB181))),"",AND(AW$51&gt;=$L181,AW$51&lt;=$O181),"○",TRUE,"")</f>
        <v/>
      </c>
      <c r="AX181" s="349" t="str" cm="1">
        <f t="array" ref="AX181">_xlfn.IFS(OR(AND(NOT(OR($R181="",$T181="")),AND(AX$51&gt;=$R181,AX$51&lt;$T181)),AND(NOT(OR($V181="",$X181="",)),AND(AX$51&gt;=$V181,AX$51&lt;$X181)),AND(NOT(OR($Z181="",$AB181="")),AND(AX$51&gt;=$Z181,AX$51&lt;$AB181))),"",AND(AX$51&gt;=$L181,AX$51&lt;=$O181),"○",TRUE,"")</f>
        <v/>
      </c>
      <c r="AY181" s="349" t="str" cm="1">
        <f t="array" ref="AY181">_xlfn.IFS(OR(AND(NOT(OR($R181="",$T181="")),AND(AY$51&gt;=$R181,AY$51&lt;$T181)),AND(NOT(OR($V181="",$X181="",)),AND(AY$51&gt;=$V181,AY$51&lt;$X181)),AND(NOT(OR($Z181="",$AB181="")),AND(AY$51&gt;=$Z181,AY$51&lt;$AB181))),"",AND(AY$51&gt;=$L181,AY$51&lt;=$O181),"○",TRUE,"")</f>
        <v/>
      </c>
      <c r="AZ181" s="349" t="str" cm="1">
        <f t="array" ref="AZ181">_xlfn.IFS(OR(AND(NOT(OR($R181="",$T181="")),AND(AZ$51&gt;=$R181,AZ$51&lt;$T181)),AND(NOT(OR($V181="",$X181="",)),AND(AZ$51&gt;=$V181,AZ$51&lt;$X181)),AND(NOT(OR($Z181="",$AB181="")),AND(AZ$51&gt;=$Z181,AZ$51&lt;$AB181))),"",AND(AZ$51&gt;=$L181,AZ$51&lt;=$O181),"○",TRUE,"")</f>
        <v/>
      </c>
      <c r="BA181" s="349" t="str" cm="1">
        <f t="array" ref="BA181">_xlfn.IFS(OR(AND(NOT(OR($R181="",$T181="")),AND(BA$51&gt;=$R181,BA$51&lt;$T181)),AND(NOT(OR($V181="",$X181="",)),AND(BA$51&gt;=$V181,BA$51&lt;$X181)),AND(NOT(OR($Z181="",$AB181="")),AND(BA$51&gt;=$Z181,BA$51&lt;$AB181))),"",AND(BA$51&gt;=$L181,BA$51&lt;=$O181),"○",TRUE,"")</f>
        <v/>
      </c>
      <c r="BB181" s="349" t="str" cm="1">
        <f t="array" ref="BB181">_xlfn.IFS(OR(AND(NOT(OR($R181="",$T181="")),AND(BB$51&gt;=$R181,BB$51&lt;$T181)),AND(NOT(OR($V181="",$X181="",)),AND(BB$51&gt;=$V181,BB$51&lt;$X181)),AND(NOT(OR($Z181="",$AB181="")),AND(BB$51&gt;=$Z181,BB$51&lt;$AB181))),"",AND(BB$51&gt;=$L181,BB$51&lt;=$O181),"○",TRUE,"")</f>
        <v/>
      </c>
      <c r="BC181" s="349" t="str" cm="1">
        <f t="array" ref="BC181">_xlfn.IFS(OR(AND(NOT(OR($R181="",$T181="")),AND(BC$51&gt;=$R181,BC$51&lt;$T181)),AND(NOT(OR($V181="",$X181="",)),AND(BC$51&gt;=$V181,BC$51&lt;$X181)),AND(NOT(OR($Z181="",$AB181="")),AND(BC$51&gt;=$Z181,BC$51&lt;$AB181))),"",AND(BC$51&gt;=$L181,BC$51&lt;=$O181),"○",TRUE,"")</f>
        <v/>
      </c>
    </row>
    <row r="182" spans="2:55" x14ac:dyDescent="0.3">
      <c r="B182" s="900"/>
      <c r="C182" s="901"/>
      <c r="D182" s="902"/>
      <c r="E182" s="900"/>
      <c r="F182" s="901"/>
      <c r="G182" s="901"/>
      <c r="H182" s="902"/>
      <c r="I182" s="901"/>
      <c r="J182" s="901"/>
      <c r="K182" s="901"/>
      <c r="L182" s="897"/>
      <c r="M182" s="897"/>
      <c r="N182" s="897"/>
      <c r="O182" s="897"/>
      <c r="P182" s="897"/>
      <c r="Q182" s="897"/>
      <c r="R182" s="897"/>
      <c r="S182" s="897"/>
      <c r="T182" s="897"/>
      <c r="U182" s="897"/>
      <c r="V182" s="897"/>
      <c r="W182" s="897"/>
      <c r="X182" s="897"/>
      <c r="Y182" s="897"/>
      <c r="Z182" s="897"/>
      <c r="AA182" s="897"/>
      <c r="AB182" s="898"/>
      <c r="AC182" s="899"/>
      <c r="AD182" s="350" t="str">
        <f t="shared" si="172"/>
        <v/>
      </c>
      <c r="AE182" s="349" t="str" cm="1">
        <f t="array" ref="AE182">_xlfn.IFS(OR(AND(NOT(OR($R182="",$T182="")),AND(AE$51&gt;=$R182,AE$51&lt;$T182)),AND(NOT(OR($V182="",$X182="",)),AND(AE$51&gt;=$V182,AE$51&lt;$X182)),AND(NOT(OR($Z182="",$AB182="")),AND(AE$51&gt;=$Z182,AE$51&lt;$AB182))),"",AND(AE$51&gt;=$L182,AE$51&lt;=$O182),"○",TRUE,"")</f>
        <v/>
      </c>
      <c r="AF182" s="349" t="str" cm="1">
        <f t="array" ref="AF182">_xlfn.IFS(OR(AND(NOT(OR($R182="",$T182="")),AND(AF$51&gt;=$R182,AF$51&lt;$T182)),AND(NOT(OR($V182="",$X182="",)),AND(AF$51&gt;=$V182,AF$51&lt;$X182)),AND(NOT(OR($Z182="",$AB182="")),AND(AF$51&gt;=$Z182,AF$51&lt;$AB182))),"",AND(AF$51&gt;=$L182,AF$51&lt;=$O182),"○",TRUE,"")</f>
        <v/>
      </c>
      <c r="AG182" s="349" t="str" cm="1">
        <f t="array" ref="AG182">_xlfn.IFS(OR(AND(NOT(OR($R182="",$T182="")),AND(AG$51&gt;=$R182,AG$51&lt;$T182)),AND(NOT(OR($V182="",$X182="",)),AND(AG$51&gt;=$V182,AG$51&lt;$X182)),AND(NOT(OR($Z182="",$AB182="")),AND(AG$51&gt;=$Z182,AG$51&lt;$AB182))),"",AND(AG$51&gt;=$L182,AG$51&lt;=$O182),"○",TRUE,"")</f>
        <v/>
      </c>
      <c r="AH182" s="349" t="str" cm="1">
        <f t="array" ref="AH182">_xlfn.IFS(OR(AND(NOT(OR($R182="",$T182="")),AND(AH$51&gt;=$R182,AH$51&lt;$T182)),AND(NOT(OR($V182="",$X182="",)),AND(AH$51&gt;=$V182,AH$51&lt;$X182)),AND(NOT(OR($Z182="",$AB182="")),AND(AH$51&gt;=$Z182,AH$51&lt;$AB182))),"",AND(AH$51&gt;=$L182,AH$51&lt;=$O182),"○",TRUE,"")</f>
        <v/>
      </c>
      <c r="AI182" s="349" t="str" cm="1">
        <f t="array" ref="AI182">_xlfn.IFS(OR(AND(NOT(OR($R182="",$T182="")),AND(AI$51&gt;=$R182,AI$51&lt;$T182)),AND(NOT(OR($V182="",$X182="",)),AND(AI$51&gt;=$V182,AI$51&lt;$X182)),AND(NOT(OR($Z182="",$AB182="")),AND(AI$51&gt;=$Z182,AI$51&lt;$AB182))),"",AND(AI$51&gt;=$L182,AI$51&lt;=$O182),"○",TRUE,"")</f>
        <v/>
      </c>
      <c r="AJ182" s="349" t="str" cm="1">
        <f t="array" ref="AJ182">_xlfn.IFS(OR(AND(NOT(OR($R182="",$T182="")),AND(AJ$51&gt;=$R182,AJ$51&lt;$T182)),AND(NOT(OR($V182="",$X182="",)),AND(AJ$51&gt;=$V182,AJ$51&lt;$X182)),AND(NOT(OR($Z182="",$AB182="")),AND(AJ$51&gt;=$Z182,AJ$51&lt;$AB182))),"",AND(AJ$51&gt;=$L182,AJ$51&lt;=$O182),"○",TRUE,"")</f>
        <v/>
      </c>
      <c r="AK182" s="349" t="str" cm="1">
        <f t="array" ref="AK182">_xlfn.IFS(OR(AND(NOT(OR($R182="",$T182="")),AND(AK$51&gt;=$R182,AK$51&lt;$T182)),AND(NOT(OR($V182="",$X182="",)),AND(AK$51&gt;=$V182,AK$51&lt;$X182)),AND(NOT(OR($Z182="",$AB182="")),AND(AK$51&gt;=$Z182,AK$51&lt;$AB182))),"",AND(AK$51&gt;=$L182,AK$51&lt;=$O182),"○",TRUE,"")</f>
        <v/>
      </c>
      <c r="AL182" s="349" t="str" cm="1">
        <f t="array" ref="AL182">_xlfn.IFS(OR(AND(NOT(OR($R182="",$T182="")),AND(AL$51&gt;=$R182,AL$51&lt;$T182)),AND(NOT(OR($V182="",$X182="",)),AND(AL$51&gt;=$V182,AL$51&lt;$X182)),AND(NOT(OR($Z182="",$AB182="")),AND(AL$51&gt;=$Z182,AL$51&lt;$AB182))),"",AND(AL$51&gt;=$L182,AL$51&lt;=$O182),"○",TRUE,"")</f>
        <v/>
      </c>
      <c r="AM182" s="349" t="str" cm="1">
        <f t="array" ref="AM182">_xlfn.IFS(OR(AND(NOT(OR($R182="",$T182="")),AND(AM$51&gt;=$R182,AM$51&lt;$T182)),AND(NOT(OR($V182="",$X182="",)),AND(AM$51&gt;=$V182,AM$51&lt;$X182)),AND(NOT(OR($Z182="",$AB182="")),AND(AM$51&gt;=$Z182,AM$51&lt;$AB182))),"",AND(AM$51&gt;=$L182,AM$51&lt;=$O182),"○",TRUE,"")</f>
        <v/>
      </c>
      <c r="AN182" s="349" t="str" cm="1">
        <f t="array" ref="AN182">_xlfn.IFS(OR(AND(NOT(OR($R182="",$T182="")),AND(AN$51&gt;=$R182,AN$51&lt;$T182)),AND(NOT(OR($V182="",$X182="",)),AND(AN$51&gt;=$V182,AN$51&lt;$X182)),AND(NOT(OR($Z182="",$AB182="")),AND(AN$51&gt;=$Z182,AN$51&lt;$AB182))),"",AND(AN$51&gt;=$L182,AN$51&lt;=$O182),"○",TRUE,"")</f>
        <v/>
      </c>
      <c r="AO182" s="349" t="str" cm="1">
        <f t="array" ref="AO182">_xlfn.IFS(OR(AND(NOT(OR($R182="",$T182="")),AND(AO$51&gt;=$R182,AO$51&lt;$T182)),AND(NOT(OR($V182="",$X182="",)),AND(AO$51&gt;=$V182,AO$51&lt;$X182)),AND(NOT(OR($Z182="",$AB182="")),AND(AO$51&gt;=$Z182,AO$51&lt;$AB182))),"",AND(AO$51&gt;=$L182,AO$51&lt;=$O182),"○",TRUE,"")</f>
        <v/>
      </c>
      <c r="AP182" s="349" t="str" cm="1">
        <f t="array" ref="AP182">_xlfn.IFS(OR(AND(NOT(OR($R182="",$T182="")),AND(AP$51&gt;=$R182,AP$51&lt;$T182)),AND(NOT(OR($V182="",$X182="",)),AND(AP$51&gt;=$V182,AP$51&lt;$X182)),AND(NOT(OR($Z182="",$AB182="")),AND(AP$51&gt;=$Z182,AP$51&lt;$AB182))),"",AND(AP$51&gt;=$L182,AP$51&lt;=$O182),"○",TRUE,"")</f>
        <v/>
      </c>
      <c r="AQ182" s="349" t="str" cm="1">
        <f t="array" ref="AQ182">_xlfn.IFS(OR(AND(NOT(OR($R182="",$T182="")),AND(AQ$51&gt;=$R182,AQ$51&lt;$T182)),AND(NOT(OR($V182="",$X182="",)),AND(AQ$51&gt;=$V182,AQ$51&lt;$X182)),AND(NOT(OR($Z182="",$AB182="")),AND(AQ$51&gt;=$Z182,AQ$51&lt;$AB182))),"",AND(AQ$51&gt;=$L182,AQ$51&lt;=$O182),"○",TRUE,"")</f>
        <v/>
      </c>
      <c r="AR182" s="349" t="str" cm="1">
        <f t="array" ref="AR182">_xlfn.IFS(OR(AND(NOT(OR($R182="",$T182="")),AND(AR$51&gt;=$R182,AR$51&lt;$T182)),AND(NOT(OR($V182="",$X182="",)),AND(AR$51&gt;=$V182,AR$51&lt;$X182)),AND(NOT(OR($Z182="",$AB182="")),AND(AR$51&gt;=$Z182,AR$51&lt;$AB182))),"",AND(AR$51&gt;=$L182,AR$51&lt;=$O182),"○",TRUE,"")</f>
        <v/>
      </c>
      <c r="AS182" s="349" t="str" cm="1">
        <f t="array" ref="AS182">_xlfn.IFS(OR(AND(NOT(OR($R182="",$T182="")),AND(AS$51&gt;=$R182,AS$51&lt;$T182)),AND(NOT(OR($V182="",$X182="",)),AND(AS$51&gt;=$V182,AS$51&lt;$X182)),AND(NOT(OR($Z182="",$AB182="")),AND(AS$51&gt;=$Z182,AS$51&lt;$AB182))),"",AND(AS$51&gt;=$L182,AS$51&lt;=$O182),"○",TRUE,"")</f>
        <v/>
      </c>
      <c r="AT182" s="349" t="str" cm="1">
        <f t="array" ref="AT182">_xlfn.IFS(OR(AND(NOT(OR($R182="",$T182="")),AND(AT$51&gt;=$R182,AT$51&lt;$T182)),AND(NOT(OR($V182="",$X182="",)),AND(AT$51&gt;=$V182,AT$51&lt;$X182)),AND(NOT(OR($Z182="",$AB182="")),AND(AT$51&gt;=$Z182,AT$51&lt;$AB182))),"",AND(AT$51&gt;=$L182,AT$51&lt;=$O182),"○",TRUE,"")</f>
        <v/>
      </c>
      <c r="AU182" s="349" t="str" cm="1">
        <f t="array" ref="AU182">_xlfn.IFS(OR(AND(NOT(OR($R182="",$T182="")),AND(AU$51&gt;=$R182,AU$51&lt;$T182)),AND(NOT(OR($V182="",$X182="",)),AND(AU$51&gt;=$V182,AU$51&lt;$X182)),AND(NOT(OR($Z182="",$AB182="")),AND(AU$51&gt;=$Z182,AU$51&lt;$AB182))),"",AND(AU$51&gt;=$L182,AU$51&lt;=$O182),"○",TRUE,"")</f>
        <v/>
      </c>
      <c r="AV182" s="349" t="str" cm="1">
        <f t="array" ref="AV182">_xlfn.IFS(OR(AND(NOT(OR($R182="",$T182="")),AND(AV$51&gt;=$R182,AV$51&lt;$T182)),AND(NOT(OR($V182="",$X182="",)),AND(AV$51&gt;=$V182,AV$51&lt;$X182)),AND(NOT(OR($Z182="",$AB182="")),AND(AV$51&gt;=$Z182,AV$51&lt;$AB182))),"",AND(AV$51&gt;=$L182,AV$51&lt;=$O182),"○",TRUE,"")</f>
        <v/>
      </c>
      <c r="AW182" s="349" t="str" cm="1">
        <f t="array" ref="AW182">_xlfn.IFS(OR(AND(NOT(OR($R182="",$T182="")),AND(AW$51&gt;=$R182,AW$51&lt;$T182)),AND(NOT(OR($V182="",$X182="",)),AND(AW$51&gt;=$V182,AW$51&lt;$X182)),AND(NOT(OR($Z182="",$AB182="")),AND(AW$51&gt;=$Z182,AW$51&lt;$AB182))),"",AND(AW$51&gt;=$L182,AW$51&lt;=$O182),"○",TRUE,"")</f>
        <v/>
      </c>
      <c r="AX182" s="349" t="str" cm="1">
        <f t="array" ref="AX182">_xlfn.IFS(OR(AND(NOT(OR($R182="",$T182="")),AND(AX$51&gt;=$R182,AX$51&lt;$T182)),AND(NOT(OR($V182="",$X182="",)),AND(AX$51&gt;=$V182,AX$51&lt;$X182)),AND(NOT(OR($Z182="",$AB182="")),AND(AX$51&gt;=$Z182,AX$51&lt;$AB182))),"",AND(AX$51&gt;=$L182,AX$51&lt;=$O182),"○",TRUE,"")</f>
        <v/>
      </c>
      <c r="AY182" s="349" t="str" cm="1">
        <f t="array" ref="AY182">_xlfn.IFS(OR(AND(NOT(OR($R182="",$T182="")),AND(AY$51&gt;=$R182,AY$51&lt;$T182)),AND(NOT(OR($V182="",$X182="",)),AND(AY$51&gt;=$V182,AY$51&lt;$X182)),AND(NOT(OR($Z182="",$AB182="")),AND(AY$51&gt;=$Z182,AY$51&lt;$AB182))),"",AND(AY$51&gt;=$L182,AY$51&lt;=$O182),"○",TRUE,"")</f>
        <v/>
      </c>
      <c r="AZ182" s="349" t="str" cm="1">
        <f t="array" ref="AZ182">_xlfn.IFS(OR(AND(NOT(OR($R182="",$T182="")),AND(AZ$51&gt;=$R182,AZ$51&lt;$T182)),AND(NOT(OR($V182="",$X182="",)),AND(AZ$51&gt;=$V182,AZ$51&lt;$X182)),AND(NOT(OR($Z182="",$AB182="")),AND(AZ$51&gt;=$Z182,AZ$51&lt;$AB182))),"",AND(AZ$51&gt;=$L182,AZ$51&lt;=$O182),"○",TRUE,"")</f>
        <v/>
      </c>
      <c r="BA182" s="349" t="str" cm="1">
        <f t="array" ref="BA182">_xlfn.IFS(OR(AND(NOT(OR($R182="",$T182="")),AND(BA$51&gt;=$R182,BA$51&lt;$T182)),AND(NOT(OR($V182="",$X182="",)),AND(BA$51&gt;=$V182,BA$51&lt;$X182)),AND(NOT(OR($Z182="",$AB182="")),AND(BA$51&gt;=$Z182,BA$51&lt;$AB182))),"",AND(BA$51&gt;=$L182,BA$51&lt;=$O182),"○",TRUE,"")</f>
        <v/>
      </c>
      <c r="BB182" s="349" t="str" cm="1">
        <f t="array" ref="BB182">_xlfn.IFS(OR(AND(NOT(OR($R182="",$T182="")),AND(BB$51&gt;=$R182,BB$51&lt;$T182)),AND(NOT(OR($V182="",$X182="",)),AND(BB$51&gt;=$V182,BB$51&lt;$X182)),AND(NOT(OR($Z182="",$AB182="")),AND(BB$51&gt;=$Z182,BB$51&lt;$AB182))),"",AND(BB$51&gt;=$L182,BB$51&lt;=$O182),"○",TRUE,"")</f>
        <v/>
      </c>
      <c r="BC182" s="349" t="str" cm="1">
        <f t="array" ref="BC182">_xlfn.IFS(OR(AND(NOT(OR($R182="",$T182="")),AND(BC$51&gt;=$R182,BC$51&lt;$T182)),AND(NOT(OR($V182="",$X182="",)),AND(BC$51&gt;=$V182,BC$51&lt;$X182)),AND(NOT(OR($Z182="",$AB182="")),AND(BC$51&gt;=$Z182,BC$51&lt;$AB182))),"",AND(BC$51&gt;=$L182,BC$51&lt;=$O182),"○",TRUE,"")</f>
        <v/>
      </c>
    </row>
    <row r="183" spans="2:55" x14ac:dyDescent="0.3">
      <c r="B183" s="900"/>
      <c r="C183" s="901"/>
      <c r="D183" s="902"/>
      <c r="E183" s="900"/>
      <c r="F183" s="901"/>
      <c r="G183" s="901"/>
      <c r="H183" s="902"/>
      <c r="I183" s="901"/>
      <c r="J183" s="901"/>
      <c r="K183" s="901"/>
      <c r="L183" s="897"/>
      <c r="M183" s="897"/>
      <c r="N183" s="897"/>
      <c r="O183" s="897"/>
      <c r="P183" s="897"/>
      <c r="Q183" s="897"/>
      <c r="R183" s="897"/>
      <c r="S183" s="897"/>
      <c r="T183" s="897"/>
      <c r="U183" s="897"/>
      <c r="V183" s="897"/>
      <c r="W183" s="897"/>
      <c r="X183" s="897"/>
      <c r="Y183" s="897"/>
      <c r="Z183" s="897"/>
      <c r="AA183" s="897"/>
      <c r="AB183" s="898"/>
      <c r="AC183" s="899"/>
      <c r="AD183" s="350" t="str">
        <f t="shared" si="172"/>
        <v/>
      </c>
      <c r="AE183" s="349" t="str" cm="1">
        <f t="array" ref="AE183">_xlfn.IFS(OR(AND(NOT(OR($R183="",$T183="")),AND(AE$51&gt;=$R183,AE$51&lt;$T183)),AND(NOT(OR($V183="",$X183="",)),AND(AE$51&gt;=$V183,AE$51&lt;$X183)),AND(NOT(OR($Z183="",$AB183="")),AND(AE$51&gt;=$Z183,AE$51&lt;$AB183))),"",AND(AE$51&gt;=$L183,AE$51&lt;=$O183),"○",TRUE,"")</f>
        <v/>
      </c>
      <c r="AF183" s="349" t="str" cm="1">
        <f t="array" ref="AF183">_xlfn.IFS(OR(AND(NOT(OR($R183="",$T183="")),AND(AF$51&gt;=$R183,AF$51&lt;$T183)),AND(NOT(OR($V183="",$X183="",)),AND(AF$51&gt;=$V183,AF$51&lt;$X183)),AND(NOT(OR($Z183="",$AB183="")),AND(AF$51&gt;=$Z183,AF$51&lt;$AB183))),"",AND(AF$51&gt;=$L183,AF$51&lt;=$O183),"○",TRUE,"")</f>
        <v/>
      </c>
      <c r="AG183" s="349" t="str" cm="1">
        <f t="array" ref="AG183">_xlfn.IFS(OR(AND(NOT(OR($R183="",$T183="")),AND(AG$51&gt;=$R183,AG$51&lt;$T183)),AND(NOT(OR($V183="",$X183="",)),AND(AG$51&gt;=$V183,AG$51&lt;$X183)),AND(NOT(OR($Z183="",$AB183="")),AND(AG$51&gt;=$Z183,AG$51&lt;$AB183))),"",AND(AG$51&gt;=$L183,AG$51&lt;=$O183),"○",TRUE,"")</f>
        <v/>
      </c>
      <c r="AH183" s="349" t="str" cm="1">
        <f t="array" ref="AH183">_xlfn.IFS(OR(AND(NOT(OR($R183="",$T183="")),AND(AH$51&gt;=$R183,AH$51&lt;$T183)),AND(NOT(OR($V183="",$X183="",)),AND(AH$51&gt;=$V183,AH$51&lt;$X183)),AND(NOT(OR($Z183="",$AB183="")),AND(AH$51&gt;=$Z183,AH$51&lt;$AB183))),"",AND(AH$51&gt;=$L183,AH$51&lt;=$O183),"○",TRUE,"")</f>
        <v/>
      </c>
      <c r="AI183" s="349" t="str" cm="1">
        <f t="array" ref="AI183">_xlfn.IFS(OR(AND(NOT(OR($R183="",$T183="")),AND(AI$51&gt;=$R183,AI$51&lt;$T183)),AND(NOT(OR($V183="",$X183="",)),AND(AI$51&gt;=$V183,AI$51&lt;$X183)),AND(NOT(OR($Z183="",$AB183="")),AND(AI$51&gt;=$Z183,AI$51&lt;$AB183))),"",AND(AI$51&gt;=$L183,AI$51&lt;=$O183),"○",TRUE,"")</f>
        <v/>
      </c>
      <c r="AJ183" s="349" t="str" cm="1">
        <f t="array" ref="AJ183">_xlfn.IFS(OR(AND(NOT(OR($R183="",$T183="")),AND(AJ$51&gt;=$R183,AJ$51&lt;$T183)),AND(NOT(OR($V183="",$X183="",)),AND(AJ$51&gt;=$V183,AJ$51&lt;$X183)),AND(NOT(OR($Z183="",$AB183="")),AND(AJ$51&gt;=$Z183,AJ$51&lt;$AB183))),"",AND(AJ$51&gt;=$L183,AJ$51&lt;=$O183),"○",TRUE,"")</f>
        <v/>
      </c>
      <c r="AK183" s="349" t="str" cm="1">
        <f t="array" ref="AK183">_xlfn.IFS(OR(AND(NOT(OR($R183="",$T183="")),AND(AK$51&gt;=$R183,AK$51&lt;$T183)),AND(NOT(OR($V183="",$X183="",)),AND(AK$51&gt;=$V183,AK$51&lt;$X183)),AND(NOT(OR($Z183="",$AB183="")),AND(AK$51&gt;=$Z183,AK$51&lt;$AB183))),"",AND(AK$51&gt;=$L183,AK$51&lt;=$O183),"○",TRUE,"")</f>
        <v/>
      </c>
      <c r="AL183" s="349" t="str" cm="1">
        <f t="array" ref="AL183">_xlfn.IFS(OR(AND(NOT(OR($R183="",$T183="")),AND(AL$51&gt;=$R183,AL$51&lt;$T183)),AND(NOT(OR($V183="",$X183="",)),AND(AL$51&gt;=$V183,AL$51&lt;$X183)),AND(NOT(OR($Z183="",$AB183="")),AND(AL$51&gt;=$Z183,AL$51&lt;$AB183))),"",AND(AL$51&gt;=$L183,AL$51&lt;=$O183),"○",TRUE,"")</f>
        <v/>
      </c>
      <c r="AM183" s="349" t="str" cm="1">
        <f t="array" ref="AM183">_xlfn.IFS(OR(AND(NOT(OR($R183="",$T183="")),AND(AM$51&gt;=$R183,AM$51&lt;$T183)),AND(NOT(OR($V183="",$X183="",)),AND(AM$51&gt;=$V183,AM$51&lt;$X183)),AND(NOT(OR($Z183="",$AB183="")),AND(AM$51&gt;=$Z183,AM$51&lt;$AB183))),"",AND(AM$51&gt;=$L183,AM$51&lt;=$O183),"○",TRUE,"")</f>
        <v/>
      </c>
      <c r="AN183" s="349" t="str" cm="1">
        <f t="array" ref="AN183">_xlfn.IFS(OR(AND(NOT(OR($R183="",$T183="")),AND(AN$51&gt;=$R183,AN$51&lt;$T183)),AND(NOT(OR($V183="",$X183="",)),AND(AN$51&gt;=$V183,AN$51&lt;$X183)),AND(NOT(OR($Z183="",$AB183="")),AND(AN$51&gt;=$Z183,AN$51&lt;$AB183))),"",AND(AN$51&gt;=$L183,AN$51&lt;=$O183),"○",TRUE,"")</f>
        <v/>
      </c>
      <c r="AO183" s="349" t="str" cm="1">
        <f t="array" ref="AO183">_xlfn.IFS(OR(AND(NOT(OR($R183="",$T183="")),AND(AO$51&gt;=$R183,AO$51&lt;$T183)),AND(NOT(OR($V183="",$X183="",)),AND(AO$51&gt;=$V183,AO$51&lt;$X183)),AND(NOT(OR($Z183="",$AB183="")),AND(AO$51&gt;=$Z183,AO$51&lt;$AB183))),"",AND(AO$51&gt;=$L183,AO$51&lt;=$O183),"○",TRUE,"")</f>
        <v/>
      </c>
      <c r="AP183" s="349" t="str" cm="1">
        <f t="array" ref="AP183">_xlfn.IFS(OR(AND(NOT(OR($R183="",$T183="")),AND(AP$51&gt;=$R183,AP$51&lt;$T183)),AND(NOT(OR($V183="",$X183="",)),AND(AP$51&gt;=$V183,AP$51&lt;$X183)),AND(NOT(OR($Z183="",$AB183="")),AND(AP$51&gt;=$Z183,AP$51&lt;$AB183))),"",AND(AP$51&gt;=$L183,AP$51&lt;=$O183),"○",TRUE,"")</f>
        <v/>
      </c>
      <c r="AQ183" s="349" t="str" cm="1">
        <f t="array" ref="AQ183">_xlfn.IFS(OR(AND(NOT(OR($R183="",$T183="")),AND(AQ$51&gt;=$R183,AQ$51&lt;$T183)),AND(NOT(OR($V183="",$X183="",)),AND(AQ$51&gt;=$V183,AQ$51&lt;$X183)),AND(NOT(OR($Z183="",$AB183="")),AND(AQ$51&gt;=$Z183,AQ$51&lt;$AB183))),"",AND(AQ$51&gt;=$L183,AQ$51&lt;=$O183),"○",TRUE,"")</f>
        <v/>
      </c>
      <c r="AR183" s="349" t="str" cm="1">
        <f t="array" ref="AR183">_xlfn.IFS(OR(AND(NOT(OR($R183="",$T183="")),AND(AR$51&gt;=$R183,AR$51&lt;$T183)),AND(NOT(OR($V183="",$X183="",)),AND(AR$51&gt;=$V183,AR$51&lt;$X183)),AND(NOT(OR($Z183="",$AB183="")),AND(AR$51&gt;=$Z183,AR$51&lt;$AB183))),"",AND(AR$51&gt;=$L183,AR$51&lt;=$O183),"○",TRUE,"")</f>
        <v/>
      </c>
      <c r="AS183" s="349" t="str" cm="1">
        <f t="array" ref="AS183">_xlfn.IFS(OR(AND(NOT(OR($R183="",$T183="")),AND(AS$51&gt;=$R183,AS$51&lt;$T183)),AND(NOT(OR($V183="",$X183="",)),AND(AS$51&gt;=$V183,AS$51&lt;$X183)),AND(NOT(OR($Z183="",$AB183="")),AND(AS$51&gt;=$Z183,AS$51&lt;$AB183))),"",AND(AS$51&gt;=$L183,AS$51&lt;=$O183),"○",TRUE,"")</f>
        <v/>
      </c>
      <c r="AT183" s="349" t="str" cm="1">
        <f t="array" ref="AT183">_xlfn.IFS(OR(AND(NOT(OR($R183="",$T183="")),AND(AT$51&gt;=$R183,AT$51&lt;$T183)),AND(NOT(OR($V183="",$X183="",)),AND(AT$51&gt;=$V183,AT$51&lt;$X183)),AND(NOT(OR($Z183="",$AB183="")),AND(AT$51&gt;=$Z183,AT$51&lt;$AB183))),"",AND(AT$51&gt;=$L183,AT$51&lt;=$O183),"○",TRUE,"")</f>
        <v/>
      </c>
      <c r="AU183" s="349" t="str" cm="1">
        <f t="array" ref="AU183">_xlfn.IFS(OR(AND(NOT(OR($R183="",$T183="")),AND(AU$51&gt;=$R183,AU$51&lt;$T183)),AND(NOT(OR($V183="",$X183="",)),AND(AU$51&gt;=$V183,AU$51&lt;$X183)),AND(NOT(OR($Z183="",$AB183="")),AND(AU$51&gt;=$Z183,AU$51&lt;$AB183))),"",AND(AU$51&gt;=$L183,AU$51&lt;=$O183),"○",TRUE,"")</f>
        <v/>
      </c>
      <c r="AV183" s="349" t="str" cm="1">
        <f t="array" ref="AV183">_xlfn.IFS(OR(AND(NOT(OR($R183="",$T183="")),AND(AV$51&gt;=$R183,AV$51&lt;$T183)),AND(NOT(OR($V183="",$X183="",)),AND(AV$51&gt;=$V183,AV$51&lt;$X183)),AND(NOT(OR($Z183="",$AB183="")),AND(AV$51&gt;=$Z183,AV$51&lt;$AB183))),"",AND(AV$51&gt;=$L183,AV$51&lt;=$O183),"○",TRUE,"")</f>
        <v/>
      </c>
      <c r="AW183" s="349" t="str" cm="1">
        <f t="array" ref="AW183">_xlfn.IFS(OR(AND(NOT(OR($R183="",$T183="")),AND(AW$51&gt;=$R183,AW$51&lt;$T183)),AND(NOT(OR($V183="",$X183="",)),AND(AW$51&gt;=$V183,AW$51&lt;$X183)),AND(NOT(OR($Z183="",$AB183="")),AND(AW$51&gt;=$Z183,AW$51&lt;$AB183))),"",AND(AW$51&gt;=$L183,AW$51&lt;=$O183),"○",TRUE,"")</f>
        <v/>
      </c>
      <c r="AX183" s="349" t="str" cm="1">
        <f t="array" ref="AX183">_xlfn.IFS(OR(AND(NOT(OR($R183="",$T183="")),AND(AX$51&gt;=$R183,AX$51&lt;$T183)),AND(NOT(OR($V183="",$X183="",)),AND(AX$51&gt;=$V183,AX$51&lt;$X183)),AND(NOT(OR($Z183="",$AB183="")),AND(AX$51&gt;=$Z183,AX$51&lt;$AB183))),"",AND(AX$51&gt;=$L183,AX$51&lt;=$O183),"○",TRUE,"")</f>
        <v/>
      </c>
      <c r="AY183" s="349" t="str" cm="1">
        <f t="array" ref="AY183">_xlfn.IFS(OR(AND(NOT(OR($R183="",$T183="")),AND(AY$51&gt;=$R183,AY$51&lt;$T183)),AND(NOT(OR($V183="",$X183="",)),AND(AY$51&gt;=$V183,AY$51&lt;$X183)),AND(NOT(OR($Z183="",$AB183="")),AND(AY$51&gt;=$Z183,AY$51&lt;$AB183))),"",AND(AY$51&gt;=$L183,AY$51&lt;=$O183),"○",TRUE,"")</f>
        <v/>
      </c>
      <c r="AZ183" s="349" t="str" cm="1">
        <f t="array" ref="AZ183">_xlfn.IFS(OR(AND(NOT(OR($R183="",$T183="")),AND(AZ$51&gt;=$R183,AZ$51&lt;$T183)),AND(NOT(OR($V183="",$X183="",)),AND(AZ$51&gt;=$V183,AZ$51&lt;$X183)),AND(NOT(OR($Z183="",$AB183="")),AND(AZ$51&gt;=$Z183,AZ$51&lt;$AB183))),"",AND(AZ$51&gt;=$L183,AZ$51&lt;=$O183),"○",TRUE,"")</f>
        <v/>
      </c>
      <c r="BA183" s="349" t="str" cm="1">
        <f t="array" ref="BA183">_xlfn.IFS(OR(AND(NOT(OR($R183="",$T183="")),AND(BA$51&gt;=$R183,BA$51&lt;$T183)),AND(NOT(OR($V183="",$X183="",)),AND(BA$51&gt;=$V183,BA$51&lt;$X183)),AND(NOT(OR($Z183="",$AB183="")),AND(BA$51&gt;=$Z183,BA$51&lt;$AB183))),"",AND(BA$51&gt;=$L183,BA$51&lt;=$O183),"○",TRUE,"")</f>
        <v/>
      </c>
      <c r="BB183" s="349" t="str" cm="1">
        <f t="array" ref="BB183">_xlfn.IFS(OR(AND(NOT(OR($R183="",$T183="")),AND(BB$51&gt;=$R183,BB$51&lt;$T183)),AND(NOT(OR($V183="",$X183="",)),AND(BB$51&gt;=$V183,BB$51&lt;$X183)),AND(NOT(OR($Z183="",$AB183="")),AND(BB$51&gt;=$Z183,BB$51&lt;$AB183))),"",AND(BB$51&gt;=$L183,BB$51&lt;=$O183),"○",TRUE,"")</f>
        <v/>
      </c>
      <c r="BC183" s="349" t="str" cm="1">
        <f t="array" ref="BC183">_xlfn.IFS(OR(AND(NOT(OR($R183="",$T183="")),AND(BC$51&gt;=$R183,BC$51&lt;$T183)),AND(NOT(OR($V183="",$X183="",)),AND(BC$51&gt;=$V183,BC$51&lt;$X183)),AND(NOT(OR($Z183="",$AB183="")),AND(BC$51&gt;=$Z183,BC$51&lt;$AB183))),"",AND(BC$51&gt;=$L183,BC$51&lt;=$O183),"○",TRUE,"")</f>
        <v/>
      </c>
    </row>
    <row r="184" spans="2:55" x14ac:dyDescent="0.3">
      <c r="B184" s="900"/>
      <c r="C184" s="901"/>
      <c r="D184" s="902"/>
      <c r="E184" s="900"/>
      <c r="F184" s="901"/>
      <c r="G184" s="901"/>
      <c r="H184" s="902"/>
      <c r="I184" s="901"/>
      <c r="J184" s="901"/>
      <c r="K184" s="901"/>
      <c r="L184" s="897"/>
      <c r="M184" s="897"/>
      <c r="N184" s="897"/>
      <c r="O184" s="897"/>
      <c r="P184" s="897"/>
      <c r="Q184" s="897"/>
      <c r="R184" s="897"/>
      <c r="S184" s="897"/>
      <c r="T184" s="897"/>
      <c r="U184" s="897"/>
      <c r="V184" s="897"/>
      <c r="W184" s="897"/>
      <c r="X184" s="897"/>
      <c r="Y184" s="897"/>
      <c r="Z184" s="897"/>
      <c r="AA184" s="897"/>
      <c r="AB184" s="898"/>
      <c r="AC184" s="899"/>
      <c r="AD184" s="350" t="str">
        <f t="shared" si="172"/>
        <v/>
      </c>
      <c r="AE184" s="349" t="str" cm="1">
        <f t="array" ref="AE184">_xlfn.IFS(OR(AND(NOT(OR($R184="",$T184="")),AND(AE$51&gt;=$R184,AE$51&lt;$T184)),AND(NOT(OR($V184="",$X184="",)),AND(AE$51&gt;=$V184,AE$51&lt;$X184)),AND(NOT(OR($Z184="",$AB184="")),AND(AE$51&gt;=$Z184,AE$51&lt;$AB184))),"",AND(AE$51&gt;=$L184,AE$51&lt;=$O184),"○",TRUE,"")</f>
        <v/>
      </c>
      <c r="AF184" s="349" t="str" cm="1">
        <f t="array" ref="AF184">_xlfn.IFS(OR(AND(NOT(OR($R184="",$T184="")),AND(AF$51&gt;=$R184,AF$51&lt;$T184)),AND(NOT(OR($V184="",$X184="",)),AND(AF$51&gt;=$V184,AF$51&lt;$X184)),AND(NOT(OR($Z184="",$AB184="")),AND(AF$51&gt;=$Z184,AF$51&lt;$AB184))),"",AND(AF$51&gt;=$L184,AF$51&lt;=$O184),"○",TRUE,"")</f>
        <v/>
      </c>
      <c r="AG184" s="349" t="str" cm="1">
        <f t="array" ref="AG184">_xlfn.IFS(OR(AND(NOT(OR($R184="",$T184="")),AND(AG$51&gt;=$R184,AG$51&lt;$T184)),AND(NOT(OR($V184="",$X184="",)),AND(AG$51&gt;=$V184,AG$51&lt;$X184)),AND(NOT(OR($Z184="",$AB184="")),AND(AG$51&gt;=$Z184,AG$51&lt;$AB184))),"",AND(AG$51&gt;=$L184,AG$51&lt;=$O184),"○",TRUE,"")</f>
        <v/>
      </c>
      <c r="AH184" s="349" t="str" cm="1">
        <f t="array" ref="AH184">_xlfn.IFS(OR(AND(NOT(OR($R184="",$T184="")),AND(AH$51&gt;=$R184,AH$51&lt;$T184)),AND(NOT(OR($V184="",$X184="",)),AND(AH$51&gt;=$V184,AH$51&lt;$X184)),AND(NOT(OR($Z184="",$AB184="")),AND(AH$51&gt;=$Z184,AH$51&lt;$AB184))),"",AND(AH$51&gt;=$L184,AH$51&lt;=$O184),"○",TRUE,"")</f>
        <v/>
      </c>
      <c r="AI184" s="349" t="str" cm="1">
        <f t="array" ref="AI184">_xlfn.IFS(OR(AND(NOT(OR($R184="",$T184="")),AND(AI$51&gt;=$R184,AI$51&lt;$T184)),AND(NOT(OR($V184="",$X184="",)),AND(AI$51&gt;=$V184,AI$51&lt;$X184)),AND(NOT(OR($Z184="",$AB184="")),AND(AI$51&gt;=$Z184,AI$51&lt;$AB184))),"",AND(AI$51&gt;=$L184,AI$51&lt;=$O184),"○",TRUE,"")</f>
        <v/>
      </c>
      <c r="AJ184" s="349" t="str" cm="1">
        <f t="array" ref="AJ184">_xlfn.IFS(OR(AND(NOT(OR($R184="",$T184="")),AND(AJ$51&gt;=$R184,AJ$51&lt;$T184)),AND(NOT(OR($V184="",$X184="",)),AND(AJ$51&gt;=$V184,AJ$51&lt;$X184)),AND(NOT(OR($Z184="",$AB184="")),AND(AJ$51&gt;=$Z184,AJ$51&lt;$AB184))),"",AND(AJ$51&gt;=$L184,AJ$51&lt;=$O184),"○",TRUE,"")</f>
        <v/>
      </c>
      <c r="AK184" s="349" t="str" cm="1">
        <f t="array" ref="AK184">_xlfn.IFS(OR(AND(NOT(OR($R184="",$T184="")),AND(AK$51&gt;=$R184,AK$51&lt;$T184)),AND(NOT(OR($V184="",$X184="",)),AND(AK$51&gt;=$V184,AK$51&lt;$X184)),AND(NOT(OR($Z184="",$AB184="")),AND(AK$51&gt;=$Z184,AK$51&lt;$AB184))),"",AND(AK$51&gt;=$L184,AK$51&lt;=$O184),"○",TRUE,"")</f>
        <v/>
      </c>
      <c r="AL184" s="349" t="str" cm="1">
        <f t="array" ref="AL184">_xlfn.IFS(OR(AND(NOT(OR($R184="",$T184="")),AND(AL$51&gt;=$R184,AL$51&lt;$T184)),AND(NOT(OR($V184="",$X184="",)),AND(AL$51&gt;=$V184,AL$51&lt;$X184)),AND(NOT(OR($Z184="",$AB184="")),AND(AL$51&gt;=$Z184,AL$51&lt;$AB184))),"",AND(AL$51&gt;=$L184,AL$51&lt;=$O184),"○",TRUE,"")</f>
        <v/>
      </c>
      <c r="AM184" s="349" t="str" cm="1">
        <f t="array" ref="AM184">_xlfn.IFS(OR(AND(NOT(OR($R184="",$T184="")),AND(AM$51&gt;=$R184,AM$51&lt;$T184)),AND(NOT(OR($V184="",$X184="",)),AND(AM$51&gt;=$V184,AM$51&lt;$X184)),AND(NOT(OR($Z184="",$AB184="")),AND(AM$51&gt;=$Z184,AM$51&lt;$AB184))),"",AND(AM$51&gt;=$L184,AM$51&lt;=$O184),"○",TRUE,"")</f>
        <v/>
      </c>
      <c r="AN184" s="349" t="str" cm="1">
        <f t="array" ref="AN184">_xlfn.IFS(OR(AND(NOT(OR($R184="",$T184="")),AND(AN$51&gt;=$R184,AN$51&lt;$T184)),AND(NOT(OR($V184="",$X184="",)),AND(AN$51&gt;=$V184,AN$51&lt;$X184)),AND(NOT(OR($Z184="",$AB184="")),AND(AN$51&gt;=$Z184,AN$51&lt;$AB184))),"",AND(AN$51&gt;=$L184,AN$51&lt;=$O184),"○",TRUE,"")</f>
        <v/>
      </c>
      <c r="AO184" s="349" t="str" cm="1">
        <f t="array" ref="AO184">_xlfn.IFS(OR(AND(NOT(OR($R184="",$T184="")),AND(AO$51&gt;=$R184,AO$51&lt;$T184)),AND(NOT(OR($V184="",$X184="",)),AND(AO$51&gt;=$V184,AO$51&lt;$X184)),AND(NOT(OR($Z184="",$AB184="")),AND(AO$51&gt;=$Z184,AO$51&lt;$AB184))),"",AND(AO$51&gt;=$L184,AO$51&lt;=$O184),"○",TRUE,"")</f>
        <v/>
      </c>
      <c r="AP184" s="349" t="str" cm="1">
        <f t="array" ref="AP184">_xlfn.IFS(OR(AND(NOT(OR($R184="",$T184="")),AND(AP$51&gt;=$R184,AP$51&lt;$T184)),AND(NOT(OR($V184="",$X184="",)),AND(AP$51&gt;=$V184,AP$51&lt;$X184)),AND(NOT(OR($Z184="",$AB184="")),AND(AP$51&gt;=$Z184,AP$51&lt;$AB184))),"",AND(AP$51&gt;=$L184,AP$51&lt;=$O184),"○",TRUE,"")</f>
        <v/>
      </c>
      <c r="AQ184" s="349" t="str" cm="1">
        <f t="array" ref="AQ184">_xlfn.IFS(OR(AND(NOT(OR($R184="",$T184="")),AND(AQ$51&gt;=$R184,AQ$51&lt;$T184)),AND(NOT(OR($V184="",$X184="",)),AND(AQ$51&gt;=$V184,AQ$51&lt;$X184)),AND(NOT(OR($Z184="",$AB184="")),AND(AQ$51&gt;=$Z184,AQ$51&lt;$AB184))),"",AND(AQ$51&gt;=$L184,AQ$51&lt;=$O184),"○",TRUE,"")</f>
        <v/>
      </c>
      <c r="AR184" s="349" t="str" cm="1">
        <f t="array" ref="AR184">_xlfn.IFS(OR(AND(NOT(OR($R184="",$T184="")),AND(AR$51&gt;=$R184,AR$51&lt;$T184)),AND(NOT(OR($V184="",$X184="",)),AND(AR$51&gt;=$V184,AR$51&lt;$X184)),AND(NOT(OR($Z184="",$AB184="")),AND(AR$51&gt;=$Z184,AR$51&lt;$AB184))),"",AND(AR$51&gt;=$L184,AR$51&lt;=$O184),"○",TRUE,"")</f>
        <v/>
      </c>
      <c r="AS184" s="349" t="str" cm="1">
        <f t="array" ref="AS184">_xlfn.IFS(OR(AND(NOT(OR($R184="",$T184="")),AND(AS$51&gt;=$R184,AS$51&lt;$T184)),AND(NOT(OR($V184="",$X184="",)),AND(AS$51&gt;=$V184,AS$51&lt;$X184)),AND(NOT(OR($Z184="",$AB184="")),AND(AS$51&gt;=$Z184,AS$51&lt;$AB184))),"",AND(AS$51&gt;=$L184,AS$51&lt;=$O184),"○",TRUE,"")</f>
        <v/>
      </c>
      <c r="AT184" s="349" t="str" cm="1">
        <f t="array" ref="AT184">_xlfn.IFS(OR(AND(NOT(OR($R184="",$T184="")),AND(AT$51&gt;=$R184,AT$51&lt;$T184)),AND(NOT(OR($V184="",$X184="",)),AND(AT$51&gt;=$V184,AT$51&lt;$X184)),AND(NOT(OR($Z184="",$AB184="")),AND(AT$51&gt;=$Z184,AT$51&lt;$AB184))),"",AND(AT$51&gt;=$L184,AT$51&lt;=$O184),"○",TRUE,"")</f>
        <v/>
      </c>
      <c r="AU184" s="349" t="str" cm="1">
        <f t="array" ref="AU184">_xlfn.IFS(OR(AND(NOT(OR($R184="",$T184="")),AND(AU$51&gt;=$R184,AU$51&lt;$T184)),AND(NOT(OR($V184="",$X184="",)),AND(AU$51&gt;=$V184,AU$51&lt;$X184)),AND(NOT(OR($Z184="",$AB184="")),AND(AU$51&gt;=$Z184,AU$51&lt;$AB184))),"",AND(AU$51&gt;=$L184,AU$51&lt;=$O184),"○",TRUE,"")</f>
        <v/>
      </c>
      <c r="AV184" s="349" t="str" cm="1">
        <f t="array" ref="AV184">_xlfn.IFS(OR(AND(NOT(OR($R184="",$T184="")),AND(AV$51&gt;=$R184,AV$51&lt;$T184)),AND(NOT(OR($V184="",$X184="",)),AND(AV$51&gt;=$V184,AV$51&lt;$X184)),AND(NOT(OR($Z184="",$AB184="")),AND(AV$51&gt;=$Z184,AV$51&lt;$AB184))),"",AND(AV$51&gt;=$L184,AV$51&lt;=$O184),"○",TRUE,"")</f>
        <v/>
      </c>
      <c r="AW184" s="349" t="str" cm="1">
        <f t="array" ref="AW184">_xlfn.IFS(OR(AND(NOT(OR($R184="",$T184="")),AND(AW$51&gt;=$R184,AW$51&lt;$T184)),AND(NOT(OR($V184="",$X184="",)),AND(AW$51&gt;=$V184,AW$51&lt;$X184)),AND(NOT(OR($Z184="",$AB184="")),AND(AW$51&gt;=$Z184,AW$51&lt;$AB184))),"",AND(AW$51&gt;=$L184,AW$51&lt;=$O184),"○",TRUE,"")</f>
        <v/>
      </c>
      <c r="AX184" s="349" t="str" cm="1">
        <f t="array" ref="AX184">_xlfn.IFS(OR(AND(NOT(OR($R184="",$T184="")),AND(AX$51&gt;=$R184,AX$51&lt;$T184)),AND(NOT(OR($V184="",$X184="",)),AND(AX$51&gt;=$V184,AX$51&lt;$X184)),AND(NOT(OR($Z184="",$AB184="")),AND(AX$51&gt;=$Z184,AX$51&lt;$AB184))),"",AND(AX$51&gt;=$L184,AX$51&lt;=$O184),"○",TRUE,"")</f>
        <v/>
      </c>
      <c r="AY184" s="349" t="str" cm="1">
        <f t="array" ref="AY184">_xlfn.IFS(OR(AND(NOT(OR($R184="",$T184="")),AND(AY$51&gt;=$R184,AY$51&lt;$T184)),AND(NOT(OR($V184="",$X184="",)),AND(AY$51&gt;=$V184,AY$51&lt;$X184)),AND(NOT(OR($Z184="",$AB184="")),AND(AY$51&gt;=$Z184,AY$51&lt;$AB184))),"",AND(AY$51&gt;=$L184,AY$51&lt;=$O184),"○",TRUE,"")</f>
        <v/>
      </c>
      <c r="AZ184" s="349" t="str" cm="1">
        <f t="array" ref="AZ184">_xlfn.IFS(OR(AND(NOT(OR($R184="",$T184="")),AND(AZ$51&gt;=$R184,AZ$51&lt;$T184)),AND(NOT(OR($V184="",$X184="",)),AND(AZ$51&gt;=$V184,AZ$51&lt;$X184)),AND(NOT(OR($Z184="",$AB184="")),AND(AZ$51&gt;=$Z184,AZ$51&lt;$AB184))),"",AND(AZ$51&gt;=$L184,AZ$51&lt;=$O184),"○",TRUE,"")</f>
        <v/>
      </c>
      <c r="BA184" s="349" t="str" cm="1">
        <f t="array" ref="BA184">_xlfn.IFS(OR(AND(NOT(OR($R184="",$T184="")),AND(BA$51&gt;=$R184,BA$51&lt;$T184)),AND(NOT(OR($V184="",$X184="",)),AND(BA$51&gt;=$V184,BA$51&lt;$X184)),AND(NOT(OR($Z184="",$AB184="")),AND(BA$51&gt;=$Z184,BA$51&lt;$AB184))),"",AND(BA$51&gt;=$L184,BA$51&lt;=$O184),"○",TRUE,"")</f>
        <v/>
      </c>
      <c r="BB184" s="349" t="str" cm="1">
        <f t="array" ref="BB184">_xlfn.IFS(OR(AND(NOT(OR($R184="",$T184="")),AND(BB$51&gt;=$R184,BB$51&lt;$T184)),AND(NOT(OR($V184="",$X184="",)),AND(BB$51&gt;=$V184,BB$51&lt;$X184)),AND(NOT(OR($Z184="",$AB184="")),AND(BB$51&gt;=$Z184,BB$51&lt;$AB184))),"",AND(BB$51&gt;=$L184,BB$51&lt;=$O184),"○",TRUE,"")</f>
        <v/>
      </c>
      <c r="BC184" s="349" t="str" cm="1">
        <f t="array" ref="BC184">_xlfn.IFS(OR(AND(NOT(OR($R184="",$T184="")),AND(BC$51&gt;=$R184,BC$51&lt;$T184)),AND(NOT(OR($V184="",$X184="",)),AND(BC$51&gt;=$V184,BC$51&lt;$X184)),AND(NOT(OR($Z184="",$AB184="")),AND(BC$51&gt;=$Z184,BC$51&lt;$AB184))),"",AND(BC$51&gt;=$L184,BC$51&lt;=$O184),"○",TRUE,"")</f>
        <v/>
      </c>
    </row>
    <row r="185" spans="2:55" x14ac:dyDescent="0.3">
      <c r="B185" s="900"/>
      <c r="C185" s="901"/>
      <c r="D185" s="902"/>
      <c r="E185" s="900"/>
      <c r="F185" s="901"/>
      <c r="G185" s="901"/>
      <c r="H185" s="902"/>
      <c r="I185" s="901"/>
      <c r="J185" s="901"/>
      <c r="K185" s="901"/>
      <c r="L185" s="897"/>
      <c r="M185" s="897"/>
      <c r="N185" s="897"/>
      <c r="O185" s="897"/>
      <c r="P185" s="897"/>
      <c r="Q185" s="897"/>
      <c r="R185" s="897"/>
      <c r="S185" s="897"/>
      <c r="T185" s="897"/>
      <c r="U185" s="897"/>
      <c r="V185" s="897"/>
      <c r="W185" s="897"/>
      <c r="X185" s="897"/>
      <c r="Y185" s="897"/>
      <c r="Z185" s="897"/>
      <c r="AA185" s="897"/>
      <c r="AB185" s="898"/>
      <c r="AC185" s="899"/>
      <c r="AD185" s="350" t="str">
        <f t="shared" si="172"/>
        <v/>
      </c>
      <c r="AE185" s="349" t="str" cm="1">
        <f t="array" ref="AE185">_xlfn.IFS(OR(AND(NOT(OR($R185="",$T185="")),AND(AE$51&gt;=$R185,AE$51&lt;$T185)),AND(NOT(OR($V185="",$X185="",)),AND(AE$51&gt;=$V185,AE$51&lt;$X185)),AND(NOT(OR($Z185="",$AB185="")),AND(AE$51&gt;=$Z185,AE$51&lt;$AB185))),"",AND(AE$51&gt;=$L185,AE$51&lt;=$O185),"○",TRUE,"")</f>
        <v/>
      </c>
      <c r="AF185" s="349" t="str" cm="1">
        <f t="array" ref="AF185">_xlfn.IFS(OR(AND(NOT(OR($R185="",$T185="")),AND(AF$51&gt;=$R185,AF$51&lt;$T185)),AND(NOT(OR($V185="",$X185="",)),AND(AF$51&gt;=$V185,AF$51&lt;$X185)),AND(NOT(OR($Z185="",$AB185="")),AND(AF$51&gt;=$Z185,AF$51&lt;$AB185))),"",AND(AF$51&gt;=$L185,AF$51&lt;=$O185),"○",TRUE,"")</f>
        <v/>
      </c>
      <c r="AG185" s="349" t="str" cm="1">
        <f t="array" ref="AG185">_xlfn.IFS(OR(AND(NOT(OR($R185="",$T185="")),AND(AG$51&gt;=$R185,AG$51&lt;$T185)),AND(NOT(OR($V185="",$X185="",)),AND(AG$51&gt;=$V185,AG$51&lt;$X185)),AND(NOT(OR($Z185="",$AB185="")),AND(AG$51&gt;=$Z185,AG$51&lt;$AB185))),"",AND(AG$51&gt;=$L185,AG$51&lt;=$O185),"○",TRUE,"")</f>
        <v/>
      </c>
      <c r="AH185" s="349" t="str" cm="1">
        <f t="array" ref="AH185">_xlfn.IFS(OR(AND(NOT(OR($R185="",$T185="")),AND(AH$51&gt;=$R185,AH$51&lt;$T185)),AND(NOT(OR($V185="",$X185="",)),AND(AH$51&gt;=$V185,AH$51&lt;$X185)),AND(NOT(OR($Z185="",$AB185="")),AND(AH$51&gt;=$Z185,AH$51&lt;$AB185))),"",AND(AH$51&gt;=$L185,AH$51&lt;=$O185),"○",TRUE,"")</f>
        <v/>
      </c>
      <c r="AI185" s="349" t="str" cm="1">
        <f t="array" ref="AI185">_xlfn.IFS(OR(AND(NOT(OR($R185="",$T185="")),AND(AI$51&gt;=$R185,AI$51&lt;$T185)),AND(NOT(OR($V185="",$X185="",)),AND(AI$51&gt;=$V185,AI$51&lt;$X185)),AND(NOT(OR($Z185="",$AB185="")),AND(AI$51&gt;=$Z185,AI$51&lt;$AB185))),"",AND(AI$51&gt;=$L185,AI$51&lt;=$O185),"○",TRUE,"")</f>
        <v/>
      </c>
      <c r="AJ185" s="349" t="str" cm="1">
        <f t="array" ref="AJ185">_xlfn.IFS(OR(AND(NOT(OR($R185="",$T185="")),AND(AJ$51&gt;=$R185,AJ$51&lt;$T185)),AND(NOT(OR($V185="",$X185="",)),AND(AJ$51&gt;=$V185,AJ$51&lt;$X185)),AND(NOT(OR($Z185="",$AB185="")),AND(AJ$51&gt;=$Z185,AJ$51&lt;$AB185))),"",AND(AJ$51&gt;=$L185,AJ$51&lt;=$O185),"○",TRUE,"")</f>
        <v/>
      </c>
      <c r="AK185" s="349" t="str" cm="1">
        <f t="array" ref="AK185">_xlfn.IFS(OR(AND(NOT(OR($R185="",$T185="")),AND(AK$51&gt;=$R185,AK$51&lt;$T185)),AND(NOT(OR($V185="",$X185="",)),AND(AK$51&gt;=$V185,AK$51&lt;$X185)),AND(NOT(OR($Z185="",$AB185="")),AND(AK$51&gt;=$Z185,AK$51&lt;$AB185))),"",AND(AK$51&gt;=$L185,AK$51&lt;=$O185),"○",TRUE,"")</f>
        <v/>
      </c>
      <c r="AL185" s="349" t="str" cm="1">
        <f t="array" ref="AL185">_xlfn.IFS(OR(AND(NOT(OR($R185="",$T185="")),AND(AL$51&gt;=$R185,AL$51&lt;$T185)),AND(NOT(OR($V185="",$X185="",)),AND(AL$51&gt;=$V185,AL$51&lt;$X185)),AND(NOT(OR($Z185="",$AB185="")),AND(AL$51&gt;=$Z185,AL$51&lt;$AB185))),"",AND(AL$51&gt;=$L185,AL$51&lt;=$O185),"○",TRUE,"")</f>
        <v/>
      </c>
      <c r="AM185" s="349" t="str" cm="1">
        <f t="array" ref="AM185">_xlfn.IFS(OR(AND(NOT(OR($R185="",$T185="")),AND(AM$51&gt;=$R185,AM$51&lt;$T185)),AND(NOT(OR($V185="",$X185="",)),AND(AM$51&gt;=$V185,AM$51&lt;$X185)),AND(NOT(OR($Z185="",$AB185="")),AND(AM$51&gt;=$Z185,AM$51&lt;$AB185))),"",AND(AM$51&gt;=$L185,AM$51&lt;=$O185),"○",TRUE,"")</f>
        <v/>
      </c>
      <c r="AN185" s="349" t="str" cm="1">
        <f t="array" ref="AN185">_xlfn.IFS(OR(AND(NOT(OR($R185="",$T185="")),AND(AN$51&gt;=$R185,AN$51&lt;$T185)),AND(NOT(OR($V185="",$X185="",)),AND(AN$51&gt;=$V185,AN$51&lt;$X185)),AND(NOT(OR($Z185="",$AB185="")),AND(AN$51&gt;=$Z185,AN$51&lt;$AB185))),"",AND(AN$51&gt;=$L185,AN$51&lt;=$O185),"○",TRUE,"")</f>
        <v/>
      </c>
      <c r="AO185" s="349" t="str" cm="1">
        <f t="array" ref="AO185">_xlfn.IFS(OR(AND(NOT(OR($R185="",$T185="")),AND(AO$51&gt;=$R185,AO$51&lt;$T185)),AND(NOT(OR($V185="",$X185="",)),AND(AO$51&gt;=$V185,AO$51&lt;$X185)),AND(NOT(OR($Z185="",$AB185="")),AND(AO$51&gt;=$Z185,AO$51&lt;$AB185))),"",AND(AO$51&gt;=$L185,AO$51&lt;=$O185),"○",TRUE,"")</f>
        <v/>
      </c>
      <c r="AP185" s="349" t="str" cm="1">
        <f t="array" ref="AP185">_xlfn.IFS(OR(AND(NOT(OR($R185="",$T185="")),AND(AP$51&gt;=$R185,AP$51&lt;$T185)),AND(NOT(OR($V185="",$X185="",)),AND(AP$51&gt;=$V185,AP$51&lt;$X185)),AND(NOT(OR($Z185="",$AB185="")),AND(AP$51&gt;=$Z185,AP$51&lt;$AB185))),"",AND(AP$51&gt;=$L185,AP$51&lt;=$O185),"○",TRUE,"")</f>
        <v/>
      </c>
      <c r="AQ185" s="349" t="str" cm="1">
        <f t="array" ref="AQ185">_xlfn.IFS(OR(AND(NOT(OR($R185="",$T185="")),AND(AQ$51&gt;=$R185,AQ$51&lt;$T185)),AND(NOT(OR($V185="",$X185="",)),AND(AQ$51&gt;=$V185,AQ$51&lt;$X185)),AND(NOT(OR($Z185="",$AB185="")),AND(AQ$51&gt;=$Z185,AQ$51&lt;$AB185))),"",AND(AQ$51&gt;=$L185,AQ$51&lt;=$O185),"○",TRUE,"")</f>
        <v/>
      </c>
      <c r="AR185" s="349" t="str" cm="1">
        <f t="array" ref="AR185">_xlfn.IFS(OR(AND(NOT(OR($R185="",$T185="")),AND(AR$51&gt;=$R185,AR$51&lt;$T185)),AND(NOT(OR($V185="",$X185="",)),AND(AR$51&gt;=$V185,AR$51&lt;$X185)),AND(NOT(OR($Z185="",$AB185="")),AND(AR$51&gt;=$Z185,AR$51&lt;$AB185))),"",AND(AR$51&gt;=$L185,AR$51&lt;=$O185),"○",TRUE,"")</f>
        <v/>
      </c>
      <c r="AS185" s="349" t="str" cm="1">
        <f t="array" ref="AS185">_xlfn.IFS(OR(AND(NOT(OR($R185="",$T185="")),AND(AS$51&gt;=$R185,AS$51&lt;$T185)),AND(NOT(OR($V185="",$X185="",)),AND(AS$51&gt;=$V185,AS$51&lt;$X185)),AND(NOT(OR($Z185="",$AB185="")),AND(AS$51&gt;=$Z185,AS$51&lt;$AB185))),"",AND(AS$51&gt;=$L185,AS$51&lt;=$O185),"○",TRUE,"")</f>
        <v/>
      </c>
      <c r="AT185" s="349" t="str" cm="1">
        <f t="array" ref="AT185">_xlfn.IFS(OR(AND(NOT(OR($R185="",$T185="")),AND(AT$51&gt;=$R185,AT$51&lt;$T185)),AND(NOT(OR($V185="",$X185="",)),AND(AT$51&gt;=$V185,AT$51&lt;$X185)),AND(NOT(OR($Z185="",$AB185="")),AND(AT$51&gt;=$Z185,AT$51&lt;$AB185))),"",AND(AT$51&gt;=$L185,AT$51&lt;=$O185),"○",TRUE,"")</f>
        <v/>
      </c>
      <c r="AU185" s="349" t="str" cm="1">
        <f t="array" ref="AU185">_xlfn.IFS(OR(AND(NOT(OR($R185="",$T185="")),AND(AU$51&gt;=$R185,AU$51&lt;$T185)),AND(NOT(OR($V185="",$X185="",)),AND(AU$51&gt;=$V185,AU$51&lt;$X185)),AND(NOT(OR($Z185="",$AB185="")),AND(AU$51&gt;=$Z185,AU$51&lt;$AB185))),"",AND(AU$51&gt;=$L185,AU$51&lt;=$O185),"○",TRUE,"")</f>
        <v/>
      </c>
      <c r="AV185" s="349" t="str" cm="1">
        <f t="array" ref="AV185">_xlfn.IFS(OR(AND(NOT(OR($R185="",$T185="")),AND(AV$51&gt;=$R185,AV$51&lt;$T185)),AND(NOT(OR($V185="",$X185="",)),AND(AV$51&gt;=$V185,AV$51&lt;$X185)),AND(NOT(OR($Z185="",$AB185="")),AND(AV$51&gt;=$Z185,AV$51&lt;$AB185))),"",AND(AV$51&gt;=$L185,AV$51&lt;=$O185),"○",TRUE,"")</f>
        <v/>
      </c>
      <c r="AW185" s="349" t="str" cm="1">
        <f t="array" ref="AW185">_xlfn.IFS(OR(AND(NOT(OR($R185="",$T185="")),AND(AW$51&gt;=$R185,AW$51&lt;$T185)),AND(NOT(OR($V185="",$X185="",)),AND(AW$51&gt;=$V185,AW$51&lt;$X185)),AND(NOT(OR($Z185="",$AB185="")),AND(AW$51&gt;=$Z185,AW$51&lt;$AB185))),"",AND(AW$51&gt;=$L185,AW$51&lt;=$O185),"○",TRUE,"")</f>
        <v/>
      </c>
      <c r="AX185" s="349" t="str" cm="1">
        <f t="array" ref="AX185">_xlfn.IFS(OR(AND(NOT(OR($R185="",$T185="")),AND(AX$51&gt;=$R185,AX$51&lt;$T185)),AND(NOT(OR($V185="",$X185="",)),AND(AX$51&gt;=$V185,AX$51&lt;$X185)),AND(NOT(OR($Z185="",$AB185="")),AND(AX$51&gt;=$Z185,AX$51&lt;$AB185))),"",AND(AX$51&gt;=$L185,AX$51&lt;=$O185),"○",TRUE,"")</f>
        <v/>
      </c>
      <c r="AY185" s="349" t="str" cm="1">
        <f t="array" ref="AY185">_xlfn.IFS(OR(AND(NOT(OR($R185="",$T185="")),AND(AY$51&gt;=$R185,AY$51&lt;$T185)),AND(NOT(OR($V185="",$X185="",)),AND(AY$51&gt;=$V185,AY$51&lt;$X185)),AND(NOT(OR($Z185="",$AB185="")),AND(AY$51&gt;=$Z185,AY$51&lt;$AB185))),"",AND(AY$51&gt;=$L185,AY$51&lt;=$O185),"○",TRUE,"")</f>
        <v/>
      </c>
      <c r="AZ185" s="349" t="str" cm="1">
        <f t="array" ref="AZ185">_xlfn.IFS(OR(AND(NOT(OR($R185="",$T185="")),AND(AZ$51&gt;=$R185,AZ$51&lt;$T185)),AND(NOT(OR($V185="",$X185="",)),AND(AZ$51&gt;=$V185,AZ$51&lt;$X185)),AND(NOT(OR($Z185="",$AB185="")),AND(AZ$51&gt;=$Z185,AZ$51&lt;$AB185))),"",AND(AZ$51&gt;=$L185,AZ$51&lt;=$O185),"○",TRUE,"")</f>
        <v/>
      </c>
      <c r="BA185" s="349" t="str" cm="1">
        <f t="array" ref="BA185">_xlfn.IFS(OR(AND(NOT(OR($R185="",$T185="")),AND(BA$51&gt;=$R185,BA$51&lt;$T185)),AND(NOT(OR($V185="",$X185="",)),AND(BA$51&gt;=$V185,BA$51&lt;$X185)),AND(NOT(OR($Z185="",$AB185="")),AND(BA$51&gt;=$Z185,BA$51&lt;$AB185))),"",AND(BA$51&gt;=$L185,BA$51&lt;=$O185),"○",TRUE,"")</f>
        <v/>
      </c>
      <c r="BB185" s="349" t="str" cm="1">
        <f t="array" ref="BB185">_xlfn.IFS(OR(AND(NOT(OR($R185="",$T185="")),AND(BB$51&gt;=$R185,BB$51&lt;$T185)),AND(NOT(OR($V185="",$X185="",)),AND(BB$51&gt;=$V185,BB$51&lt;$X185)),AND(NOT(OR($Z185="",$AB185="")),AND(BB$51&gt;=$Z185,BB$51&lt;$AB185))),"",AND(BB$51&gt;=$L185,BB$51&lt;=$O185),"○",TRUE,"")</f>
        <v/>
      </c>
      <c r="BC185" s="349" t="str" cm="1">
        <f t="array" ref="BC185">_xlfn.IFS(OR(AND(NOT(OR($R185="",$T185="")),AND(BC$51&gt;=$R185,BC$51&lt;$T185)),AND(NOT(OR($V185="",$X185="",)),AND(BC$51&gt;=$V185,BC$51&lt;$X185)),AND(NOT(OR($Z185="",$AB185="")),AND(BC$51&gt;=$Z185,BC$51&lt;$AB185))),"",AND(BC$51&gt;=$L185,BC$51&lt;=$O185),"○",TRUE,"")</f>
        <v/>
      </c>
    </row>
    <row r="186" spans="2:55" x14ac:dyDescent="0.3">
      <c r="B186" s="900"/>
      <c r="C186" s="901"/>
      <c r="D186" s="902"/>
      <c r="E186" s="900"/>
      <c r="F186" s="901"/>
      <c r="G186" s="901"/>
      <c r="H186" s="902"/>
      <c r="I186" s="901"/>
      <c r="J186" s="901"/>
      <c r="K186" s="901"/>
      <c r="L186" s="897"/>
      <c r="M186" s="897"/>
      <c r="N186" s="897"/>
      <c r="O186" s="897"/>
      <c r="P186" s="897"/>
      <c r="Q186" s="897"/>
      <c r="R186" s="897"/>
      <c r="S186" s="897"/>
      <c r="T186" s="897"/>
      <c r="U186" s="897"/>
      <c r="V186" s="897"/>
      <c r="W186" s="897"/>
      <c r="X186" s="897"/>
      <c r="Y186" s="897"/>
      <c r="Z186" s="897"/>
      <c r="AA186" s="897"/>
      <c r="AB186" s="898"/>
      <c r="AC186" s="899"/>
      <c r="AD186" s="350" t="str">
        <f t="shared" si="172"/>
        <v/>
      </c>
      <c r="AE186" s="349" t="str" cm="1">
        <f t="array" ref="AE186">_xlfn.IFS(OR(AND(NOT(OR($R186="",$T186="")),AND(AE$51&gt;=$R186,AE$51&lt;$T186)),AND(NOT(OR($V186="",$X186="",)),AND(AE$51&gt;=$V186,AE$51&lt;$X186)),AND(NOT(OR($Z186="",$AB186="")),AND(AE$51&gt;=$Z186,AE$51&lt;$AB186))),"",AND(AE$51&gt;=$L186,AE$51&lt;=$O186),"○",TRUE,"")</f>
        <v/>
      </c>
      <c r="AF186" s="349" t="str" cm="1">
        <f t="array" ref="AF186">_xlfn.IFS(OR(AND(NOT(OR($R186="",$T186="")),AND(AF$51&gt;=$R186,AF$51&lt;$T186)),AND(NOT(OR($V186="",$X186="",)),AND(AF$51&gt;=$V186,AF$51&lt;$X186)),AND(NOT(OR($Z186="",$AB186="")),AND(AF$51&gt;=$Z186,AF$51&lt;$AB186))),"",AND(AF$51&gt;=$L186,AF$51&lt;=$O186),"○",TRUE,"")</f>
        <v/>
      </c>
      <c r="AG186" s="349" t="str" cm="1">
        <f t="array" ref="AG186">_xlfn.IFS(OR(AND(NOT(OR($R186="",$T186="")),AND(AG$51&gt;=$R186,AG$51&lt;$T186)),AND(NOT(OR($V186="",$X186="",)),AND(AG$51&gt;=$V186,AG$51&lt;$X186)),AND(NOT(OR($Z186="",$AB186="")),AND(AG$51&gt;=$Z186,AG$51&lt;$AB186))),"",AND(AG$51&gt;=$L186,AG$51&lt;=$O186),"○",TRUE,"")</f>
        <v/>
      </c>
      <c r="AH186" s="349" t="str" cm="1">
        <f t="array" ref="AH186">_xlfn.IFS(OR(AND(NOT(OR($R186="",$T186="")),AND(AH$51&gt;=$R186,AH$51&lt;$T186)),AND(NOT(OR($V186="",$X186="",)),AND(AH$51&gt;=$V186,AH$51&lt;$X186)),AND(NOT(OR($Z186="",$AB186="")),AND(AH$51&gt;=$Z186,AH$51&lt;$AB186))),"",AND(AH$51&gt;=$L186,AH$51&lt;=$O186),"○",TRUE,"")</f>
        <v/>
      </c>
      <c r="AI186" s="349" t="str" cm="1">
        <f t="array" ref="AI186">_xlfn.IFS(OR(AND(NOT(OR($R186="",$T186="")),AND(AI$51&gt;=$R186,AI$51&lt;$T186)),AND(NOT(OR($V186="",$X186="",)),AND(AI$51&gt;=$V186,AI$51&lt;$X186)),AND(NOT(OR($Z186="",$AB186="")),AND(AI$51&gt;=$Z186,AI$51&lt;$AB186))),"",AND(AI$51&gt;=$L186,AI$51&lt;=$O186),"○",TRUE,"")</f>
        <v/>
      </c>
      <c r="AJ186" s="349" t="str" cm="1">
        <f t="array" ref="AJ186">_xlfn.IFS(OR(AND(NOT(OR($R186="",$T186="")),AND(AJ$51&gt;=$R186,AJ$51&lt;$T186)),AND(NOT(OR($V186="",$X186="",)),AND(AJ$51&gt;=$V186,AJ$51&lt;$X186)),AND(NOT(OR($Z186="",$AB186="")),AND(AJ$51&gt;=$Z186,AJ$51&lt;$AB186))),"",AND(AJ$51&gt;=$L186,AJ$51&lt;=$O186),"○",TRUE,"")</f>
        <v/>
      </c>
      <c r="AK186" s="349" t="str" cm="1">
        <f t="array" ref="AK186">_xlfn.IFS(OR(AND(NOT(OR($R186="",$T186="")),AND(AK$51&gt;=$R186,AK$51&lt;$T186)),AND(NOT(OR($V186="",$X186="",)),AND(AK$51&gt;=$V186,AK$51&lt;$X186)),AND(NOT(OR($Z186="",$AB186="")),AND(AK$51&gt;=$Z186,AK$51&lt;$AB186))),"",AND(AK$51&gt;=$L186,AK$51&lt;=$O186),"○",TRUE,"")</f>
        <v/>
      </c>
      <c r="AL186" s="349" t="str" cm="1">
        <f t="array" ref="AL186">_xlfn.IFS(OR(AND(NOT(OR($R186="",$T186="")),AND(AL$51&gt;=$R186,AL$51&lt;$T186)),AND(NOT(OR($V186="",$X186="",)),AND(AL$51&gt;=$V186,AL$51&lt;$X186)),AND(NOT(OR($Z186="",$AB186="")),AND(AL$51&gt;=$Z186,AL$51&lt;$AB186))),"",AND(AL$51&gt;=$L186,AL$51&lt;=$O186),"○",TRUE,"")</f>
        <v/>
      </c>
      <c r="AM186" s="349" t="str" cm="1">
        <f t="array" ref="AM186">_xlfn.IFS(OR(AND(NOT(OR($R186="",$T186="")),AND(AM$51&gt;=$R186,AM$51&lt;$T186)),AND(NOT(OR($V186="",$X186="",)),AND(AM$51&gt;=$V186,AM$51&lt;$X186)),AND(NOT(OR($Z186="",$AB186="")),AND(AM$51&gt;=$Z186,AM$51&lt;$AB186))),"",AND(AM$51&gt;=$L186,AM$51&lt;=$O186),"○",TRUE,"")</f>
        <v/>
      </c>
      <c r="AN186" s="349" t="str" cm="1">
        <f t="array" ref="AN186">_xlfn.IFS(OR(AND(NOT(OR($R186="",$T186="")),AND(AN$51&gt;=$R186,AN$51&lt;$T186)),AND(NOT(OR($V186="",$X186="",)),AND(AN$51&gt;=$V186,AN$51&lt;$X186)),AND(NOT(OR($Z186="",$AB186="")),AND(AN$51&gt;=$Z186,AN$51&lt;$AB186))),"",AND(AN$51&gt;=$L186,AN$51&lt;=$O186),"○",TRUE,"")</f>
        <v/>
      </c>
      <c r="AO186" s="349" t="str" cm="1">
        <f t="array" ref="AO186">_xlfn.IFS(OR(AND(NOT(OR($R186="",$T186="")),AND(AO$51&gt;=$R186,AO$51&lt;$T186)),AND(NOT(OR($V186="",$X186="",)),AND(AO$51&gt;=$V186,AO$51&lt;$X186)),AND(NOT(OR($Z186="",$AB186="")),AND(AO$51&gt;=$Z186,AO$51&lt;$AB186))),"",AND(AO$51&gt;=$L186,AO$51&lt;=$O186),"○",TRUE,"")</f>
        <v/>
      </c>
      <c r="AP186" s="349" t="str" cm="1">
        <f t="array" ref="AP186">_xlfn.IFS(OR(AND(NOT(OR($R186="",$T186="")),AND(AP$51&gt;=$R186,AP$51&lt;$T186)),AND(NOT(OR($V186="",$X186="",)),AND(AP$51&gt;=$V186,AP$51&lt;$X186)),AND(NOT(OR($Z186="",$AB186="")),AND(AP$51&gt;=$Z186,AP$51&lt;$AB186))),"",AND(AP$51&gt;=$L186,AP$51&lt;=$O186),"○",TRUE,"")</f>
        <v/>
      </c>
      <c r="AQ186" s="349" t="str" cm="1">
        <f t="array" ref="AQ186">_xlfn.IFS(OR(AND(NOT(OR($R186="",$T186="")),AND(AQ$51&gt;=$R186,AQ$51&lt;$T186)),AND(NOT(OR($V186="",$X186="",)),AND(AQ$51&gt;=$V186,AQ$51&lt;$X186)),AND(NOT(OR($Z186="",$AB186="")),AND(AQ$51&gt;=$Z186,AQ$51&lt;$AB186))),"",AND(AQ$51&gt;=$L186,AQ$51&lt;=$O186),"○",TRUE,"")</f>
        <v/>
      </c>
      <c r="AR186" s="349" t="str" cm="1">
        <f t="array" ref="AR186">_xlfn.IFS(OR(AND(NOT(OR($R186="",$T186="")),AND(AR$51&gt;=$R186,AR$51&lt;$T186)),AND(NOT(OR($V186="",$X186="",)),AND(AR$51&gt;=$V186,AR$51&lt;$X186)),AND(NOT(OR($Z186="",$AB186="")),AND(AR$51&gt;=$Z186,AR$51&lt;$AB186))),"",AND(AR$51&gt;=$L186,AR$51&lt;=$O186),"○",TRUE,"")</f>
        <v/>
      </c>
      <c r="AS186" s="349" t="str" cm="1">
        <f t="array" ref="AS186">_xlfn.IFS(OR(AND(NOT(OR($R186="",$T186="")),AND(AS$51&gt;=$R186,AS$51&lt;$T186)),AND(NOT(OR($V186="",$X186="",)),AND(AS$51&gt;=$V186,AS$51&lt;$X186)),AND(NOT(OR($Z186="",$AB186="")),AND(AS$51&gt;=$Z186,AS$51&lt;$AB186))),"",AND(AS$51&gt;=$L186,AS$51&lt;=$O186),"○",TRUE,"")</f>
        <v/>
      </c>
      <c r="AT186" s="349" t="str" cm="1">
        <f t="array" ref="AT186">_xlfn.IFS(OR(AND(NOT(OR($R186="",$T186="")),AND(AT$51&gt;=$R186,AT$51&lt;$T186)),AND(NOT(OR($V186="",$X186="",)),AND(AT$51&gt;=$V186,AT$51&lt;$X186)),AND(NOT(OR($Z186="",$AB186="")),AND(AT$51&gt;=$Z186,AT$51&lt;$AB186))),"",AND(AT$51&gt;=$L186,AT$51&lt;=$O186),"○",TRUE,"")</f>
        <v/>
      </c>
      <c r="AU186" s="349" t="str" cm="1">
        <f t="array" ref="AU186">_xlfn.IFS(OR(AND(NOT(OR($R186="",$T186="")),AND(AU$51&gt;=$R186,AU$51&lt;$T186)),AND(NOT(OR($V186="",$X186="",)),AND(AU$51&gt;=$V186,AU$51&lt;$X186)),AND(NOT(OR($Z186="",$AB186="")),AND(AU$51&gt;=$Z186,AU$51&lt;$AB186))),"",AND(AU$51&gt;=$L186,AU$51&lt;=$O186),"○",TRUE,"")</f>
        <v/>
      </c>
      <c r="AV186" s="349" t="str" cm="1">
        <f t="array" ref="AV186">_xlfn.IFS(OR(AND(NOT(OR($R186="",$T186="")),AND(AV$51&gt;=$R186,AV$51&lt;$T186)),AND(NOT(OR($V186="",$X186="",)),AND(AV$51&gt;=$V186,AV$51&lt;$X186)),AND(NOT(OR($Z186="",$AB186="")),AND(AV$51&gt;=$Z186,AV$51&lt;$AB186))),"",AND(AV$51&gt;=$L186,AV$51&lt;=$O186),"○",TRUE,"")</f>
        <v/>
      </c>
      <c r="AW186" s="349" t="str" cm="1">
        <f t="array" ref="AW186">_xlfn.IFS(OR(AND(NOT(OR($R186="",$T186="")),AND(AW$51&gt;=$R186,AW$51&lt;$T186)),AND(NOT(OR($V186="",$X186="",)),AND(AW$51&gt;=$V186,AW$51&lt;$X186)),AND(NOT(OR($Z186="",$AB186="")),AND(AW$51&gt;=$Z186,AW$51&lt;$AB186))),"",AND(AW$51&gt;=$L186,AW$51&lt;=$O186),"○",TRUE,"")</f>
        <v/>
      </c>
      <c r="AX186" s="349" t="str" cm="1">
        <f t="array" ref="AX186">_xlfn.IFS(OR(AND(NOT(OR($R186="",$T186="")),AND(AX$51&gt;=$R186,AX$51&lt;$T186)),AND(NOT(OR($V186="",$X186="",)),AND(AX$51&gt;=$V186,AX$51&lt;$X186)),AND(NOT(OR($Z186="",$AB186="")),AND(AX$51&gt;=$Z186,AX$51&lt;$AB186))),"",AND(AX$51&gt;=$L186,AX$51&lt;=$O186),"○",TRUE,"")</f>
        <v/>
      </c>
      <c r="AY186" s="349" t="str" cm="1">
        <f t="array" ref="AY186">_xlfn.IFS(OR(AND(NOT(OR($R186="",$T186="")),AND(AY$51&gt;=$R186,AY$51&lt;$T186)),AND(NOT(OR($V186="",$X186="",)),AND(AY$51&gt;=$V186,AY$51&lt;$X186)),AND(NOT(OR($Z186="",$AB186="")),AND(AY$51&gt;=$Z186,AY$51&lt;$AB186))),"",AND(AY$51&gt;=$L186,AY$51&lt;=$O186),"○",TRUE,"")</f>
        <v/>
      </c>
      <c r="AZ186" s="349" t="str" cm="1">
        <f t="array" ref="AZ186">_xlfn.IFS(OR(AND(NOT(OR($R186="",$T186="")),AND(AZ$51&gt;=$R186,AZ$51&lt;$T186)),AND(NOT(OR($V186="",$X186="",)),AND(AZ$51&gt;=$V186,AZ$51&lt;$X186)),AND(NOT(OR($Z186="",$AB186="")),AND(AZ$51&gt;=$Z186,AZ$51&lt;$AB186))),"",AND(AZ$51&gt;=$L186,AZ$51&lt;=$O186),"○",TRUE,"")</f>
        <v/>
      </c>
      <c r="BA186" s="349" t="str" cm="1">
        <f t="array" ref="BA186">_xlfn.IFS(OR(AND(NOT(OR($R186="",$T186="")),AND(BA$51&gt;=$R186,BA$51&lt;$T186)),AND(NOT(OR($V186="",$X186="",)),AND(BA$51&gt;=$V186,BA$51&lt;$X186)),AND(NOT(OR($Z186="",$AB186="")),AND(BA$51&gt;=$Z186,BA$51&lt;$AB186))),"",AND(BA$51&gt;=$L186,BA$51&lt;=$O186),"○",TRUE,"")</f>
        <v/>
      </c>
      <c r="BB186" s="349" t="str" cm="1">
        <f t="array" ref="BB186">_xlfn.IFS(OR(AND(NOT(OR($R186="",$T186="")),AND(BB$51&gt;=$R186,BB$51&lt;$T186)),AND(NOT(OR($V186="",$X186="",)),AND(BB$51&gt;=$V186,BB$51&lt;$X186)),AND(NOT(OR($Z186="",$AB186="")),AND(BB$51&gt;=$Z186,BB$51&lt;$AB186))),"",AND(BB$51&gt;=$L186,BB$51&lt;=$O186),"○",TRUE,"")</f>
        <v/>
      </c>
      <c r="BC186" s="349" t="str" cm="1">
        <f t="array" ref="BC186">_xlfn.IFS(OR(AND(NOT(OR($R186="",$T186="")),AND(BC$51&gt;=$R186,BC$51&lt;$T186)),AND(NOT(OR($V186="",$X186="",)),AND(BC$51&gt;=$V186,BC$51&lt;$X186)),AND(NOT(OR($Z186="",$AB186="")),AND(BC$51&gt;=$Z186,BC$51&lt;$AB186))),"",AND(BC$51&gt;=$L186,BC$51&lt;=$O186),"○",TRUE,"")</f>
        <v/>
      </c>
    </row>
    <row r="187" spans="2:55" x14ac:dyDescent="0.3">
      <c r="B187" s="900"/>
      <c r="C187" s="901"/>
      <c r="D187" s="902"/>
      <c r="E187" s="900"/>
      <c r="F187" s="901"/>
      <c r="G187" s="901"/>
      <c r="H187" s="902"/>
      <c r="I187" s="901"/>
      <c r="J187" s="901"/>
      <c r="K187" s="901"/>
      <c r="L187" s="897"/>
      <c r="M187" s="897"/>
      <c r="N187" s="897"/>
      <c r="O187" s="897"/>
      <c r="P187" s="897"/>
      <c r="Q187" s="897"/>
      <c r="R187" s="897"/>
      <c r="S187" s="897"/>
      <c r="T187" s="897"/>
      <c r="U187" s="897"/>
      <c r="V187" s="897"/>
      <c r="W187" s="897"/>
      <c r="X187" s="897"/>
      <c r="Y187" s="897"/>
      <c r="Z187" s="897"/>
      <c r="AA187" s="897"/>
      <c r="AB187" s="898"/>
      <c r="AC187" s="899"/>
      <c r="AD187" s="350" t="str">
        <f t="shared" si="172"/>
        <v/>
      </c>
      <c r="AE187" s="349" t="str" cm="1">
        <f t="array" ref="AE187">_xlfn.IFS(OR(AND(NOT(OR($R187="",$T187="")),AND(AE$51&gt;=$R187,AE$51&lt;$T187)),AND(NOT(OR($V187="",$X187="",)),AND(AE$51&gt;=$V187,AE$51&lt;$X187)),AND(NOT(OR($Z187="",$AB187="")),AND(AE$51&gt;=$Z187,AE$51&lt;$AB187))),"",AND(AE$51&gt;=$L187,AE$51&lt;=$O187),"○",TRUE,"")</f>
        <v/>
      </c>
      <c r="AF187" s="349" t="str" cm="1">
        <f t="array" ref="AF187">_xlfn.IFS(OR(AND(NOT(OR($R187="",$T187="")),AND(AF$51&gt;=$R187,AF$51&lt;$T187)),AND(NOT(OR($V187="",$X187="",)),AND(AF$51&gt;=$V187,AF$51&lt;$X187)),AND(NOT(OR($Z187="",$AB187="")),AND(AF$51&gt;=$Z187,AF$51&lt;$AB187))),"",AND(AF$51&gt;=$L187,AF$51&lt;=$O187),"○",TRUE,"")</f>
        <v/>
      </c>
      <c r="AG187" s="349" t="str" cm="1">
        <f t="array" ref="AG187">_xlfn.IFS(OR(AND(NOT(OR($R187="",$T187="")),AND(AG$51&gt;=$R187,AG$51&lt;$T187)),AND(NOT(OR($V187="",$X187="",)),AND(AG$51&gt;=$V187,AG$51&lt;$X187)),AND(NOT(OR($Z187="",$AB187="")),AND(AG$51&gt;=$Z187,AG$51&lt;$AB187))),"",AND(AG$51&gt;=$L187,AG$51&lt;=$O187),"○",TRUE,"")</f>
        <v/>
      </c>
      <c r="AH187" s="349" t="str" cm="1">
        <f t="array" ref="AH187">_xlfn.IFS(OR(AND(NOT(OR($R187="",$T187="")),AND(AH$51&gt;=$R187,AH$51&lt;$T187)),AND(NOT(OR($V187="",$X187="",)),AND(AH$51&gt;=$V187,AH$51&lt;$X187)),AND(NOT(OR($Z187="",$AB187="")),AND(AH$51&gt;=$Z187,AH$51&lt;$AB187))),"",AND(AH$51&gt;=$L187,AH$51&lt;=$O187),"○",TRUE,"")</f>
        <v/>
      </c>
      <c r="AI187" s="349" t="str" cm="1">
        <f t="array" ref="AI187">_xlfn.IFS(OR(AND(NOT(OR($R187="",$T187="")),AND(AI$51&gt;=$R187,AI$51&lt;$T187)),AND(NOT(OR($V187="",$X187="",)),AND(AI$51&gt;=$V187,AI$51&lt;$X187)),AND(NOT(OR($Z187="",$AB187="")),AND(AI$51&gt;=$Z187,AI$51&lt;$AB187))),"",AND(AI$51&gt;=$L187,AI$51&lt;=$O187),"○",TRUE,"")</f>
        <v/>
      </c>
      <c r="AJ187" s="349" t="str" cm="1">
        <f t="array" ref="AJ187">_xlfn.IFS(OR(AND(NOT(OR($R187="",$T187="")),AND(AJ$51&gt;=$R187,AJ$51&lt;$T187)),AND(NOT(OR($V187="",$X187="",)),AND(AJ$51&gt;=$V187,AJ$51&lt;$X187)),AND(NOT(OR($Z187="",$AB187="")),AND(AJ$51&gt;=$Z187,AJ$51&lt;$AB187))),"",AND(AJ$51&gt;=$L187,AJ$51&lt;=$O187),"○",TRUE,"")</f>
        <v/>
      </c>
      <c r="AK187" s="349" t="str" cm="1">
        <f t="array" ref="AK187">_xlfn.IFS(OR(AND(NOT(OR($R187="",$T187="")),AND(AK$51&gt;=$R187,AK$51&lt;$T187)),AND(NOT(OR($V187="",$X187="",)),AND(AK$51&gt;=$V187,AK$51&lt;$X187)),AND(NOT(OR($Z187="",$AB187="")),AND(AK$51&gt;=$Z187,AK$51&lt;$AB187))),"",AND(AK$51&gt;=$L187,AK$51&lt;=$O187),"○",TRUE,"")</f>
        <v/>
      </c>
      <c r="AL187" s="349" t="str" cm="1">
        <f t="array" ref="AL187">_xlfn.IFS(OR(AND(NOT(OR($R187="",$T187="")),AND(AL$51&gt;=$R187,AL$51&lt;$T187)),AND(NOT(OR($V187="",$X187="",)),AND(AL$51&gt;=$V187,AL$51&lt;$X187)),AND(NOT(OR($Z187="",$AB187="")),AND(AL$51&gt;=$Z187,AL$51&lt;$AB187))),"",AND(AL$51&gt;=$L187,AL$51&lt;=$O187),"○",TRUE,"")</f>
        <v/>
      </c>
      <c r="AM187" s="349" t="str" cm="1">
        <f t="array" ref="AM187">_xlfn.IFS(OR(AND(NOT(OR($R187="",$T187="")),AND(AM$51&gt;=$R187,AM$51&lt;$T187)),AND(NOT(OR($V187="",$X187="",)),AND(AM$51&gt;=$V187,AM$51&lt;$X187)),AND(NOT(OR($Z187="",$AB187="")),AND(AM$51&gt;=$Z187,AM$51&lt;$AB187))),"",AND(AM$51&gt;=$L187,AM$51&lt;=$O187),"○",TRUE,"")</f>
        <v/>
      </c>
      <c r="AN187" s="349" t="str" cm="1">
        <f t="array" ref="AN187">_xlfn.IFS(OR(AND(NOT(OR($R187="",$T187="")),AND(AN$51&gt;=$R187,AN$51&lt;$T187)),AND(NOT(OR($V187="",$X187="",)),AND(AN$51&gt;=$V187,AN$51&lt;$X187)),AND(NOT(OR($Z187="",$AB187="")),AND(AN$51&gt;=$Z187,AN$51&lt;$AB187))),"",AND(AN$51&gt;=$L187,AN$51&lt;=$O187),"○",TRUE,"")</f>
        <v/>
      </c>
      <c r="AO187" s="349" t="str" cm="1">
        <f t="array" ref="AO187">_xlfn.IFS(OR(AND(NOT(OR($R187="",$T187="")),AND(AO$51&gt;=$R187,AO$51&lt;$T187)),AND(NOT(OR($V187="",$X187="",)),AND(AO$51&gt;=$V187,AO$51&lt;$X187)),AND(NOT(OR($Z187="",$AB187="")),AND(AO$51&gt;=$Z187,AO$51&lt;$AB187))),"",AND(AO$51&gt;=$L187,AO$51&lt;=$O187),"○",TRUE,"")</f>
        <v/>
      </c>
      <c r="AP187" s="349" t="str" cm="1">
        <f t="array" ref="AP187">_xlfn.IFS(OR(AND(NOT(OR($R187="",$T187="")),AND(AP$51&gt;=$R187,AP$51&lt;$T187)),AND(NOT(OR($V187="",$X187="",)),AND(AP$51&gt;=$V187,AP$51&lt;$X187)),AND(NOT(OR($Z187="",$AB187="")),AND(AP$51&gt;=$Z187,AP$51&lt;$AB187))),"",AND(AP$51&gt;=$L187,AP$51&lt;=$O187),"○",TRUE,"")</f>
        <v/>
      </c>
      <c r="AQ187" s="349" t="str" cm="1">
        <f t="array" ref="AQ187">_xlfn.IFS(OR(AND(NOT(OR($R187="",$T187="")),AND(AQ$51&gt;=$R187,AQ$51&lt;$T187)),AND(NOT(OR($V187="",$X187="",)),AND(AQ$51&gt;=$V187,AQ$51&lt;$X187)),AND(NOT(OR($Z187="",$AB187="")),AND(AQ$51&gt;=$Z187,AQ$51&lt;$AB187))),"",AND(AQ$51&gt;=$L187,AQ$51&lt;=$O187),"○",TRUE,"")</f>
        <v/>
      </c>
      <c r="AR187" s="349" t="str" cm="1">
        <f t="array" ref="AR187">_xlfn.IFS(OR(AND(NOT(OR($R187="",$T187="")),AND(AR$51&gt;=$R187,AR$51&lt;$T187)),AND(NOT(OR($V187="",$X187="",)),AND(AR$51&gt;=$V187,AR$51&lt;$X187)),AND(NOT(OR($Z187="",$AB187="")),AND(AR$51&gt;=$Z187,AR$51&lt;$AB187))),"",AND(AR$51&gt;=$L187,AR$51&lt;=$O187),"○",TRUE,"")</f>
        <v/>
      </c>
      <c r="AS187" s="349" t="str" cm="1">
        <f t="array" ref="AS187">_xlfn.IFS(OR(AND(NOT(OR($R187="",$T187="")),AND(AS$51&gt;=$R187,AS$51&lt;$T187)),AND(NOT(OR($V187="",$X187="",)),AND(AS$51&gt;=$V187,AS$51&lt;$X187)),AND(NOT(OR($Z187="",$AB187="")),AND(AS$51&gt;=$Z187,AS$51&lt;$AB187))),"",AND(AS$51&gt;=$L187,AS$51&lt;=$O187),"○",TRUE,"")</f>
        <v/>
      </c>
      <c r="AT187" s="349" t="str" cm="1">
        <f t="array" ref="AT187">_xlfn.IFS(OR(AND(NOT(OR($R187="",$T187="")),AND(AT$51&gt;=$R187,AT$51&lt;$T187)),AND(NOT(OR($V187="",$X187="",)),AND(AT$51&gt;=$V187,AT$51&lt;$X187)),AND(NOT(OR($Z187="",$AB187="")),AND(AT$51&gt;=$Z187,AT$51&lt;$AB187))),"",AND(AT$51&gt;=$L187,AT$51&lt;=$O187),"○",TRUE,"")</f>
        <v/>
      </c>
      <c r="AU187" s="349" t="str" cm="1">
        <f t="array" ref="AU187">_xlfn.IFS(OR(AND(NOT(OR($R187="",$T187="")),AND(AU$51&gt;=$R187,AU$51&lt;$T187)),AND(NOT(OR($V187="",$X187="",)),AND(AU$51&gt;=$V187,AU$51&lt;$X187)),AND(NOT(OR($Z187="",$AB187="")),AND(AU$51&gt;=$Z187,AU$51&lt;$AB187))),"",AND(AU$51&gt;=$L187,AU$51&lt;=$O187),"○",TRUE,"")</f>
        <v/>
      </c>
      <c r="AV187" s="349" t="str" cm="1">
        <f t="array" ref="AV187">_xlfn.IFS(OR(AND(NOT(OR($R187="",$T187="")),AND(AV$51&gt;=$R187,AV$51&lt;$T187)),AND(NOT(OR($V187="",$X187="",)),AND(AV$51&gt;=$V187,AV$51&lt;$X187)),AND(NOT(OR($Z187="",$AB187="")),AND(AV$51&gt;=$Z187,AV$51&lt;$AB187))),"",AND(AV$51&gt;=$L187,AV$51&lt;=$O187),"○",TRUE,"")</f>
        <v/>
      </c>
      <c r="AW187" s="349" t="str" cm="1">
        <f t="array" ref="AW187">_xlfn.IFS(OR(AND(NOT(OR($R187="",$T187="")),AND(AW$51&gt;=$R187,AW$51&lt;$T187)),AND(NOT(OR($V187="",$X187="",)),AND(AW$51&gt;=$V187,AW$51&lt;$X187)),AND(NOT(OR($Z187="",$AB187="")),AND(AW$51&gt;=$Z187,AW$51&lt;$AB187))),"",AND(AW$51&gt;=$L187,AW$51&lt;=$O187),"○",TRUE,"")</f>
        <v/>
      </c>
      <c r="AX187" s="349" t="str" cm="1">
        <f t="array" ref="AX187">_xlfn.IFS(OR(AND(NOT(OR($R187="",$T187="")),AND(AX$51&gt;=$R187,AX$51&lt;$T187)),AND(NOT(OR($V187="",$X187="",)),AND(AX$51&gt;=$V187,AX$51&lt;$X187)),AND(NOT(OR($Z187="",$AB187="")),AND(AX$51&gt;=$Z187,AX$51&lt;$AB187))),"",AND(AX$51&gt;=$L187,AX$51&lt;=$O187),"○",TRUE,"")</f>
        <v/>
      </c>
      <c r="AY187" s="349" t="str" cm="1">
        <f t="array" ref="AY187">_xlfn.IFS(OR(AND(NOT(OR($R187="",$T187="")),AND(AY$51&gt;=$R187,AY$51&lt;$T187)),AND(NOT(OR($V187="",$X187="",)),AND(AY$51&gt;=$V187,AY$51&lt;$X187)),AND(NOT(OR($Z187="",$AB187="")),AND(AY$51&gt;=$Z187,AY$51&lt;$AB187))),"",AND(AY$51&gt;=$L187,AY$51&lt;=$O187),"○",TRUE,"")</f>
        <v/>
      </c>
      <c r="AZ187" s="349" t="str" cm="1">
        <f t="array" ref="AZ187">_xlfn.IFS(OR(AND(NOT(OR($R187="",$T187="")),AND(AZ$51&gt;=$R187,AZ$51&lt;$T187)),AND(NOT(OR($V187="",$X187="",)),AND(AZ$51&gt;=$V187,AZ$51&lt;$X187)),AND(NOT(OR($Z187="",$AB187="")),AND(AZ$51&gt;=$Z187,AZ$51&lt;$AB187))),"",AND(AZ$51&gt;=$L187,AZ$51&lt;=$O187),"○",TRUE,"")</f>
        <v/>
      </c>
      <c r="BA187" s="349" t="str" cm="1">
        <f t="array" ref="BA187">_xlfn.IFS(OR(AND(NOT(OR($R187="",$T187="")),AND(BA$51&gt;=$R187,BA$51&lt;$T187)),AND(NOT(OR($V187="",$X187="",)),AND(BA$51&gt;=$V187,BA$51&lt;$X187)),AND(NOT(OR($Z187="",$AB187="")),AND(BA$51&gt;=$Z187,BA$51&lt;$AB187))),"",AND(BA$51&gt;=$L187,BA$51&lt;=$O187),"○",TRUE,"")</f>
        <v/>
      </c>
      <c r="BB187" s="349" t="str" cm="1">
        <f t="array" ref="BB187">_xlfn.IFS(OR(AND(NOT(OR($R187="",$T187="")),AND(BB$51&gt;=$R187,BB$51&lt;$T187)),AND(NOT(OR($V187="",$X187="",)),AND(BB$51&gt;=$V187,BB$51&lt;$X187)),AND(NOT(OR($Z187="",$AB187="")),AND(BB$51&gt;=$Z187,BB$51&lt;$AB187))),"",AND(BB$51&gt;=$L187,BB$51&lt;=$O187),"○",TRUE,"")</f>
        <v/>
      </c>
      <c r="BC187" s="349" t="str" cm="1">
        <f t="array" ref="BC187">_xlfn.IFS(OR(AND(NOT(OR($R187="",$T187="")),AND(BC$51&gt;=$R187,BC$51&lt;$T187)),AND(NOT(OR($V187="",$X187="",)),AND(BC$51&gt;=$V187,BC$51&lt;$X187)),AND(NOT(OR($Z187="",$AB187="")),AND(BC$51&gt;=$Z187,BC$51&lt;$AB187))),"",AND(BC$51&gt;=$L187,BC$51&lt;=$O187),"○",TRUE,"")</f>
        <v/>
      </c>
    </row>
    <row r="188" spans="2:55" x14ac:dyDescent="0.3">
      <c r="B188" s="900"/>
      <c r="C188" s="901"/>
      <c r="D188" s="902"/>
      <c r="E188" s="900"/>
      <c r="F188" s="901"/>
      <c r="G188" s="901"/>
      <c r="H188" s="902"/>
      <c r="I188" s="901"/>
      <c r="J188" s="901"/>
      <c r="K188" s="901"/>
      <c r="L188" s="897"/>
      <c r="M188" s="897"/>
      <c r="N188" s="897"/>
      <c r="O188" s="897"/>
      <c r="P188" s="897"/>
      <c r="Q188" s="897"/>
      <c r="R188" s="897"/>
      <c r="S188" s="897"/>
      <c r="T188" s="897"/>
      <c r="U188" s="897"/>
      <c r="V188" s="897"/>
      <c r="W188" s="897"/>
      <c r="X188" s="897"/>
      <c r="Y188" s="897"/>
      <c r="Z188" s="897"/>
      <c r="AA188" s="897"/>
      <c r="AB188" s="898"/>
      <c r="AC188" s="899"/>
      <c r="AD188" s="350" t="str">
        <f t="shared" si="172"/>
        <v/>
      </c>
      <c r="AE188" s="349" t="str" cm="1">
        <f t="array" ref="AE188">_xlfn.IFS(OR(AND(NOT(OR($R188="",$T188="")),AND(AE$51&gt;=$R188,AE$51&lt;$T188)),AND(NOT(OR($V188="",$X188="",)),AND(AE$51&gt;=$V188,AE$51&lt;$X188)),AND(NOT(OR($Z188="",$AB188="")),AND(AE$51&gt;=$Z188,AE$51&lt;$AB188))),"",AND(AE$51&gt;=$L188,AE$51&lt;=$O188),"○",TRUE,"")</f>
        <v/>
      </c>
      <c r="AF188" s="349" t="str" cm="1">
        <f t="array" ref="AF188">_xlfn.IFS(OR(AND(NOT(OR($R188="",$T188="")),AND(AF$51&gt;=$R188,AF$51&lt;$T188)),AND(NOT(OR($V188="",$X188="",)),AND(AF$51&gt;=$V188,AF$51&lt;$X188)),AND(NOT(OR($Z188="",$AB188="")),AND(AF$51&gt;=$Z188,AF$51&lt;$AB188))),"",AND(AF$51&gt;=$L188,AF$51&lt;=$O188),"○",TRUE,"")</f>
        <v/>
      </c>
      <c r="AG188" s="349" t="str" cm="1">
        <f t="array" ref="AG188">_xlfn.IFS(OR(AND(NOT(OR($R188="",$T188="")),AND(AG$51&gt;=$R188,AG$51&lt;$T188)),AND(NOT(OR($V188="",$X188="",)),AND(AG$51&gt;=$V188,AG$51&lt;$X188)),AND(NOT(OR($Z188="",$AB188="")),AND(AG$51&gt;=$Z188,AG$51&lt;$AB188))),"",AND(AG$51&gt;=$L188,AG$51&lt;=$O188),"○",TRUE,"")</f>
        <v/>
      </c>
      <c r="AH188" s="349" t="str" cm="1">
        <f t="array" ref="AH188">_xlfn.IFS(OR(AND(NOT(OR($R188="",$T188="")),AND(AH$51&gt;=$R188,AH$51&lt;$T188)),AND(NOT(OR($V188="",$X188="",)),AND(AH$51&gt;=$V188,AH$51&lt;$X188)),AND(NOT(OR($Z188="",$AB188="")),AND(AH$51&gt;=$Z188,AH$51&lt;$AB188))),"",AND(AH$51&gt;=$L188,AH$51&lt;=$O188),"○",TRUE,"")</f>
        <v/>
      </c>
      <c r="AI188" s="349" t="str" cm="1">
        <f t="array" ref="AI188">_xlfn.IFS(OR(AND(NOT(OR($R188="",$T188="")),AND(AI$51&gt;=$R188,AI$51&lt;$T188)),AND(NOT(OR($V188="",$X188="",)),AND(AI$51&gt;=$V188,AI$51&lt;$X188)),AND(NOT(OR($Z188="",$AB188="")),AND(AI$51&gt;=$Z188,AI$51&lt;$AB188))),"",AND(AI$51&gt;=$L188,AI$51&lt;=$O188),"○",TRUE,"")</f>
        <v/>
      </c>
      <c r="AJ188" s="349" t="str" cm="1">
        <f t="array" ref="AJ188">_xlfn.IFS(OR(AND(NOT(OR($R188="",$T188="")),AND(AJ$51&gt;=$R188,AJ$51&lt;$T188)),AND(NOT(OR($V188="",$X188="",)),AND(AJ$51&gt;=$V188,AJ$51&lt;$X188)),AND(NOT(OR($Z188="",$AB188="")),AND(AJ$51&gt;=$Z188,AJ$51&lt;$AB188))),"",AND(AJ$51&gt;=$L188,AJ$51&lt;=$O188),"○",TRUE,"")</f>
        <v/>
      </c>
      <c r="AK188" s="349" t="str" cm="1">
        <f t="array" ref="AK188">_xlfn.IFS(OR(AND(NOT(OR($R188="",$T188="")),AND(AK$51&gt;=$R188,AK$51&lt;$T188)),AND(NOT(OR($V188="",$X188="",)),AND(AK$51&gt;=$V188,AK$51&lt;$X188)),AND(NOT(OR($Z188="",$AB188="")),AND(AK$51&gt;=$Z188,AK$51&lt;$AB188))),"",AND(AK$51&gt;=$L188,AK$51&lt;=$O188),"○",TRUE,"")</f>
        <v/>
      </c>
      <c r="AL188" s="349" t="str" cm="1">
        <f t="array" ref="AL188">_xlfn.IFS(OR(AND(NOT(OR($R188="",$T188="")),AND(AL$51&gt;=$R188,AL$51&lt;$T188)),AND(NOT(OR($V188="",$X188="",)),AND(AL$51&gt;=$V188,AL$51&lt;$X188)),AND(NOT(OR($Z188="",$AB188="")),AND(AL$51&gt;=$Z188,AL$51&lt;$AB188))),"",AND(AL$51&gt;=$L188,AL$51&lt;=$O188),"○",TRUE,"")</f>
        <v/>
      </c>
      <c r="AM188" s="349" t="str" cm="1">
        <f t="array" ref="AM188">_xlfn.IFS(OR(AND(NOT(OR($R188="",$T188="")),AND(AM$51&gt;=$R188,AM$51&lt;$T188)),AND(NOT(OR($V188="",$X188="",)),AND(AM$51&gt;=$V188,AM$51&lt;$X188)),AND(NOT(OR($Z188="",$AB188="")),AND(AM$51&gt;=$Z188,AM$51&lt;$AB188))),"",AND(AM$51&gt;=$L188,AM$51&lt;=$O188),"○",TRUE,"")</f>
        <v/>
      </c>
      <c r="AN188" s="349" t="str" cm="1">
        <f t="array" ref="AN188">_xlfn.IFS(OR(AND(NOT(OR($R188="",$T188="")),AND(AN$51&gt;=$R188,AN$51&lt;$T188)),AND(NOT(OR($V188="",$X188="",)),AND(AN$51&gt;=$V188,AN$51&lt;$X188)),AND(NOT(OR($Z188="",$AB188="")),AND(AN$51&gt;=$Z188,AN$51&lt;$AB188))),"",AND(AN$51&gt;=$L188,AN$51&lt;=$O188),"○",TRUE,"")</f>
        <v/>
      </c>
      <c r="AO188" s="349" t="str" cm="1">
        <f t="array" ref="AO188">_xlfn.IFS(OR(AND(NOT(OR($R188="",$T188="")),AND(AO$51&gt;=$R188,AO$51&lt;$T188)),AND(NOT(OR($V188="",$X188="",)),AND(AO$51&gt;=$V188,AO$51&lt;$X188)),AND(NOT(OR($Z188="",$AB188="")),AND(AO$51&gt;=$Z188,AO$51&lt;$AB188))),"",AND(AO$51&gt;=$L188,AO$51&lt;=$O188),"○",TRUE,"")</f>
        <v/>
      </c>
      <c r="AP188" s="349" t="str" cm="1">
        <f t="array" ref="AP188">_xlfn.IFS(OR(AND(NOT(OR($R188="",$T188="")),AND(AP$51&gt;=$R188,AP$51&lt;$T188)),AND(NOT(OR($V188="",$X188="",)),AND(AP$51&gt;=$V188,AP$51&lt;$X188)),AND(NOT(OR($Z188="",$AB188="")),AND(AP$51&gt;=$Z188,AP$51&lt;$AB188))),"",AND(AP$51&gt;=$L188,AP$51&lt;=$O188),"○",TRUE,"")</f>
        <v/>
      </c>
      <c r="AQ188" s="349" t="str" cm="1">
        <f t="array" ref="AQ188">_xlfn.IFS(OR(AND(NOT(OR($R188="",$T188="")),AND(AQ$51&gt;=$R188,AQ$51&lt;$T188)),AND(NOT(OR($V188="",$X188="",)),AND(AQ$51&gt;=$V188,AQ$51&lt;$X188)),AND(NOT(OR($Z188="",$AB188="")),AND(AQ$51&gt;=$Z188,AQ$51&lt;$AB188))),"",AND(AQ$51&gt;=$L188,AQ$51&lt;=$O188),"○",TRUE,"")</f>
        <v/>
      </c>
      <c r="AR188" s="349" t="str" cm="1">
        <f t="array" ref="AR188">_xlfn.IFS(OR(AND(NOT(OR($R188="",$T188="")),AND(AR$51&gt;=$R188,AR$51&lt;$T188)),AND(NOT(OR($V188="",$X188="",)),AND(AR$51&gt;=$V188,AR$51&lt;$X188)),AND(NOT(OR($Z188="",$AB188="")),AND(AR$51&gt;=$Z188,AR$51&lt;$AB188))),"",AND(AR$51&gt;=$L188,AR$51&lt;=$O188),"○",TRUE,"")</f>
        <v/>
      </c>
      <c r="AS188" s="349" t="str" cm="1">
        <f t="array" ref="AS188">_xlfn.IFS(OR(AND(NOT(OR($R188="",$T188="")),AND(AS$51&gt;=$R188,AS$51&lt;$T188)),AND(NOT(OR($V188="",$X188="",)),AND(AS$51&gt;=$V188,AS$51&lt;$X188)),AND(NOT(OR($Z188="",$AB188="")),AND(AS$51&gt;=$Z188,AS$51&lt;$AB188))),"",AND(AS$51&gt;=$L188,AS$51&lt;=$O188),"○",TRUE,"")</f>
        <v/>
      </c>
      <c r="AT188" s="349" t="str" cm="1">
        <f t="array" ref="AT188">_xlfn.IFS(OR(AND(NOT(OR($R188="",$T188="")),AND(AT$51&gt;=$R188,AT$51&lt;$T188)),AND(NOT(OR($V188="",$X188="",)),AND(AT$51&gt;=$V188,AT$51&lt;$X188)),AND(NOT(OR($Z188="",$AB188="")),AND(AT$51&gt;=$Z188,AT$51&lt;$AB188))),"",AND(AT$51&gt;=$L188,AT$51&lt;=$O188),"○",TRUE,"")</f>
        <v/>
      </c>
      <c r="AU188" s="349" t="str" cm="1">
        <f t="array" ref="AU188">_xlfn.IFS(OR(AND(NOT(OR($R188="",$T188="")),AND(AU$51&gt;=$R188,AU$51&lt;$T188)),AND(NOT(OR($V188="",$X188="",)),AND(AU$51&gt;=$V188,AU$51&lt;$X188)),AND(NOT(OR($Z188="",$AB188="")),AND(AU$51&gt;=$Z188,AU$51&lt;$AB188))),"",AND(AU$51&gt;=$L188,AU$51&lt;=$O188),"○",TRUE,"")</f>
        <v/>
      </c>
      <c r="AV188" s="349" t="str" cm="1">
        <f t="array" ref="AV188">_xlfn.IFS(OR(AND(NOT(OR($R188="",$T188="")),AND(AV$51&gt;=$R188,AV$51&lt;$T188)),AND(NOT(OR($V188="",$X188="",)),AND(AV$51&gt;=$V188,AV$51&lt;$X188)),AND(NOT(OR($Z188="",$AB188="")),AND(AV$51&gt;=$Z188,AV$51&lt;$AB188))),"",AND(AV$51&gt;=$L188,AV$51&lt;=$O188),"○",TRUE,"")</f>
        <v/>
      </c>
      <c r="AW188" s="349" t="str" cm="1">
        <f t="array" ref="AW188">_xlfn.IFS(OR(AND(NOT(OR($R188="",$T188="")),AND(AW$51&gt;=$R188,AW$51&lt;$T188)),AND(NOT(OR($V188="",$X188="",)),AND(AW$51&gt;=$V188,AW$51&lt;$X188)),AND(NOT(OR($Z188="",$AB188="")),AND(AW$51&gt;=$Z188,AW$51&lt;$AB188))),"",AND(AW$51&gt;=$L188,AW$51&lt;=$O188),"○",TRUE,"")</f>
        <v/>
      </c>
      <c r="AX188" s="349" t="str" cm="1">
        <f t="array" ref="AX188">_xlfn.IFS(OR(AND(NOT(OR($R188="",$T188="")),AND(AX$51&gt;=$R188,AX$51&lt;$T188)),AND(NOT(OR($V188="",$X188="",)),AND(AX$51&gt;=$V188,AX$51&lt;$X188)),AND(NOT(OR($Z188="",$AB188="")),AND(AX$51&gt;=$Z188,AX$51&lt;$AB188))),"",AND(AX$51&gt;=$L188,AX$51&lt;=$O188),"○",TRUE,"")</f>
        <v/>
      </c>
      <c r="AY188" s="349" t="str" cm="1">
        <f t="array" ref="AY188">_xlfn.IFS(OR(AND(NOT(OR($R188="",$T188="")),AND(AY$51&gt;=$R188,AY$51&lt;$T188)),AND(NOT(OR($V188="",$X188="",)),AND(AY$51&gt;=$V188,AY$51&lt;$X188)),AND(NOT(OR($Z188="",$AB188="")),AND(AY$51&gt;=$Z188,AY$51&lt;$AB188))),"",AND(AY$51&gt;=$L188,AY$51&lt;=$O188),"○",TRUE,"")</f>
        <v/>
      </c>
      <c r="AZ188" s="349" t="str" cm="1">
        <f t="array" ref="AZ188">_xlfn.IFS(OR(AND(NOT(OR($R188="",$T188="")),AND(AZ$51&gt;=$R188,AZ$51&lt;$T188)),AND(NOT(OR($V188="",$X188="",)),AND(AZ$51&gt;=$V188,AZ$51&lt;$X188)),AND(NOT(OR($Z188="",$AB188="")),AND(AZ$51&gt;=$Z188,AZ$51&lt;$AB188))),"",AND(AZ$51&gt;=$L188,AZ$51&lt;=$O188),"○",TRUE,"")</f>
        <v/>
      </c>
      <c r="BA188" s="349" t="str" cm="1">
        <f t="array" ref="BA188">_xlfn.IFS(OR(AND(NOT(OR($R188="",$T188="")),AND(BA$51&gt;=$R188,BA$51&lt;$T188)),AND(NOT(OR($V188="",$X188="",)),AND(BA$51&gt;=$V188,BA$51&lt;$X188)),AND(NOT(OR($Z188="",$AB188="")),AND(BA$51&gt;=$Z188,BA$51&lt;$AB188))),"",AND(BA$51&gt;=$L188,BA$51&lt;=$O188),"○",TRUE,"")</f>
        <v/>
      </c>
      <c r="BB188" s="349" t="str" cm="1">
        <f t="array" ref="BB188">_xlfn.IFS(OR(AND(NOT(OR($R188="",$T188="")),AND(BB$51&gt;=$R188,BB$51&lt;$T188)),AND(NOT(OR($V188="",$X188="",)),AND(BB$51&gt;=$V188,BB$51&lt;$X188)),AND(NOT(OR($Z188="",$AB188="")),AND(BB$51&gt;=$Z188,BB$51&lt;$AB188))),"",AND(BB$51&gt;=$L188,BB$51&lt;=$O188),"○",TRUE,"")</f>
        <v/>
      </c>
      <c r="BC188" s="349" t="str" cm="1">
        <f t="array" ref="BC188">_xlfn.IFS(OR(AND(NOT(OR($R188="",$T188="")),AND(BC$51&gt;=$R188,BC$51&lt;$T188)),AND(NOT(OR($V188="",$X188="",)),AND(BC$51&gt;=$V188,BC$51&lt;$X188)),AND(NOT(OR($Z188="",$AB188="")),AND(BC$51&gt;=$Z188,BC$51&lt;$AB188))),"",AND(BC$51&gt;=$L188,BC$51&lt;=$O188),"○",TRUE,"")</f>
        <v/>
      </c>
    </row>
    <row r="189" spans="2:55" x14ac:dyDescent="0.3">
      <c r="B189" s="900"/>
      <c r="C189" s="901"/>
      <c r="D189" s="902"/>
      <c r="E189" s="900"/>
      <c r="F189" s="901"/>
      <c r="G189" s="901"/>
      <c r="H189" s="902"/>
      <c r="I189" s="901"/>
      <c r="J189" s="901"/>
      <c r="K189" s="901"/>
      <c r="L189" s="897"/>
      <c r="M189" s="897"/>
      <c r="N189" s="897"/>
      <c r="O189" s="897"/>
      <c r="P189" s="897"/>
      <c r="Q189" s="897"/>
      <c r="R189" s="897"/>
      <c r="S189" s="897"/>
      <c r="T189" s="897"/>
      <c r="U189" s="897"/>
      <c r="V189" s="897"/>
      <c r="W189" s="897"/>
      <c r="X189" s="897"/>
      <c r="Y189" s="897"/>
      <c r="Z189" s="897"/>
      <c r="AA189" s="897"/>
      <c r="AB189" s="898"/>
      <c r="AC189" s="899"/>
      <c r="AD189" s="350" t="str">
        <f t="shared" si="172"/>
        <v/>
      </c>
      <c r="AE189" s="349" t="str" cm="1">
        <f t="array" ref="AE189">_xlfn.IFS(OR(AND(NOT(OR($R189="",$T189="")),AND(AE$51&gt;=$R189,AE$51&lt;$T189)),AND(NOT(OR($V189="",$X189="",)),AND(AE$51&gt;=$V189,AE$51&lt;$X189)),AND(NOT(OR($Z189="",$AB189="")),AND(AE$51&gt;=$Z189,AE$51&lt;$AB189))),"",AND(AE$51&gt;=$L189,AE$51&lt;=$O189),"○",TRUE,"")</f>
        <v/>
      </c>
      <c r="AF189" s="349" t="str" cm="1">
        <f t="array" ref="AF189">_xlfn.IFS(OR(AND(NOT(OR($R189="",$T189="")),AND(AF$51&gt;=$R189,AF$51&lt;$T189)),AND(NOT(OR($V189="",$X189="",)),AND(AF$51&gt;=$V189,AF$51&lt;$X189)),AND(NOT(OR($Z189="",$AB189="")),AND(AF$51&gt;=$Z189,AF$51&lt;$AB189))),"",AND(AF$51&gt;=$L189,AF$51&lt;=$O189),"○",TRUE,"")</f>
        <v/>
      </c>
      <c r="AG189" s="349" t="str" cm="1">
        <f t="array" ref="AG189">_xlfn.IFS(OR(AND(NOT(OR($R189="",$T189="")),AND(AG$51&gt;=$R189,AG$51&lt;$T189)),AND(NOT(OR($V189="",$X189="",)),AND(AG$51&gt;=$V189,AG$51&lt;$X189)),AND(NOT(OR($Z189="",$AB189="")),AND(AG$51&gt;=$Z189,AG$51&lt;$AB189))),"",AND(AG$51&gt;=$L189,AG$51&lt;=$O189),"○",TRUE,"")</f>
        <v/>
      </c>
      <c r="AH189" s="349" t="str" cm="1">
        <f t="array" ref="AH189">_xlfn.IFS(OR(AND(NOT(OR($R189="",$T189="")),AND(AH$51&gt;=$R189,AH$51&lt;$T189)),AND(NOT(OR($V189="",$X189="",)),AND(AH$51&gt;=$V189,AH$51&lt;$X189)),AND(NOT(OR($Z189="",$AB189="")),AND(AH$51&gt;=$Z189,AH$51&lt;$AB189))),"",AND(AH$51&gt;=$L189,AH$51&lt;=$O189),"○",TRUE,"")</f>
        <v/>
      </c>
      <c r="AI189" s="349" t="str" cm="1">
        <f t="array" ref="AI189">_xlfn.IFS(OR(AND(NOT(OR($R189="",$T189="")),AND(AI$51&gt;=$R189,AI$51&lt;$T189)),AND(NOT(OR($V189="",$X189="",)),AND(AI$51&gt;=$V189,AI$51&lt;$X189)),AND(NOT(OR($Z189="",$AB189="")),AND(AI$51&gt;=$Z189,AI$51&lt;$AB189))),"",AND(AI$51&gt;=$L189,AI$51&lt;=$O189),"○",TRUE,"")</f>
        <v/>
      </c>
      <c r="AJ189" s="349" t="str" cm="1">
        <f t="array" ref="AJ189">_xlfn.IFS(OR(AND(NOT(OR($R189="",$T189="")),AND(AJ$51&gt;=$R189,AJ$51&lt;$T189)),AND(NOT(OR($V189="",$X189="",)),AND(AJ$51&gt;=$V189,AJ$51&lt;$X189)),AND(NOT(OR($Z189="",$AB189="")),AND(AJ$51&gt;=$Z189,AJ$51&lt;$AB189))),"",AND(AJ$51&gt;=$L189,AJ$51&lt;=$O189),"○",TRUE,"")</f>
        <v/>
      </c>
      <c r="AK189" s="349" t="str" cm="1">
        <f t="array" ref="AK189">_xlfn.IFS(OR(AND(NOT(OR($R189="",$T189="")),AND(AK$51&gt;=$R189,AK$51&lt;$T189)),AND(NOT(OR($V189="",$X189="",)),AND(AK$51&gt;=$V189,AK$51&lt;$X189)),AND(NOT(OR($Z189="",$AB189="")),AND(AK$51&gt;=$Z189,AK$51&lt;$AB189))),"",AND(AK$51&gt;=$L189,AK$51&lt;=$O189),"○",TRUE,"")</f>
        <v/>
      </c>
      <c r="AL189" s="349" t="str" cm="1">
        <f t="array" ref="AL189">_xlfn.IFS(OR(AND(NOT(OR($R189="",$T189="")),AND(AL$51&gt;=$R189,AL$51&lt;$T189)),AND(NOT(OR($V189="",$X189="",)),AND(AL$51&gt;=$V189,AL$51&lt;$X189)),AND(NOT(OR($Z189="",$AB189="")),AND(AL$51&gt;=$Z189,AL$51&lt;$AB189))),"",AND(AL$51&gt;=$L189,AL$51&lt;=$O189),"○",TRUE,"")</f>
        <v/>
      </c>
      <c r="AM189" s="349" t="str" cm="1">
        <f t="array" ref="AM189">_xlfn.IFS(OR(AND(NOT(OR($R189="",$T189="")),AND(AM$51&gt;=$R189,AM$51&lt;$T189)),AND(NOT(OR($V189="",$X189="",)),AND(AM$51&gt;=$V189,AM$51&lt;$X189)),AND(NOT(OR($Z189="",$AB189="")),AND(AM$51&gt;=$Z189,AM$51&lt;$AB189))),"",AND(AM$51&gt;=$L189,AM$51&lt;=$O189),"○",TRUE,"")</f>
        <v/>
      </c>
      <c r="AN189" s="349" t="str" cm="1">
        <f t="array" ref="AN189">_xlfn.IFS(OR(AND(NOT(OR($R189="",$T189="")),AND(AN$51&gt;=$R189,AN$51&lt;$T189)),AND(NOT(OR($V189="",$X189="",)),AND(AN$51&gt;=$V189,AN$51&lt;$X189)),AND(NOT(OR($Z189="",$AB189="")),AND(AN$51&gt;=$Z189,AN$51&lt;$AB189))),"",AND(AN$51&gt;=$L189,AN$51&lt;=$O189),"○",TRUE,"")</f>
        <v/>
      </c>
      <c r="AO189" s="349" t="str" cm="1">
        <f t="array" ref="AO189">_xlfn.IFS(OR(AND(NOT(OR($R189="",$T189="")),AND(AO$51&gt;=$R189,AO$51&lt;$T189)),AND(NOT(OR($V189="",$X189="",)),AND(AO$51&gt;=$V189,AO$51&lt;$X189)),AND(NOT(OR($Z189="",$AB189="")),AND(AO$51&gt;=$Z189,AO$51&lt;$AB189))),"",AND(AO$51&gt;=$L189,AO$51&lt;=$O189),"○",TRUE,"")</f>
        <v/>
      </c>
      <c r="AP189" s="349" t="str" cm="1">
        <f t="array" ref="AP189">_xlfn.IFS(OR(AND(NOT(OR($R189="",$T189="")),AND(AP$51&gt;=$R189,AP$51&lt;$T189)),AND(NOT(OR($V189="",$X189="",)),AND(AP$51&gt;=$V189,AP$51&lt;$X189)),AND(NOT(OR($Z189="",$AB189="")),AND(AP$51&gt;=$Z189,AP$51&lt;$AB189))),"",AND(AP$51&gt;=$L189,AP$51&lt;=$O189),"○",TRUE,"")</f>
        <v/>
      </c>
      <c r="AQ189" s="349" t="str" cm="1">
        <f t="array" ref="AQ189">_xlfn.IFS(OR(AND(NOT(OR($R189="",$T189="")),AND(AQ$51&gt;=$R189,AQ$51&lt;$T189)),AND(NOT(OR($V189="",$X189="",)),AND(AQ$51&gt;=$V189,AQ$51&lt;$X189)),AND(NOT(OR($Z189="",$AB189="")),AND(AQ$51&gt;=$Z189,AQ$51&lt;$AB189))),"",AND(AQ$51&gt;=$L189,AQ$51&lt;=$O189),"○",TRUE,"")</f>
        <v/>
      </c>
      <c r="AR189" s="349" t="str" cm="1">
        <f t="array" ref="AR189">_xlfn.IFS(OR(AND(NOT(OR($R189="",$T189="")),AND(AR$51&gt;=$R189,AR$51&lt;$T189)),AND(NOT(OR($V189="",$X189="",)),AND(AR$51&gt;=$V189,AR$51&lt;$X189)),AND(NOT(OR($Z189="",$AB189="")),AND(AR$51&gt;=$Z189,AR$51&lt;$AB189))),"",AND(AR$51&gt;=$L189,AR$51&lt;=$O189),"○",TRUE,"")</f>
        <v/>
      </c>
      <c r="AS189" s="349" t="str" cm="1">
        <f t="array" ref="AS189">_xlfn.IFS(OR(AND(NOT(OR($R189="",$T189="")),AND(AS$51&gt;=$R189,AS$51&lt;$T189)),AND(NOT(OR($V189="",$X189="",)),AND(AS$51&gt;=$V189,AS$51&lt;$X189)),AND(NOT(OR($Z189="",$AB189="")),AND(AS$51&gt;=$Z189,AS$51&lt;$AB189))),"",AND(AS$51&gt;=$L189,AS$51&lt;=$O189),"○",TRUE,"")</f>
        <v/>
      </c>
      <c r="AT189" s="349" t="str" cm="1">
        <f t="array" ref="AT189">_xlfn.IFS(OR(AND(NOT(OR($R189="",$T189="")),AND(AT$51&gt;=$R189,AT$51&lt;$T189)),AND(NOT(OR($V189="",$X189="",)),AND(AT$51&gt;=$V189,AT$51&lt;$X189)),AND(NOT(OR($Z189="",$AB189="")),AND(AT$51&gt;=$Z189,AT$51&lt;$AB189))),"",AND(AT$51&gt;=$L189,AT$51&lt;=$O189),"○",TRUE,"")</f>
        <v/>
      </c>
      <c r="AU189" s="349" t="str" cm="1">
        <f t="array" ref="AU189">_xlfn.IFS(OR(AND(NOT(OR($R189="",$T189="")),AND(AU$51&gt;=$R189,AU$51&lt;$T189)),AND(NOT(OR($V189="",$X189="",)),AND(AU$51&gt;=$V189,AU$51&lt;$X189)),AND(NOT(OR($Z189="",$AB189="")),AND(AU$51&gt;=$Z189,AU$51&lt;$AB189))),"",AND(AU$51&gt;=$L189,AU$51&lt;=$O189),"○",TRUE,"")</f>
        <v/>
      </c>
      <c r="AV189" s="349" t="str" cm="1">
        <f t="array" ref="AV189">_xlfn.IFS(OR(AND(NOT(OR($R189="",$T189="")),AND(AV$51&gt;=$R189,AV$51&lt;$T189)),AND(NOT(OR($V189="",$X189="",)),AND(AV$51&gt;=$V189,AV$51&lt;$X189)),AND(NOT(OR($Z189="",$AB189="")),AND(AV$51&gt;=$Z189,AV$51&lt;$AB189))),"",AND(AV$51&gt;=$L189,AV$51&lt;=$O189),"○",TRUE,"")</f>
        <v/>
      </c>
      <c r="AW189" s="349" t="str" cm="1">
        <f t="array" ref="AW189">_xlfn.IFS(OR(AND(NOT(OR($R189="",$T189="")),AND(AW$51&gt;=$R189,AW$51&lt;$T189)),AND(NOT(OR($V189="",$X189="",)),AND(AW$51&gt;=$V189,AW$51&lt;$X189)),AND(NOT(OR($Z189="",$AB189="")),AND(AW$51&gt;=$Z189,AW$51&lt;$AB189))),"",AND(AW$51&gt;=$L189,AW$51&lt;=$O189),"○",TRUE,"")</f>
        <v/>
      </c>
      <c r="AX189" s="349" t="str" cm="1">
        <f t="array" ref="AX189">_xlfn.IFS(OR(AND(NOT(OR($R189="",$T189="")),AND(AX$51&gt;=$R189,AX$51&lt;$T189)),AND(NOT(OR($V189="",$X189="",)),AND(AX$51&gt;=$V189,AX$51&lt;$X189)),AND(NOT(OR($Z189="",$AB189="")),AND(AX$51&gt;=$Z189,AX$51&lt;$AB189))),"",AND(AX$51&gt;=$L189,AX$51&lt;=$O189),"○",TRUE,"")</f>
        <v/>
      </c>
      <c r="AY189" s="349" t="str" cm="1">
        <f t="array" ref="AY189">_xlfn.IFS(OR(AND(NOT(OR($R189="",$T189="")),AND(AY$51&gt;=$R189,AY$51&lt;$T189)),AND(NOT(OR($V189="",$X189="",)),AND(AY$51&gt;=$V189,AY$51&lt;$X189)),AND(NOT(OR($Z189="",$AB189="")),AND(AY$51&gt;=$Z189,AY$51&lt;$AB189))),"",AND(AY$51&gt;=$L189,AY$51&lt;=$O189),"○",TRUE,"")</f>
        <v/>
      </c>
      <c r="AZ189" s="349" t="str" cm="1">
        <f t="array" ref="AZ189">_xlfn.IFS(OR(AND(NOT(OR($R189="",$T189="")),AND(AZ$51&gt;=$R189,AZ$51&lt;$T189)),AND(NOT(OR($V189="",$X189="",)),AND(AZ$51&gt;=$V189,AZ$51&lt;$X189)),AND(NOT(OR($Z189="",$AB189="")),AND(AZ$51&gt;=$Z189,AZ$51&lt;$AB189))),"",AND(AZ$51&gt;=$L189,AZ$51&lt;=$O189),"○",TRUE,"")</f>
        <v/>
      </c>
      <c r="BA189" s="349" t="str" cm="1">
        <f t="array" ref="BA189">_xlfn.IFS(OR(AND(NOT(OR($R189="",$T189="")),AND(BA$51&gt;=$R189,BA$51&lt;$T189)),AND(NOT(OR($V189="",$X189="",)),AND(BA$51&gt;=$V189,BA$51&lt;$X189)),AND(NOT(OR($Z189="",$AB189="")),AND(BA$51&gt;=$Z189,BA$51&lt;$AB189))),"",AND(BA$51&gt;=$L189,BA$51&lt;=$O189),"○",TRUE,"")</f>
        <v/>
      </c>
      <c r="BB189" s="349" t="str" cm="1">
        <f t="array" ref="BB189">_xlfn.IFS(OR(AND(NOT(OR($R189="",$T189="")),AND(BB$51&gt;=$R189,BB$51&lt;$T189)),AND(NOT(OR($V189="",$X189="",)),AND(BB$51&gt;=$V189,BB$51&lt;$X189)),AND(NOT(OR($Z189="",$AB189="")),AND(BB$51&gt;=$Z189,BB$51&lt;$AB189))),"",AND(BB$51&gt;=$L189,BB$51&lt;=$O189),"○",TRUE,"")</f>
        <v/>
      </c>
      <c r="BC189" s="349" t="str" cm="1">
        <f t="array" ref="BC189">_xlfn.IFS(OR(AND(NOT(OR($R189="",$T189="")),AND(BC$51&gt;=$R189,BC$51&lt;$T189)),AND(NOT(OR($V189="",$X189="",)),AND(BC$51&gt;=$V189,BC$51&lt;$X189)),AND(NOT(OR($Z189="",$AB189="")),AND(BC$51&gt;=$Z189,BC$51&lt;$AB189))),"",AND(BC$51&gt;=$L189,BC$51&lt;=$O189),"○",TRUE,"")</f>
        <v/>
      </c>
    </row>
    <row r="190" spans="2:55" ht="22" customHeight="1" x14ac:dyDescent="0.3">
      <c r="AD190" s="423" t="s">
        <v>818</v>
      </c>
      <c r="AE190" s="349">
        <f>COUNTIF(AE149:AE189,"○")</f>
        <v>0</v>
      </c>
      <c r="AF190" s="349">
        <f>COUNTIF(AF149:AF189,"○")</f>
        <v>3</v>
      </c>
      <c r="AG190" s="349">
        <f t="shared" ref="AG190:BC190" si="173">COUNTIF(AG149:AG189,"○")</f>
        <v>6</v>
      </c>
      <c r="AH190" s="349">
        <f t="shared" si="173"/>
        <v>7</v>
      </c>
      <c r="AI190" s="349">
        <f t="shared" si="173"/>
        <v>8</v>
      </c>
      <c r="AJ190" s="349">
        <f t="shared" si="173"/>
        <v>10</v>
      </c>
      <c r="AK190" s="349">
        <f t="shared" si="173"/>
        <v>13</v>
      </c>
      <c r="AL190" s="349">
        <f t="shared" si="173"/>
        <v>13</v>
      </c>
      <c r="AM190" s="349">
        <f t="shared" si="173"/>
        <v>11</v>
      </c>
      <c r="AN190" s="349">
        <f t="shared" si="173"/>
        <v>10</v>
      </c>
      <c r="AO190" s="349">
        <f t="shared" si="173"/>
        <v>10</v>
      </c>
      <c r="AP190" s="349">
        <f t="shared" si="173"/>
        <v>9</v>
      </c>
      <c r="AQ190" s="349">
        <f t="shared" si="173"/>
        <v>9</v>
      </c>
      <c r="AR190" s="349">
        <f t="shared" si="173"/>
        <v>10</v>
      </c>
      <c r="AS190" s="349">
        <f t="shared" si="173"/>
        <v>11</v>
      </c>
      <c r="AT190" s="349">
        <f t="shared" si="173"/>
        <v>12</v>
      </c>
      <c r="AU190" s="349">
        <f t="shared" si="173"/>
        <v>12</v>
      </c>
      <c r="AV190" s="349">
        <f t="shared" si="173"/>
        <v>12</v>
      </c>
      <c r="AW190" s="349">
        <f t="shared" si="173"/>
        <v>12</v>
      </c>
      <c r="AX190" s="349">
        <f t="shared" si="173"/>
        <v>8</v>
      </c>
      <c r="AY190" s="349">
        <f t="shared" si="173"/>
        <v>6</v>
      </c>
      <c r="AZ190" s="349">
        <f t="shared" si="173"/>
        <v>4</v>
      </c>
      <c r="BA190" s="349">
        <f t="shared" si="173"/>
        <v>3</v>
      </c>
      <c r="BB190" s="349">
        <f t="shared" si="173"/>
        <v>2</v>
      </c>
      <c r="BC190" s="349">
        <f t="shared" si="173"/>
        <v>2</v>
      </c>
    </row>
    <row r="191" spans="2:55" ht="22" customHeight="1" x14ac:dyDescent="0.3">
      <c r="AD191" s="352" t="s">
        <v>735</v>
      </c>
      <c r="AE191" s="349">
        <f>COUNTIFS($I149:$I189,"保育教諭",AE149:AE189,"○")</f>
        <v>0</v>
      </c>
      <c r="AF191" s="349">
        <f>COUNTIFS($I149:$I189,"保育教諭",AF149:AF189,"○")</f>
        <v>3</v>
      </c>
      <c r="AG191" s="349">
        <f t="shared" ref="AG191:BC191" si="174">COUNTIFS($I149:$I189,"保育教諭",AG149:AG189,"○")</f>
        <v>4</v>
      </c>
      <c r="AH191" s="349">
        <f t="shared" si="174"/>
        <v>5</v>
      </c>
      <c r="AI191" s="349">
        <f t="shared" si="174"/>
        <v>6</v>
      </c>
      <c r="AJ191" s="349">
        <f t="shared" si="174"/>
        <v>8</v>
      </c>
      <c r="AK191" s="349">
        <f t="shared" si="174"/>
        <v>10</v>
      </c>
      <c r="AL191" s="349">
        <f t="shared" si="174"/>
        <v>10</v>
      </c>
      <c r="AM191" s="349">
        <f t="shared" si="174"/>
        <v>8</v>
      </c>
      <c r="AN191" s="349">
        <f t="shared" si="174"/>
        <v>7</v>
      </c>
      <c r="AO191" s="349">
        <f t="shared" si="174"/>
        <v>7</v>
      </c>
      <c r="AP191" s="349">
        <f t="shared" si="174"/>
        <v>7</v>
      </c>
      <c r="AQ191" s="349">
        <f t="shared" si="174"/>
        <v>8</v>
      </c>
      <c r="AR191" s="349">
        <f t="shared" si="174"/>
        <v>8</v>
      </c>
      <c r="AS191" s="349">
        <f t="shared" si="174"/>
        <v>8</v>
      </c>
      <c r="AT191" s="349">
        <f t="shared" si="174"/>
        <v>9</v>
      </c>
      <c r="AU191" s="349">
        <f t="shared" si="174"/>
        <v>9</v>
      </c>
      <c r="AV191" s="349">
        <f t="shared" si="174"/>
        <v>9</v>
      </c>
      <c r="AW191" s="349">
        <f t="shared" si="174"/>
        <v>10</v>
      </c>
      <c r="AX191" s="349">
        <f t="shared" si="174"/>
        <v>6</v>
      </c>
      <c r="AY191" s="349">
        <f t="shared" si="174"/>
        <v>4</v>
      </c>
      <c r="AZ191" s="349">
        <f t="shared" si="174"/>
        <v>4</v>
      </c>
      <c r="BA191" s="349">
        <f t="shared" si="174"/>
        <v>3</v>
      </c>
      <c r="BB191" s="349">
        <f t="shared" si="174"/>
        <v>2</v>
      </c>
      <c r="BC191" s="349">
        <f t="shared" si="174"/>
        <v>2</v>
      </c>
    </row>
    <row r="193" spans="30:55" x14ac:dyDescent="0.55000000000000004">
      <c r="AD193" s="896" t="s">
        <v>671</v>
      </c>
      <c r="AE193" s="895">
        <v>0.29166666666666669</v>
      </c>
      <c r="AF193" s="895">
        <v>0.3125</v>
      </c>
      <c r="AG193" s="895">
        <v>0.33333333333333298</v>
      </c>
      <c r="AH193" s="895">
        <v>0.35416666666666702</v>
      </c>
      <c r="AI193" s="895">
        <v>0.375</v>
      </c>
      <c r="AJ193" s="895">
        <v>0.39583333333333398</v>
      </c>
      <c r="AK193" s="895">
        <v>0.41666666666666702</v>
      </c>
      <c r="AL193" s="895">
        <v>0.4375</v>
      </c>
      <c r="AM193" s="895">
        <v>0.45833333333333398</v>
      </c>
      <c r="AN193" s="895">
        <v>0.47916666666666702</v>
      </c>
      <c r="AO193" s="895">
        <v>0.5</v>
      </c>
      <c r="AP193" s="895">
        <v>0.52083333333333304</v>
      </c>
      <c r="AQ193" s="895">
        <v>0.54166666666666696</v>
      </c>
      <c r="AR193" s="895">
        <v>0.5625</v>
      </c>
      <c r="AS193" s="895">
        <v>0.58333333333333304</v>
      </c>
      <c r="AT193" s="895">
        <v>0.60416666666666696</v>
      </c>
      <c r="AU193" s="895">
        <v>0.625</v>
      </c>
      <c r="AV193" s="895">
        <v>0.64583333333333304</v>
      </c>
      <c r="AW193" s="895">
        <v>0.66666666666666696</v>
      </c>
      <c r="AX193" s="895">
        <v>0.6875</v>
      </c>
      <c r="AY193" s="895">
        <v>0.70833333333333304</v>
      </c>
      <c r="AZ193" s="895">
        <v>0.72916666666666696</v>
      </c>
      <c r="BA193" s="895">
        <v>0.75</v>
      </c>
      <c r="BB193" s="895">
        <v>0.77083333333333304</v>
      </c>
      <c r="BC193" s="895">
        <v>0.79166666666666696</v>
      </c>
    </row>
    <row r="194" spans="30:55" ht="14.15" customHeight="1" x14ac:dyDescent="0.55000000000000004">
      <c r="AD194" s="896"/>
      <c r="AE194" s="895"/>
      <c r="AF194" s="895"/>
      <c r="AG194" s="895"/>
      <c r="AH194" s="895"/>
      <c r="AI194" s="895"/>
      <c r="AJ194" s="895"/>
      <c r="AK194" s="895"/>
      <c r="AL194" s="895"/>
      <c r="AM194" s="895"/>
      <c r="AN194" s="895"/>
      <c r="AO194" s="895"/>
      <c r="AP194" s="895"/>
      <c r="AQ194" s="895"/>
      <c r="AR194" s="895"/>
      <c r="AS194" s="895"/>
      <c r="AT194" s="895"/>
      <c r="AU194" s="895"/>
      <c r="AV194" s="895"/>
      <c r="AW194" s="895"/>
      <c r="AX194" s="895"/>
      <c r="AY194" s="895"/>
      <c r="AZ194" s="895"/>
      <c r="BA194" s="895"/>
      <c r="BB194" s="895"/>
      <c r="BC194" s="895"/>
    </row>
    <row r="195" spans="30:55" x14ac:dyDescent="0.55000000000000004">
      <c r="AD195" s="896"/>
      <c r="AE195" s="895"/>
      <c r="AF195" s="895"/>
      <c r="AG195" s="895"/>
      <c r="AH195" s="895"/>
      <c r="AI195" s="895"/>
      <c r="AJ195" s="895"/>
      <c r="AK195" s="895"/>
      <c r="AL195" s="895"/>
      <c r="AM195" s="895"/>
      <c r="AN195" s="895"/>
      <c r="AO195" s="895"/>
      <c r="AP195" s="895"/>
      <c r="AQ195" s="895"/>
      <c r="AR195" s="895"/>
      <c r="AS195" s="895"/>
      <c r="AT195" s="895"/>
      <c r="AU195" s="895"/>
      <c r="AV195" s="895"/>
      <c r="AW195" s="895"/>
      <c r="AX195" s="895"/>
      <c r="AY195" s="895"/>
      <c r="AZ195" s="895"/>
      <c r="BA195" s="895"/>
      <c r="BB195" s="895"/>
      <c r="BC195" s="895"/>
    </row>
    <row r="196" spans="30:55" ht="23.15" customHeight="1" x14ac:dyDescent="0.55000000000000004">
      <c r="AD196" s="352" t="s">
        <v>736</v>
      </c>
      <c r="AE196" s="343">
        <f t="shared" ref="AE196:BC196" si="175">ROUNDDOWN(AE118/3,1)+ROUNDDOWN((AE121+AE124)/6,1)</f>
        <v>0</v>
      </c>
      <c r="AF196" s="343">
        <f t="shared" si="175"/>
        <v>0.3</v>
      </c>
      <c r="AG196" s="343">
        <f t="shared" si="175"/>
        <v>1.6</v>
      </c>
      <c r="AH196" s="343">
        <f t="shared" si="175"/>
        <v>2.9</v>
      </c>
      <c r="AI196" s="343">
        <f t="shared" si="175"/>
        <v>4.0999999999999996</v>
      </c>
      <c r="AJ196" s="343">
        <f t="shared" si="175"/>
        <v>4.5999999999999996</v>
      </c>
      <c r="AK196" s="343">
        <f t="shared" si="175"/>
        <v>5.0999999999999996</v>
      </c>
      <c r="AL196" s="343">
        <f t="shared" si="175"/>
        <v>5.0999999999999996</v>
      </c>
      <c r="AM196" s="343">
        <f t="shared" si="175"/>
        <v>5.0999999999999996</v>
      </c>
      <c r="AN196" s="343">
        <f t="shared" si="175"/>
        <v>5.0999999999999996</v>
      </c>
      <c r="AO196" s="343">
        <f t="shared" si="175"/>
        <v>5.0999999999999996</v>
      </c>
      <c r="AP196" s="343">
        <f t="shared" si="175"/>
        <v>5.0999999999999996</v>
      </c>
      <c r="AQ196" s="343">
        <f t="shared" si="175"/>
        <v>5.0999999999999996</v>
      </c>
      <c r="AR196" s="343">
        <f t="shared" si="175"/>
        <v>5.0999999999999996</v>
      </c>
      <c r="AS196" s="343">
        <f t="shared" si="175"/>
        <v>5.0999999999999996</v>
      </c>
      <c r="AT196" s="343">
        <f t="shared" si="175"/>
        <v>5.0999999999999996</v>
      </c>
      <c r="AU196" s="343">
        <f t="shared" si="175"/>
        <v>5.0999999999999996</v>
      </c>
      <c r="AV196" s="343">
        <f t="shared" si="175"/>
        <v>5.0999999999999996</v>
      </c>
      <c r="AW196" s="343">
        <f t="shared" si="175"/>
        <v>4.5999999999999996</v>
      </c>
      <c r="AX196" s="343">
        <f t="shared" si="175"/>
        <v>3.7</v>
      </c>
      <c r="AY196" s="343">
        <f t="shared" si="175"/>
        <v>2.9</v>
      </c>
      <c r="AZ196" s="343">
        <f t="shared" si="175"/>
        <v>1.9000000000000001</v>
      </c>
      <c r="BA196" s="343">
        <f t="shared" si="175"/>
        <v>1</v>
      </c>
      <c r="BB196" s="343">
        <f t="shared" si="175"/>
        <v>0.3</v>
      </c>
      <c r="BC196" s="343">
        <f t="shared" si="175"/>
        <v>0</v>
      </c>
    </row>
    <row r="197" spans="30:55" ht="23.15" customHeight="1" x14ac:dyDescent="0.55000000000000004">
      <c r="AD197" s="352" t="s">
        <v>737</v>
      </c>
      <c r="AE197" s="343">
        <f t="shared" ref="AE197:BC197" si="176">ROUNDDOWN(AE127/15,1)+ROUNDDOWN((AE130+AE133)/25,1)</f>
        <v>0</v>
      </c>
      <c r="AF197" s="343">
        <f t="shared" si="176"/>
        <v>0.30000000000000004</v>
      </c>
      <c r="AG197" s="343">
        <f t="shared" si="176"/>
        <v>1</v>
      </c>
      <c r="AH197" s="343">
        <f t="shared" si="176"/>
        <v>1.7</v>
      </c>
      <c r="AI197" s="343">
        <f t="shared" si="176"/>
        <v>2.4</v>
      </c>
      <c r="AJ197" s="343">
        <f t="shared" si="176"/>
        <v>3.6</v>
      </c>
      <c r="AK197" s="343">
        <f t="shared" si="176"/>
        <v>4.0999999999999996</v>
      </c>
      <c r="AL197" s="343">
        <f t="shared" si="176"/>
        <v>4.0999999999999996</v>
      </c>
      <c r="AM197" s="343">
        <f t="shared" si="176"/>
        <v>4.0999999999999996</v>
      </c>
      <c r="AN197" s="343">
        <f t="shared" si="176"/>
        <v>4.0999999999999996</v>
      </c>
      <c r="AO197" s="343">
        <f t="shared" si="176"/>
        <v>4.0999999999999996</v>
      </c>
      <c r="AP197" s="343">
        <f t="shared" si="176"/>
        <v>4.0999999999999996</v>
      </c>
      <c r="AQ197" s="343">
        <f t="shared" si="176"/>
        <v>4.0999999999999996</v>
      </c>
      <c r="AR197" s="343">
        <f t="shared" si="176"/>
        <v>4.0999999999999996</v>
      </c>
      <c r="AS197" s="343">
        <f t="shared" si="176"/>
        <v>4.0999999999999996</v>
      </c>
      <c r="AT197" s="343">
        <f t="shared" si="176"/>
        <v>4.0999999999999996</v>
      </c>
      <c r="AU197" s="343">
        <f t="shared" si="176"/>
        <v>4.0999999999999996</v>
      </c>
      <c r="AV197" s="343">
        <f t="shared" si="176"/>
        <v>4.0999999999999996</v>
      </c>
      <c r="AW197" s="343">
        <f t="shared" si="176"/>
        <v>4.0999999999999996</v>
      </c>
      <c r="AX197" s="343">
        <f t="shared" si="176"/>
        <v>3.9</v>
      </c>
      <c r="AY197" s="343">
        <f t="shared" si="176"/>
        <v>3</v>
      </c>
      <c r="AZ197" s="343">
        <f t="shared" si="176"/>
        <v>2.2999999999999998</v>
      </c>
      <c r="BA197" s="343">
        <f t="shared" si="176"/>
        <v>1</v>
      </c>
      <c r="BB197" s="343">
        <f t="shared" si="176"/>
        <v>0</v>
      </c>
      <c r="BC197" s="343">
        <f t="shared" si="176"/>
        <v>0</v>
      </c>
    </row>
    <row r="198" spans="30:55" ht="23.15" customHeight="1" x14ac:dyDescent="0.55000000000000004">
      <c r="AD198" s="362" t="s">
        <v>801</v>
      </c>
      <c r="AE198" s="343">
        <f>ROUND(AE196+AE197,0)</f>
        <v>0</v>
      </c>
      <c r="AF198" s="343">
        <f t="shared" ref="AF198:BC198" si="177">ROUND(AF196+AF197,0)</f>
        <v>1</v>
      </c>
      <c r="AG198" s="343">
        <f t="shared" si="177"/>
        <v>3</v>
      </c>
      <c r="AH198" s="343">
        <f t="shared" si="177"/>
        <v>5</v>
      </c>
      <c r="AI198" s="343">
        <f t="shared" si="177"/>
        <v>7</v>
      </c>
      <c r="AJ198" s="343">
        <f t="shared" si="177"/>
        <v>8</v>
      </c>
      <c r="AK198" s="343">
        <f t="shared" si="177"/>
        <v>9</v>
      </c>
      <c r="AL198" s="343">
        <f t="shared" si="177"/>
        <v>9</v>
      </c>
      <c r="AM198" s="343">
        <f t="shared" si="177"/>
        <v>9</v>
      </c>
      <c r="AN198" s="343">
        <f t="shared" si="177"/>
        <v>9</v>
      </c>
      <c r="AO198" s="343">
        <f t="shared" si="177"/>
        <v>9</v>
      </c>
      <c r="AP198" s="343">
        <f t="shared" si="177"/>
        <v>9</v>
      </c>
      <c r="AQ198" s="343">
        <f t="shared" si="177"/>
        <v>9</v>
      </c>
      <c r="AR198" s="343">
        <f t="shared" si="177"/>
        <v>9</v>
      </c>
      <c r="AS198" s="343">
        <f t="shared" si="177"/>
        <v>9</v>
      </c>
      <c r="AT198" s="343">
        <f t="shared" si="177"/>
        <v>9</v>
      </c>
      <c r="AU198" s="343">
        <f t="shared" si="177"/>
        <v>9</v>
      </c>
      <c r="AV198" s="343">
        <f t="shared" si="177"/>
        <v>9</v>
      </c>
      <c r="AW198" s="343">
        <f t="shared" si="177"/>
        <v>9</v>
      </c>
      <c r="AX198" s="343">
        <f t="shared" si="177"/>
        <v>8</v>
      </c>
      <c r="AY198" s="343">
        <f t="shared" si="177"/>
        <v>6</v>
      </c>
      <c r="AZ198" s="343">
        <f t="shared" si="177"/>
        <v>4</v>
      </c>
      <c r="BA198" s="343">
        <f t="shared" si="177"/>
        <v>2</v>
      </c>
      <c r="BB198" s="343">
        <f t="shared" si="177"/>
        <v>0</v>
      </c>
      <c r="BC198" s="343">
        <f t="shared" si="177"/>
        <v>0</v>
      </c>
    </row>
    <row r="199" spans="30:55" ht="24.65" customHeight="1" x14ac:dyDescent="0.55000000000000004">
      <c r="AD199" s="423" t="s">
        <v>820</v>
      </c>
      <c r="AE199" s="343" cm="1">
        <f t="array" ref="AE199">_xlfn.IFS(SUM(AE118:AE135)=0,0,AND(SUM(AE118:AE135)&gt;=0,AE198&gt;=2),AE198,TRUE,2)</f>
        <v>0</v>
      </c>
      <c r="AF199" s="343" cm="1">
        <f t="array" ref="AF199">_xlfn.IFS(SUM(AF118:AF135)=0,0,AND(SUM(AF118:AF135)&gt;=0,AF198&gt;=2),AF198,TRUE,2)</f>
        <v>2</v>
      </c>
      <c r="AG199" s="343" cm="1">
        <f t="array" ref="AG199">_xlfn.IFS(SUM(AG118:AG135)=0,0,AND(SUM(AG118:AG135)&gt;=0,AG198&gt;=2),AG198,TRUE,2)</f>
        <v>3</v>
      </c>
      <c r="AH199" s="343" cm="1">
        <f t="array" ref="AH199">_xlfn.IFS(SUM(AH118:AH135)=0,0,AND(SUM(AH118:AH135)&gt;=0,AH198&gt;=2),AH198,TRUE,2)</f>
        <v>5</v>
      </c>
      <c r="AI199" s="343" cm="1">
        <f t="array" ref="AI199">_xlfn.IFS(SUM(AI118:AI135)=0,0,AND(SUM(AI118:AI135)&gt;=0,AI198&gt;=2),AI198,TRUE,2)</f>
        <v>7</v>
      </c>
      <c r="AJ199" s="343" cm="1">
        <f t="array" ref="AJ199">_xlfn.IFS(SUM(AJ118:AJ135)=0,0,AND(SUM(AJ118:AJ135)&gt;=0,AJ198&gt;=2),AJ198,TRUE,2)</f>
        <v>8</v>
      </c>
      <c r="AK199" s="343" cm="1">
        <f t="array" ref="AK199">_xlfn.IFS(SUM(AK118:AK135)=0,0,AND(SUM(AK118:AK135)&gt;=0,AK198&gt;=2),AK198,TRUE,2)</f>
        <v>9</v>
      </c>
      <c r="AL199" s="343" cm="1">
        <f t="array" ref="AL199">_xlfn.IFS(SUM(AL118:AL135)=0,0,AND(SUM(AL118:AL135)&gt;=0,AL198&gt;=2),AL198,TRUE,2)</f>
        <v>9</v>
      </c>
      <c r="AM199" s="343" cm="1">
        <f t="array" ref="AM199">_xlfn.IFS(SUM(AM118:AM135)=0,0,AND(SUM(AM118:AM135)&gt;=0,AM198&gt;=2),AM198,TRUE,2)</f>
        <v>9</v>
      </c>
      <c r="AN199" s="343" cm="1">
        <f t="array" ref="AN199">_xlfn.IFS(SUM(AN118:AN135)=0,0,AND(SUM(AN118:AN135)&gt;=0,AN198&gt;=2),AN198,TRUE,2)</f>
        <v>9</v>
      </c>
      <c r="AO199" s="343" cm="1">
        <f t="array" ref="AO199">_xlfn.IFS(SUM(AO118:AO135)=0,0,AND(SUM(AO118:AO135)&gt;=0,AO198&gt;=2),AO198,TRUE,2)</f>
        <v>9</v>
      </c>
      <c r="AP199" s="343" cm="1">
        <f t="array" ref="AP199">_xlfn.IFS(SUM(AP118:AP135)=0,0,AND(SUM(AP118:AP135)&gt;=0,AP198&gt;=2),AP198,TRUE,2)</f>
        <v>9</v>
      </c>
      <c r="AQ199" s="343" cm="1">
        <f t="array" ref="AQ199">_xlfn.IFS(SUM(AQ118:AQ135)=0,0,AND(SUM(AQ118:AQ135)&gt;=0,AQ198&gt;=2),AQ198,TRUE,2)</f>
        <v>9</v>
      </c>
      <c r="AR199" s="343" cm="1">
        <f t="array" ref="AR199">_xlfn.IFS(SUM(AR118:AR135)=0,0,AND(SUM(AR118:AR135)&gt;=0,AR198&gt;=2),AR198,TRUE,2)</f>
        <v>9</v>
      </c>
      <c r="AS199" s="343" cm="1">
        <f t="array" ref="AS199">_xlfn.IFS(SUM(AS118:AS135)=0,0,AND(SUM(AS118:AS135)&gt;=0,AS198&gt;=2),AS198,TRUE,2)</f>
        <v>9</v>
      </c>
      <c r="AT199" s="343" cm="1">
        <f t="array" ref="AT199">_xlfn.IFS(SUM(AT118:AT135)=0,0,AND(SUM(AT118:AT135)&gt;=0,AT198&gt;=2),AT198,TRUE,2)</f>
        <v>9</v>
      </c>
      <c r="AU199" s="343" cm="1">
        <f t="array" ref="AU199">_xlfn.IFS(SUM(AU118:AU135)=0,0,AND(SUM(AU118:AU135)&gt;=0,AU198&gt;=2),AU198,TRUE,2)</f>
        <v>9</v>
      </c>
      <c r="AV199" s="343" cm="1">
        <f t="array" ref="AV199">_xlfn.IFS(SUM(AV118:AV135)=0,0,AND(SUM(AV118:AV135)&gt;=0,AV198&gt;=2),AV198,TRUE,2)</f>
        <v>9</v>
      </c>
      <c r="AW199" s="343" cm="1">
        <f t="array" ref="AW199">_xlfn.IFS(SUM(AW118:AW135)=0,0,AND(SUM(AW118:AW135)&gt;=0,AW198&gt;=2),AW198,TRUE,2)</f>
        <v>9</v>
      </c>
      <c r="AX199" s="343" cm="1">
        <f t="array" ref="AX199">_xlfn.IFS(SUM(AX118:AX135)=0,0,AND(SUM(AX118:AX135)&gt;=0,AX198&gt;=2),AX198,TRUE,2)</f>
        <v>8</v>
      </c>
      <c r="AY199" s="343" cm="1">
        <f t="array" ref="AY199">_xlfn.IFS(SUM(AY118:AY135)=0,0,AND(SUM(AY118:AY135)&gt;=0,AY198&gt;=2),AY198,TRUE,2)</f>
        <v>6</v>
      </c>
      <c r="AZ199" s="343" cm="1">
        <f t="array" ref="AZ199">_xlfn.IFS(SUM(AZ118:AZ135)=0,0,AND(SUM(AZ118:AZ135)&gt;=0,AZ198&gt;=2),AZ198,TRUE,2)</f>
        <v>4</v>
      </c>
      <c r="BA199" s="343" cm="1">
        <f t="array" ref="BA199">_xlfn.IFS(SUM(BA118:BA135)=0,0,AND(SUM(BA118:BA135)&gt;=0,BA198&gt;=2),BA198,TRUE,2)</f>
        <v>2</v>
      </c>
      <c r="BB199" s="343" cm="1">
        <f t="array" ref="BB199">_xlfn.IFS(SUM(BB118:BB135)=0,0,AND(SUM(BB118:BB135)&gt;=0,BB198&gt;=2),BB198,TRUE,2)</f>
        <v>2</v>
      </c>
      <c r="BC199" s="343" cm="1">
        <f t="array" ref="BC199">_xlfn.IFS(SUM(BC118:BC135)=0,0,AND(SUM(BC118:BC135)&gt;=0,BC198&gt;=2),BC198,TRUE,2)</f>
        <v>0</v>
      </c>
    </row>
    <row r="201" spans="30:55" x14ac:dyDescent="0.55000000000000004">
      <c r="AD201" s="896" t="s">
        <v>675</v>
      </c>
      <c r="AE201" s="895">
        <v>0.29166666666666669</v>
      </c>
      <c r="AF201" s="895">
        <v>0.3125</v>
      </c>
      <c r="AG201" s="895">
        <v>0.33333333333333298</v>
      </c>
      <c r="AH201" s="895">
        <v>0.35416666666666702</v>
      </c>
      <c r="AI201" s="895">
        <v>0.375</v>
      </c>
      <c r="AJ201" s="895">
        <v>0.39583333333333398</v>
      </c>
      <c r="AK201" s="895">
        <v>0.41666666666666702</v>
      </c>
      <c r="AL201" s="895">
        <v>0.4375</v>
      </c>
      <c r="AM201" s="895">
        <v>0.45833333333333398</v>
      </c>
      <c r="AN201" s="895">
        <v>0.47916666666666702</v>
      </c>
      <c r="AO201" s="895">
        <v>0.5</v>
      </c>
      <c r="AP201" s="895">
        <v>0.52083333333333304</v>
      </c>
      <c r="AQ201" s="895">
        <v>0.54166666666666696</v>
      </c>
      <c r="AR201" s="895">
        <v>0.5625</v>
      </c>
      <c r="AS201" s="895">
        <v>0.58333333333333304</v>
      </c>
      <c r="AT201" s="895">
        <v>0.60416666666666696</v>
      </c>
      <c r="AU201" s="895">
        <v>0.625</v>
      </c>
      <c r="AV201" s="895">
        <v>0.64583333333333304</v>
      </c>
      <c r="AW201" s="895">
        <v>0.66666666666666696</v>
      </c>
      <c r="AX201" s="895">
        <v>0.6875</v>
      </c>
      <c r="AY201" s="895">
        <v>0.70833333333333304</v>
      </c>
      <c r="AZ201" s="895">
        <v>0.72916666666666696</v>
      </c>
      <c r="BA201" s="895">
        <v>0.75</v>
      </c>
      <c r="BB201" s="895">
        <v>0.77083333333333304</v>
      </c>
      <c r="BC201" s="895">
        <v>0.79166666666666696</v>
      </c>
    </row>
    <row r="202" spans="30:55" x14ac:dyDescent="0.55000000000000004">
      <c r="AD202" s="896"/>
      <c r="AE202" s="895"/>
      <c r="AF202" s="895"/>
      <c r="AG202" s="895"/>
      <c r="AH202" s="895"/>
      <c r="AI202" s="895"/>
      <c r="AJ202" s="895"/>
      <c r="AK202" s="895"/>
      <c r="AL202" s="895"/>
      <c r="AM202" s="895"/>
      <c r="AN202" s="895"/>
      <c r="AO202" s="895"/>
      <c r="AP202" s="895"/>
      <c r="AQ202" s="895"/>
      <c r="AR202" s="895"/>
      <c r="AS202" s="895"/>
      <c r="AT202" s="895"/>
      <c r="AU202" s="895"/>
      <c r="AV202" s="895"/>
      <c r="AW202" s="895"/>
      <c r="AX202" s="895"/>
      <c r="AY202" s="895"/>
      <c r="AZ202" s="895"/>
      <c r="BA202" s="895"/>
      <c r="BB202" s="895"/>
      <c r="BC202" s="895"/>
    </row>
    <row r="203" spans="30:55" x14ac:dyDescent="0.55000000000000004">
      <c r="AD203" s="896"/>
      <c r="AE203" s="895"/>
      <c r="AF203" s="895"/>
      <c r="AG203" s="895"/>
      <c r="AH203" s="895"/>
      <c r="AI203" s="895"/>
      <c r="AJ203" s="895"/>
      <c r="AK203" s="895"/>
      <c r="AL203" s="895"/>
      <c r="AM203" s="895"/>
      <c r="AN203" s="895"/>
      <c r="AO203" s="895"/>
      <c r="AP203" s="895"/>
      <c r="AQ203" s="895"/>
      <c r="AR203" s="895"/>
      <c r="AS203" s="895"/>
      <c r="AT203" s="895"/>
      <c r="AU203" s="895"/>
      <c r="AV203" s="895"/>
      <c r="AW203" s="895"/>
      <c r="AX203" s="895"/>
      <c r="AY203" s="895"/>
      <c r="AZ203" s="895"/>
      <c r="BA203" s="895"/>
      <c r="BB203" s="895"/>
      <c r="BC203" s="895"/>
    </row>
    <row r="204" spans="30:55" ht="24" customHeight="1" x14ac:dyDescent="0.55000000000000004">
      <c r="AD204" s="421" t="s">
        <v>821</v>
      </c>
      <c r="AE204" s="352">
        <f t="shared" ref="AE204:BC204" si="178">AE190-AE199</f>
        <v>0</v>
      </c>
      <c r="AF204" s="352">
        <f t="shared" si="178"/>
        <v>1</v>
      </c>
      <c r="AG204" s="352">
        <f t="shared" si="178"/>
        <v>3</v>
      </c>
      <c r="AH204" s="352">
        <f t="shared" si="178"/>
        <v>2</v>
      </c>
      <c r="AI204" s="352">
        <f t="shared" si="178"/>
        <v>1</v>
      </c>
      <c r="AJ204" s="352">
        <f t="shared" si="178"/>
        <v>2</v>
      </c>
      <c r="AK204" s="352">
        <f t="shared" si="178"/>
        <v>4</v>
      </c>
      <c r="AL204" s="352">
        <f t="shared" si="178"/>
        <v>4</v>
      </c>
      <c r="AM204" s="352">
        <f t="shared" si="178"/>
        <v>2</v>
      </c>
      <c r="AN204" s="352">
        <f t="shared" si="178"/>
        <v>1</v>
      </c>
      <c r="AO204" s="352">
        <f t="shared" si="178"/>
        <v>1</v>
      </c>
      <c r="AP204" s="352">
        <f t="shared" si="178"/>
        <v>0</v>
      </c>
      <c r="AQ204" s="352">
        <f t="shared" si="178"/>
        <v>0</v>
      </c>
      <c r="AR204" s="352">
        <f t="shared" si="178"/>
        <v>1</v>
      </c>
      <c r="AS204" s="352">
        <f t="shared" si="178"/>
        <v>2</v>
      </c>
      <c r="AT204" s="352">
        <f t="shared" si="178"/>
        <v>3</v>
      </c>
      <c r="AU204" s="352">
        <f t="shared" si="178"/>
        <v>3</v>
      </c>
      <c r="AV204" s="352">
        <f t="shared" si="178"/>
        <v>3</v>
      </c>
      <c r="AW204" s="352">
        <f t="shared" si="178"/>
        <v>3</v>
      </c>
      <c r="AX204" s="352">
        <f t="shared" si="178"/>
        <v>0</v>
      </c>
      <c r="AY204" s="352">
        <f t="shared" si="178"/>
        <v>0</v>
      </c>
      <c r="AZ204" s="352">
        <f t="shared" si="178"/>
        <v>0</v>
      </c>
      <c r="BA204" s="352">
        <f t="shared" si="178"/>
        <v>1</v>
      </c>
      <c r="BB204" s="352">
        <f t="shared" si="178"/>
        <v>0</v>
      </c>
      <c r="BC204" s="352">
        <f t="shared" si="178"/>
        <v>2</v>
      </c>
    </row>
  </sheetData>
  <mergeCells count="1595">
    <mergeCell ref="AQ98:AQ100"/>
    <mergeCell ref="AR98:AR100"/>
    <mergeCell ref="AY107:AY109"/>
    <mergeCell ref="AZ107:AZ109"/>
    <mergeCell ref="BA107:BA109"/>
    <mergeCell ref="BB107:BB109"/>
    <mergeCell ref="AS107:AS109"/>
    <mergeCell ref="AT107:AT109"/>
    <mergeCell ref="AU107:AU109"/>
    <mergeCell ref="AV107:AV109"/>
    <mergeCell ref="AW107:AW109"/>
    <mergeCell ref="AX107:AX109"/>
    <mergeCell ref="AS98:AS100"/>
    <mergeCell ref="AT98:AT100"/>
    <mergeCell ref="AU98:AU100"/>
    <mergeCell ref="AV98:AV100"/>
    <mergeCell ref="AK98:AK100"/>
    <mergeCell ref="AN98:AN100"/>
    <mergeCell ref="AO98:AO100"/>
    <mergeCell ref="AP98:AP100"/>
    <mergeCell ref="AM107:AM109"/>
    <mergeCell ref="AN107:AN109"/>
    <mergeCell ref="AO107:AO109"/>
    <mergeCell ref="AP107:AP109"/>
    <mergeCell ref="AQ107:AQ109"/>
    <mergeCell ref="AR107:AR109"/>
    <mergeCell ref="BC98:BC100"/>
    <mergeCell ref="BC107:BC109"/>
    <mergeCell ref="B94:D94"/>
    <mergeCell ref="E94:H94"/>
    <mergeCell ref="I94:K94"/>
    <mergeCell ref="L94:N94"/>
    <mergeCell ref="O94:Q94"/>
    <mergeCell ref="R94:S94"/>
    <mergeCell ref="AD107:AD109"/>
    <mergeCell ref="AE107:AE109"/>
    <mergeCell ref="AF107:AF109"/>
    <mergeCell ref="AG107:AG109"/>
    <mergeCell ref="AH107:AH109"/>
    <mergeCell ref="AI107:AI109"/>
    <mergeCell ref="AJ107:AJ109"/>
    <mergeCell ref="AK107:AK109"/>
    <mergeCell ref="AL107:AL109"/>
    <mergeCell ref="AW98:AW100"/>
    <mergeCell ref="AX98:AX100"/>
    <mergeCell ref="AY98:AY100"/>
    <mergeCell ref="AZ98:AZ100"/>
    <mergeCell ref="BA98:BA100"/>
    <mergeCell ref="BB98:BB100"/>
    <mergeCell ref="AE98:AE100"/>
    <mergeCell ref="AF98:AF100"/>
    <mergeCell ref="AG98:AG100"/>
    <mergeCell ref="AH98:AH100"/>
    <mergeCell ref="AI98:AI100"/>
    <mergeCell ref="AJ98:AJ100"/>
    <mergeCell ref="T94:U94"/>
    <mergeCell ref="V94:W94"/>
    <mergeCell ref="X94:Y94"/>
    <mergeCell ref="AD98:AD100"/>
    <mergeCell ref="X93:Y93"/>
    <mergeCell ref="Z93:AA93"/>
    <mergeCell ref="AB93:AC93"/>
    <mergeCell ref="AL98:AL100"/>
    <mergeCell ref="AM98:AM100"/>
    <mergeCell ref="T92:U92"/>
    <mergeCell ref="V92:W92"/>
    <mergeCell ref="X92:Y92"/>
    <mergeCell ref="Z92:AA92"/>
    <mergeCell ref="AB92:AC92"/>
    <mergeCell ref="B93:D93"/>
    <mergeCell ref="E93:H93"/>
    <mergeCell ref="I93:K93"/>
    <mergeCell ref="L93:N93"/>
    <mergeCell ref="O93:Q93"/>
    <mergeCell ref="B92:D92"/>
    <mergeCell ref="E92:H92"/>
    <mergeCell ref="I92:K92"/>
    <mergeCell ref="L92:N92"/>
    <mergeCell ref="O92:Q92"/>
    <mergeCell ref="R92:S92"/>
    <mergeCell ref="I91:K91"/>
    <mergeCell ref="L91:N91"/>
    <mergeCell ref="O91:Q91"/>
    <mergeCell ref="R93:S93"/>
    <mergeCell ref="T93:U93"/>
    <mergeCell ref="V93:W93"/>
    <mergeCell ref="B90:D90"/>
    <mergeCell ref="E90:H90"/>
    <mergeCell ref="I90:K90"/>
    <mergeCell ref="L90:N90"/>
    <mergeCell ref="O90:Q90"/>
    <mergeCell ref="R91:S91"/>
    <mergeCell ref="T91:U91"/>
    <mergeCell ref="V91:W91"/>
    <mergeCell ref="X91:Y91"/>
    <mergeCell ref="Z94:AA94"/>
    <mergeCell ref="AB94:AC94"/>
    <mergeCell ref="Z91:AA91"/>
    <mergeCell ref="AB91:AC91"/>
    <mergeCell ref="T90:U90"/>
    <mergeCell ref="V90:W90"/>
    <mergeCell ref="X90:Y90"/>
    <mergeCell ref="Z90:AA90"/>
    <mergeCell ref="AB90:AC90"/>
    <mergeCell ref="R90:S90"/>
    <mergeCell ref="B91:D91"/>
    <mergeCell ref="E91:H91"/>
    <mergeCell ref="B89:D89"/>
    <mergeCell ref="E89:H89"/>
    <mergeCell ref="I89:K89"/>
    <mergeCell ref="L89:N89"/>
    <mergeCell ref="O89:Q89"/>
    <mergeCell ref="B88:D88"/>
    <mergeCell ref="E88:H88"/>
    <mergeCell ref="I88:K88"/>
    <mergeCell ref="L88:N88"/>
    <mergeCell ref="O88:Q88"/>
    <mergeCell ref="R89:S89"/>
    <mergeCell ref="T89:U89"/>
    <mergeCell ref="V89:W89"/>
    <mergeCell ref="X89:Y89"/>
    <mergeCell ref="Z89:AA89"/>
    <mergeCell ref="AB89:AC89"/>
    <mergeCell ref="T88:U88"/>
    <mergeCell ref="V88:W88"/>
    <mergeCell ref="X88:Y88"/>
    <mergeCell ref="Z88:AA88"/>
    <mergeCell ref="AB88:AC88"/>
    <mergeCell ref="R88:S88"/>
    <mergeCell ref="B87:D87"/>
    <mergeCell ref="E87:H87"/>
    <mergeCell ref="I87:K87"/>
    <mergeCell ref="L87:N87"/>
    <mergeCell ref="O87:Q87"/>
    <mergeCell ref="B86:D86"/>
    <mergeCell ref="E86:H86"/>
    <mergeCell ref="I86:K86"/>
    <mergeCell ref="L86:N86"/>
    <mergeCell ref="O86:Q86"/>
    <mergeCell ref="R87:S87"/>
    <mergeCell ref="T87:U87"/>
    <mergeCell ref="V87:W87"/>
    <mergeCell ref="X87:Y87"/>
    <mergeCell ref="Z87:AA87"/>
    <mergeCell ref="AB87:AC87"/>
    <mergeCell ref="T86:U86"/>
    <mergeCell ref="V86:W86"/>
    <mergeCell ref="X86:Y86"/>
    <mergeCell ref="Z86:AA86"/>
    <mergeCell ref="AB86:AC86"/>
    <mergeCell ref="R86:S86"/>
    <mergeCell ref="B85:D85"/>
    <mergeCell ref="E85:H85"/>
    <mergeCell ref="I85:K85"/>
    <mergeCell ref="L85:N85"/>
    <mergeCell ref="O85:Q85"/>
    <mergeCell ref="B84:D84"/>
    <mergeCell ref="E84:H84"/>
    <mergeCell ref="I84:K84"/>
    <mergeCell ref="L84:N84"/>
    <mergeCell ref="O84:Q84"/>
    <mergeCell ref="R85:S85"/>
    <mergeCell ref="T85:U85"/>
    <mergeCell ref="V85:W85"/>
    <mergeCell ref="X85:Y85"/>
    <mergeCell ref="Z85:AA85"/>
    <mergeCell ref="AB85:AC85"/>
    <mergeCell ref="T84:U84"/>
    <mergeCell ref="V84:W84"/>
    <mergeCell ref="X84:Y84"/>
    <mergeCell ref="Z84:AA84"/>
    <mergeCell ref="AB84:AC84"/>
    <mergeCell ref="R84:S84"/>
    <mergeCell ref="B83:D83"/>
    <mergeCell ref="E83:H83"/>
    <mergeCell ref="I83:K83"/>
    <mergeCell ref="L83:N83"/>
    <mergeCell ref="O83:Q83"/>
    <mergeCell ref="B82:D82"/>
    <mergeCell ref="E82:H82"/>
    <mergeCell ref="I82:K82"/>
    <mergeCell ref="L82:N82"/>
    <mergeCell ref="O82:Q82"/>
    <mergeCell ref="R83:S83"/>
    <mergeCell ref="T83:U83"/>
    <mergeCell ref="V83:W83"/>
    <mergeCell ref="X83:Y83"/>
    <mergeCell ref="Z83:AA83"/>
    <mergeCell ref="AB83:AC83"/>
    <mergeCell ref="T82:U82"/>
    <mergeCell ref="V82:W82"/>
    <mergeCell ref="X82:Y82"/>
    <mergeCell ref="Z82:AA82"/>
    <mergeCell ref="AB82:AC82"/>
    <mergeCell ref="R82:S82"/>
    <mergeCell ref="B81:D81"/>
    <mergeCell ref="E81:H81"/>
    <mergeCell ref="I81:K81"/>
    <mergeCell ref="L81:N81"/>
    <mergeCell ref="O81:Q81"/>
    <mergeCell ref="B80:D80"/>
    <mergeCell ref="E80:H80"/>
    <mergeCell ref="I80:K80"/>
    <mergeCell ref="L80:N80"/>
    <mergeCell ref="O80:Q80"/>
    <mergeCell ref="R81:S81"/>
    <mergeCell ref="T81:U81"/>
    <mergeCell ref="V81:W81"/>
    <mergeCell ref="X81:Y81"/>
    <mergeCell ref="Z81:AA81"/>
    <mergeCell ref="AB81:AC81"/>
    <mergeCell ref="T80:U80"/>
    <mergeCell ref="V80:W80"/>
    <mergeCell ref="X80:Y80"/>
    <mergeCell ref="Z80:AA80"/>
    <mergeCell ref="AB80:AC80"/>
    <mergeCell ref="R80:S80"/>
    <mergeCell ref="B79:D79"/>
    <mergeCell ref="E79:H79"/>
    <mergeCell ref="I79:K79"/>
    <mergeCell ref="L79:N79"/>
    <mergeCell ref="O79:Q79"/>
    <mergeCell ref="B78:D78"/>
    <mergeCell ref="E78:H78"/>
    <mergeCell ref="I78:K78"/>
    <mergeCell ref="L78:N78"/>
    <mergeCell ref="O78:Q78"/>
    <mergeCell ref="R79:S79"/>
    <mergeCell ref="T79:U79"/>
    <mergeCell ref="V79:W79"/>
    <mergeCell ref="X79:Y79"/>
    <mergeCell ref="Z79:AA79"/>
    <mergeCell ref="AB79:AC79"/>
    <mergeCell ref="T78:U78"/>
    <mergeCell ref="V78:W78"/>
    <mergeCell ref="X78:Y78"/>
    <mergeCell ref="Z78:AA78"/>
    <mergeCell ref="AB78:AC78"/>
    <mergeCell ref="R78:S78"/>
    <mergeCell ref="B77:D77"/>
    <mergeCell ref="E77:H77"/>
    <mergeCell ref="I77:K77"/>
    <mergeCell ref="L77:N77"/>
    <mergeCell ref="O77:Q77"/>
    <mergeCell ref="B76:D76"/>
    <mergeCell ref="E76:H76"/>
    <mergeCell ref="I76:K76"/>
    <mergeCell ref="L76:N76"/>
    <mergeCell ref="O76:Q76"/>
    <mergeCell ref="R77:S77"/>
    <mergeCell ref="T77:U77"/>
    <mergeCell ref="V77:W77"/>
    <mergeCell ref="X77:Y77"/>
    <mergeCell ref="Z77:AA77"/>
    <mergeCell ref="AB77:AC77"/>
    <mergeCell ref="T76:U76"/>
    <mergeCell ref="V76:W76"/>
    <mergeCell ref="X76:Y76"/>
    <mergeCell ref="Z76:AA76"/>
    <mergeCell ref="AB76:AC76"/>
    <mergeCell ref="R76:S76"/>
    <mergeCell ref="B75:D75"/>
    <mergeCell ref="E75:H75"/>
    <mergeCell ref="I75:K75"/>
    <mergeCell ref="L75:N75"/>
    <mergeCell ref="O75:Q75"/>
    <mergeCell ref="B74:D74"/>
    <mergeCell ref="E74:H74"/>
    <mergeCell ref="I74:K74"/>
    <mergeCell ref="L74:N74"/>
    <mergeCell ref="O74:Q74"/>
    <mergeCell ref="R75:S75"/>
    <mergeCell ref="T75:U75"/>
    <mergeCell ref="V75:W75"/>
    <mergeCell ref="X75:Y75"/>
    <mergeCell ref="Z75:AA75"/>
    <mergeCell ref="AB75:AC75"/>
    <mergeCell ref="T74:U74"/>
    <mergeCell ref="V74:W74"/>
    <mergeCell ref="X74:Y74"/>
    <mergeCell ref="Z74:AA74"/>
    <mergeCell ref="AB74:AC74"/>
    <mergeCell ref="R74:S74"/>
    <mergeCell ref="B73:D73"/>
    <mergeCell ref="E73:H73"/>
    <mergeCell ref="I73:K73"/>
    <mergeCell ref="L73:N73"/>
    <mergeCell ref="O73:Q73"/>
    <mergeCell ref="B72:D72"/>
    <mergeCell ref="E72:H72"/>
    <mergeCell ref="I72:K72"/>
    <mergeCell ref="L72:N72"/>
    <mergeCell ref="O72:Q72"/>
    <mergeCell ref="R73:S73"/>
    <mergeCell ref="T73:U73"/>
    <mergeCell ref="V73:W73"/>
    <mergeCell ref="X73:Y73"/>
    <mergeCell ref="Z73:AA73"/>
    <mergeCell ref="AB73:AC73"/>
    <mergeCell ref="T72:U72"/>
    <mergeCell ref="V72:W72"/>
    <mergeCell ref="X72:Y72"/>
    <mergeCell ref="Z72:AA72"/>
    <mergeCell ref="AB72:AC72"/>
    <mergeCell ref="R72:S72"/>
    <mergeCell ref="B71:D71"/>
    <mergeCell ref="E71:H71"/>
    <mergeCell ref="I71:K71"/>
    <mergeCell ref="L71:N71"/>
    <mergeCell ref="O71:Q71"/>
    <mergeCell ref="B70:D70"/>
    <mergeCell ref="E70:H70"/>
    <mergeCell ref="I70:K70"/>
    <mergeCell ref="L70:N70"/>
    <mergeCell ref="O70:Q70"/>
    <mergeCell ref="R71:S71"/>
    <mergeCell ref="T71:U71"/>
    <mergeCell ref="V71:W71"/>
    <mergeCell ref="X71:Y71"/>
    <mergeCell ref="Z71:AA71"/>
    <mergeCell ref="AB71:AC71"/>
    <mergeCell ref="T70:U70"/>
    <mergeCell ref="V70:W70"/>
    <mergeCell ref="X70:Y70"/>
    <mergeCell ref="Z70:AA70"/>
    <mergeCell ref="AB70:AC70"/>
    <mergeCell ref="R70:S70"/>
    <mergeCell ref="B69:D69"/>
    <mergeCell ref="E69:H69"/>
    <mergeCell ref="I69:K69"/>
    <mergeCell ref="L69:N69"/>
    <mergeCell ref="O69:Q69"/>
    <mergeCell ref="B68:D68"/>
    <mergeCell ref="E68:H68"/>
    <mergeCell ref="I68:K68"/>
    <mergeCell ref="L68:N68"/>
    <mergeCell ref="O68:Q68"/>
    <mergeCell ref="R69:S69"/>
    <mergeCell ref="T69:U69"/>
    <mergeCell ref="V69:W69"/>
    <mergeCell ref="X69:Y69"/>
    <mergeCell ref="Z69:AA69"/>
    <mergeCell ref="AB69:AC69"/>
    <mergeCell ref="T68:U68"/>
    <mergeCell ref="V68:W68"/>
    <mergeCell ref="X68:Y68"/>
    <mergeCell ref="Z68:AA68"/>
    <mergeCell ref="AB68:AC68"/>
    <mergeCell ref="R68:S68"/>
    <mergeCell ref="B67:D67"/>
    <mergeCell ref="E67:H67"/>
    <mergeCell ref="I67:K67"/>
    <mergeCell ref="L67:N67"/>
    <mergeCell ref="O67:Q67"/>
    <mergeCell ref="B66:D66"/>
    <mergeCell ref="E66:H66"/>
    <mergeCell ref="I66:K66"/>
    <mergeCell ref="L66:N66"/>
    <mergeCell ref="O66:Q66"/>
    <mergeCell ref="R67:S67"/>
    <mergeCell ref="T67:U67"/>
    <mergeCell ref="V67:W67"/>
    <mergeCell ref="X67:Y67"/>
    <mergeCell ref="Z67:AA67"/>
    <mergeCell ref="AB67:AC67"/>
    <mergeCell ref="T66:U66"/>
    <mergeCell ref="V66:W66"/>
    <mergeCell ref="X66:Y66"/>
    <mergeCell ref="Z66:AA66"/>
    <mergeCell ref="AB66:AC66"/>
    <mergeCell ref="R66:S66"/>
    <mergeCell ref="B65:D65"/>
    <mergeCell ref="E65:H65"/>
    <mergeCell ref="I65:K65"/>
    <mergeCell ref="L65:N65"/>
    <mergeCell ref="O65:Q65"/>
    <mergeCell ref="B64:D64"/>
    <mergeCell ref="E64:H64"/>
    <mergeCell ref="I64:K64"/>
    <mergeCell ref="L64:N64"/>
    <mergeCell ref="O64:Q64"/>
    <mergeCell ref="R65:S65"/>
    <mergeCell ref="T65:U65"/>
    <mergeCell ref="V65:W65"/>
    <mergeCell ref="X65:Y65"/>
    <mergeCell ref="Z65:AA65"/>
    <mergeCell ref="AB65:AC65"/>
    <mergeCell ref="T64:U64"/>
    <mergeCell ref="V64:W64"/>
    <mergeCell ref="X64:Y64"/>
    <mergeCell ref="Z64:AA64"/>
    <mergeCell ref="AB64:AC64"/>
    <mergeCell ref="R64:S64"/>
    <mergeCell ref="B63:D63"/>
    <mergeCell ref="E63:H63"/>
    <mergeCell ref="I63:K63"/>
    <mergeCell ref="L63:N63"/>
    <mergeCell ref="O63:Q63"/>
    <mergeCell ref="B62:D62"/>
    <mergeCell ref="E62:H62"/>
    <mergeCell ref="I62:K62"/>
    <mergeCell ref="L62:N62"/>
    <mergeCell ref="O62:Q62"/>
    <mergeCell ref="R63:S63"/>
    <mergeCell ref="T63:U63"/>
    <mergeCell ref="V63:W63"/>
    <mergeCell ref="X63:Y63"/>
    <mergeCell ref="Z63:AA63"/>
    <mergeCell ref="AB63:AC63"/>
    <mergeCell ref="T62:U62"/>
    <mergeCell ref="V62:W62"/>
    <mergeCell ref="X62:Y62"/>
    <mergeCell ref="Z62:AA62"/>
    <mergeCell ref="AB62:AC62"/>
    <mergeCell ref="R62:S62"/>
    <mergeCell ref="B61:D61"/>
    <mergeCell ref="E61:H61"/>
    <mergeCell ref="I61:K61"/>
    <mergeCell ref="L61:N61"/>
    <mergeCell ref="O61:Q61"/>
    <mergeCell ref="B60:D60"/>
    <mergeCell ref="E60:H60"/>
    <mergeCell ref="I60:K60"/>
    <mergeCell ref="L60:N60"/>
    <mergeCell ref="O60:Q60"/>
    <mergeCell ref="R61:S61"/>
    <mergeCell ref="T61:U61"/>
    <mergeCell ref="V61:W61"/>
    <mergeCell ref="X61:Y61"/>
    <mergeCell ref="Z61:AA61"/>
    <mergeCell ref="AB61:AC61"/>
    <mergeCell ref="T60:U60"/>
    <mergeCell ref="V60:W60"/>
    <mergeCell ref="X60:Y60"/>
    <mergeCell ref="Z60:AA60"/>
    <mergeCell ref="AB60:AC60"/>
    <mergeCell ref="R60:S60"/>
    <mergeCell ref="B59:D59"/>
    <mergeCell ref="E59:H59"/>
    <mergeCell ref="I59:K59"/>
    <mergeCell ref="L59:N59"/>
    <mergeCell ref="O59:Q59"/>
    <mergeCell ref="B58:D58"/>
    <mergeCell ref="E58:H58"/>
    <mergeCell ref="I58:K58"/>
    <mergeCell ref="L58:N58"/>
    <mergeCell ref="O58:Q58"/>
    <mergeCell ref="R59:S59"/>
    <mergeCell ref="T59:U59"/>
    <mergeCell ref="V59:W59"/>
    <mergeCell ref="X59:Y59"/>
    <mergeCell ref="Z59:AA59"/>
    <mergeCell ref="AB59:AC59"/>
    <mergeCell ref="T58:U58"/>
    <mergeCell ref="V58:W58"/>
    <mergeCell ref="X58:Y58"/>
    <mergeCell ref="Z58:AA58"/>
    <mergeCell ref="AB58:AC58"/>
    <mergeCell ref="R58:S58"/>
    <mergeCell ref="B57:D57"/>
    <mergeCell ref="E57:H57"/>
    <mergeCell ref="I57:K57"/>
    <mergeCell ref="L57:N57"/>
    <mergeCell ref="O57:Q57"/>
    <mergeCell ref="B56:D56"/>
    <mergeCell ref="E56:H56"/>
    <mergeCell ref="I56:K56"/>
    <mergeCell ref="L56:N56"/>
    <mergeCell ref="O56:Q56"/>
    <mergeCell ref="R57:S57"/>
    <mergeCell ref="T57:U57"/>
    <mergeCell ref="V57:W57"/>
    <mergeCell ref="X57:Y57"/>
    <mergeCell ref="Z57:AA57"/>
    <mergeCell ref="AB57:AC57"/>
    <mergeCell ref="T56:U56"/>
    <mergeCell ref="V56:W56"/>
    <mergeCell ref="X56:Y56"/>
    <mergeCell ref="Z56:AA56"/>
    <mergeCell ref="AB56:AC56"/>
    <mergeCell ref="R56:S56"/>
    <mergeCell ref="B55:D55"/>
    <mergeCell ref="E55:H55"/>
    <mergeCell ref="I55:K55"/>
    <mergeCell ref="L55:N55"/>
    <mergeCell ref="O55:Q55"/>
    <mergeCell ref="B54:D54"/>
    <mergeCell ref="E54:H54"/>
    <mergeCell ref="I54:K54"/>
    <mergeCell ref="L54:N54"/>
    <mergeCell ref="O54:Q54"/>
    <mergeCell ref="R55:S55"/>
    <mergeCell ref="T55:U55"/>
    <mergeCell ref="V55:W55"/>
    <mergeCell ref="X55:Y55"/>
    <mergeCell ref="Z55:AA55"/>
    <mergeCell ref="AB55:AC55"/>
    <mergeCell ref="T54:U54"/>
    <mergeCell ref="V54:W54"/>
    <mergeCell ref="X54:Y54"/>
    <mergeCell ref="Z54:AA54"/>
    <mergeCell ref="AB54:AC54"/>
    <mergeCell ref="R54:S54"/>
    <mergeCell ref="BC51:BC53"/>
    <mergeCell ref="R52:U52"/>
    <mergeCell ref="V52:AC52"/>
    <mergeCell ref="L53:N53"/>
    <mergeCell ref="O53:Q53"/>
    <mergeCell ref="R53:S53"/>
    <mergeCell ref="T53:U53"/>
    <mergeCell ref="V53:W53"/>
    <mergeCell ref="X53:Y53"/>
    <mergeCell ref="Z53:AA53"/>
    <mergeCell ref="AW51:AW53"/>
    <mergeCell ref="AX51:AX53"/>
    <mergeCell ref="AY51:AY53"/>
    <mergeCell ref="AZ51:AZ53"/>
    <mergeCell ref="BA51:BA53"/>
    <mergeCell ref="BB51:BB53"/>
    <mergeCell ref="AQ51:AQ53"/>
    <mergeCell ref="AR51:AR53"/>
    <mergeCell ref="AS51:AS53"/>
    <mergeCell ref="AT51:AT53"/>
    <mergeCell ref="AU51:AU53"/>
    <mergeCell ref="AV51:AV53"/>
    <mergeCell ref="AK51:AK53"/>
    <mergeCell ref="AL51:AL53"/>
    <mergeCell ref="B51:D53"/>
    <mergeCell ref="E51:H53"/>
    <mergeCell ref="I51:K53"/>
    <mergeCell ref="L51:Q52"/>
    <mergeCell ref="R51:AC51"/>
    <mergeCell ref="AD51:AD53"/>
    <mergeCell ref="AB53:AC53"/>
    <mergeCell ref="AZ38:AZ40"/>
    <mergeCell ref="BA38:BA40"/>
    <mergeCell ref="B38:B40"/>
    <mergeCell ref="AE38:AE40"/>
    <mergeCell ref="AF38:AF40"/>
    <mergeCell ref="AG38:AG40"/>
    <mergeCell ref="AM51:AM53"/>
    <mergeCell ref="AN51:AN53"/>
    <mergeCell ref="AO51:AO53"/>
    <mergeCell ref="AP51:AP53"/>
    <mergeCell ref="AE51:AE53"/>
    <mergeCell ref="AF51:AF53"/>
    <mergeCell ref="AG51:AG53"/>
    <mergeCell ref="AH51:AH53"/>
    <mergeCell ref="AI51:AI53"/>
    <mergeCell ref="AJ51:AJ53"/>
    <mergeCell ref="AJ35:AJ37"/>
    <mergeCell ref="AK35:AK37"/>
    <mergeCell ref="AL35:AL37"/>
    <mergeCell ref="AM35:AM37"/>
    <mergeCell ref="BB38:BB40"/>
    <mergeCell ref="BC38:BC40"/>
    <mergeCell ref="C39:D39"/>
    <mergeCell ref="C40:D40"/>
    <mergeCell ref="AT38:AT40"/>
    <mergeCell ref="AU38:AU40"/>
    <mergeCell ref="AV38:AV40"/>
    <mergeCell ref="AW38:AW40"/>
    <mergeCell ref="AX38:AX40"/>
    <mergeCell ref="AY38:AY40"/>
    <mergeCell ref="AN38:AN40"/>
    <mergeCell ref="AO38:AO40"/>
    <mergeCell ref="AP38:AP40"/>
    <mergeCell ref="AQ38:AQ40"/>
    <mergeCell ref="AR38:AR40"/>
    <mergeCell ref="AS38:AS40"/>
    <mergeCell ref="AH38:AH40"/>
    <mergeCell ref="AI38:AI40"/>
    <mergeCell ref="AJ38:AJ40"/>
    <mergeCell ref="AK38:AK40"/>
    <mergeCell ref="AL38:AL40"/>
    <mergeCell ref="AM38:AM40"/>
    <mergeCell ref="C38:D38"/>
    <mergeCell ref="AD38:AD40"/>
    <mergeCell ref="B35:B37"/>
    <mergeCell ref="C35:D35"/>
    <mergeCell ref="AD35:AD37"/>
    <mergeCell ref="AE35:AE37"/>
    <mergeCell ref="AF35:AF37"/>
    <mergeCell ref="AG35:AG37"/>
    <mergeCell ref="AZ32:AZ34"/>
    <mergeCell ref="BA32:BA34"/>
    <mergeCell ref="BB32:BB34"/>
    <mergeCell ref="B32:B34"/>
    <mergeCell ref="AF32:AF34"/>
    <mergeCell ref="AG32:AG34"/>
    <mergeCell ref="AZ35:AZ37"/>
    <mergeCell ref="BA35:BA37"/>
    <mergeCell ref="BB35:BB37"/>
    <mergeCell ref="BC35:BC37"/>
    <mergeCell ref="C36:D36"/>
    <mergeCell ref="C37:D37"/>
    <mergeCell ref="AT35:AT37"/>
    <mergeCell ref="AU35:AU37"/>
    <mergeCell ref="AV35:AV37"/>
    <mergeCell ref="AW35:AW37"/>
    <mergeCell ref="AX35:AX37"/>
    <mergeCell ref="AY35:AY37"/>
    <mergeCell ref="AN35:AN37"/>
    <mergeCell ref="AO35:AO37"/>
    <mergeCell ref="AP35:AP37"/>
    <mergeCell ref="AQ35:AQ37"/>
    <mergeCell ref="AR35:AR37"/>
    <mergeCell ref="AS35:AS37"/>
    <mergeCell ref="AH35:AH37"/>
    <mergeCell ref="AI35:AI37"/>
    <mergeCell ref="AJ29:AJ31"/>
    <mergeCell ref="AK29:AK31"/>
    <mergeCell ref="AL29:AL31"/>
    <mergeCell ref="AM29:AM31"/>
    <mergeCell ref="BC32:BC34"/>
    <mergeCell ref="C33:D33"/>
    <mergeCell ref="C34:D34"/>
    <mergeCell ref="AT32:AT34"/>
    <mergeCell ref="AU32:AU34"/>
    <mergeCell ref="AV32:AV34"/>
    <mergeCell ref="AW32:AW34"/>
    <mergeCell ref="AX32:AX34"/>
    <mergeCell ref="AY32:AY34"/>
    <mergeCell ref="AN32:AN34"/>
    <mergeCell ref="AO32:AO34"/>
    <mergeCell ref="AP32:AP34"/>
    <mergeCell ref="AQ32:AQ34"/>
    <mergeCell ref="AR32:AR34"/>
    <mergeCell ref="AS32:AS34"/>
    <mergeCell ref="AH32:AH34"/>
    <mergeCell ref="AI32:AI34"/>
    <mergeCell ref="AJ32:AJ34"/>
    <mergeCell ref="AK32:AK34"/>
    <mergeCell ref="AL32:AL34"/>
    <mergeCell ref="AM32:AM34"/>
    <mergeCell ref="C32:D32"/>
    <mergeCell ref="AD32:AD34"/>
    <mergeCell ref="AE32:AE34"/>
    <mergeCell ref="B29:B31"/>
    <mergeCell ref="C29:D29"/>
    <mergeCell ref="AD29:AD31"/>
    <mergeCell ref="AE29:AE31"/>
    <mergeCell ref="AF29:AF31"/>
    <mergeCell ref="AG29:AG31"/>
    <mergeCell ref="AZ26:AZ28"/>
    <mergeCell ref="BA26:BA28"/>
    <mergeCell ref="BB26:BB28"/>
    <mergeCell ref="B26:B28"/>
    <mergeCell ref="AF26:AF28"/>
    <mergeCell ref="AG26:AG28"/>
    <mergeCell ref="AZ29:AZ31"/>
    <mergeCell ref="BA29:BA31"/>
    <mergeCell ref="BB29:BB31"/>
    <mergeCell ref="BC29:BC31"/>
    <mergeCell ref="C30:D30"/>
    <mergeCell ref="C31:D31"/>
    <mergeCell ref="AT29:AT31"/>
    <mergeCell ref="AU29:AU31"/>
    <mergeCell ref="AV29:AV31"/>
    <mergeCell ref="AW29:AW31"/>
    <mergeCell ref="AX29:AX31"/>
    <mergeCell ref="AY29:AY31"/>
    <mergeCell ref="AN29:AN31"/>
    <mergeCell ref="AO29:AO31"/>
    <mergeCell ref="AP29:AP31"/>
    <mergeCell ref="AQ29:AQ31"/>
    <mergeCell ref="AR29:AR31"/>
    <mergeCell ref="AS29:AS31"/>
    <mergeCell ref="AH29:AH31"/>
    <mergeCell ref="AI29:AI31"/>
    <mergeCell ref="C27:D27"/>
    <mergeCell ref="C28:D28"/>
    <mergeCell ref="AT26:AT28"/>
    <mergeCell ref="AU26:AU28"/>
    <mergeCell ref="AV26:AV28"/>
    <mergeCell ref="AW26:AW28"/>
    <mergeCell ref="AX26:AX28"/>
    <mergeCell ref="AY26:AY28"/>
    <mergeCell ref="AN26:AN28"/>
    <mergeCell ref="AO26:AO28"/>
    <mergeCell ref="AP26:AP28"/>
    <mergeCell ref="AQ26:AQ28"/>
    <mergeCell ref="AR26:AR28"/>
    <mergeCell ref="AS26:AS28"/>
    <mergeCell ref="AH26:AH28"/>
    <mergeCell ref="AI26:AI28"/>
    <mergeCell ref="AJ26:AJ28"/>
    <mergeCell ref="AK26:AK28"/>
    <mergeCell ref="AL26:AL28"/>
    <mergeCell ref="AM26:AM28"/>
    <mergeCell ref="C26:D26"/>
    <mergeCell ref="AD26:AD28"/>
    <mergeCell ref="AE26:AE28"/>
    <mergeCell ref="AV23:AV25"/>
    <mergeCell ref="AW23:AW25"/>
    <mergeCell ref="AX23:AX25"/>
    <mergeCell ref="AY23:AY25"/>
    <mergeCell ref="AN23:AN25"/>
    <mergeCell ref="AO23:AO25"/>
    <mergeCell ref="AP23:AP25"/>
    <mergeCell ref="AQ23:AQ25"/>
    <mergeCell ref="AR23:AR25"/>
    <mergeCell ref="AS23:AS25"/>
    <mergeCell ref="AH23:AH25"/>
    <mergeCell ref="AI23:AI25"/>
    <mergeCell ref="AJ23:AJ25"/>
    <mergeCell ref="AK23:AK25"/>
    <mergeCell ref="AL23:AL25"/>
    <mergeCell ref="AM23:AM25"/>
    <mergeCell ref="BC26:BC28"/>
    <mergeCell ref="AZ21:AZ22"/>
    <mergeCell ref="BA21:BA22"/>
    <mergeCell ref="BB21:BB22"/>
    <mergeCell ref="BC21:BC22"/>
    <mergeCell ref="B23:B25"/>
    <mergeCell ref="C23:D23"/>
    <mergeCell ref="AD23:AD25"/>
    <mergeCell ref="AE23:AE25"/>
    <mergeCell ref="AF23:AF25"/>
    <mergeCell ref="AG23:AG25"/>
    <mergeCell ref="AT21:AT22"/>
    <mergeCell ref="AU21:AU22"/>
    <mergeCell ref="AV21:AV22"/>
    <mergeCell ref="AW21:AW22"/>
    <mergeCell ref="AX21:AX22"/>
    <mergeCell ref="AY21:AY22"/>
    <mergeCell ref="AN21:AN22"/>
    <mergeCell ref="AO21:AO22"/>
    <mergeCell ref="AP21:AP22"/>
    <mergeCell ref="AQ21:AQ22"/>
    <mergeCell ref="AR21:AR22"/>
    <mergeCell ref="AS21:AS22"/>
    <mergeCell ref="AH21:AH22"/>
    <mergeCell ref="AI21:AI22"/>
    <mergeCell ref="AZ23:AZ25"/>
    <mergeCell ref="BA23:BA25"/>
    <mergeCell ref="BB23:BB25"/>
    <mergeCell ref="BC23:BC25"/>
    <mergeCell ref="C24:D24"/>
    <mergeCell ref="C25:D25"/>
    <mergeCell ref="AT23:AT25"/>
    <mergeCell ref="AU23:AU25"/>
    <mergeCell ref="AA21:AA22"/>
    <mergeCell ref="P21:P22"/>
    <mergeCell ref="Q21:Q22"/>
    <mergeCell ref="R21:R22"/>
    <mergeCell ref="S21:S22"/>
    <mergeCell ref="T21:T22"/>
    <mergeCell ref="U21:U22"/>
    <mergeCell ref="AJ21:AJ22"/>
    <mergeCell ref="AK21:AK22"/>
    <mergeCell ref="AL21:AL22"/>
    <mergeCell ref="AM21:AM22"/>
    <mergeCell ref="AB21:AB22"/>
    <mergeCell ref="AC21:AC22"/>
    <mergeCell ref="AD21:AD22"/>
    <mergeCell ref="AE21:AE22"/>
    <mergeCell ref="AF21:AF22"/>
    <mergeCell ref="AG21:AG22"/>
    <mergeCell ref="J21:J22"/>
    <mergeCell ref="K21:K22"/>
    <mergeCell ref="L21:L22"/>
    <mergeCell ref="M21:M22"/>
    <mergeCell ref="N21:N22"/>
    <mergeCell ref="O21:O22"/>
    <mergeCell ref="B21:D22"/>
    <mergeCell ref="E21:E22"/>
    <mergeCell ref="F21:F22"/>
    <mergeCell ref="G21:G22"/>
    <mergeCell ref="H21:H22"/>
    <mergeCell ref="I21:I22"/>
    <mergeCell ref="V21:V22"/>
    <mergeCell ref="W21:W22"/>
    <mergeCell ref="X21:X22"/>
    <mergeCell ref="Y21:Y22"/>
    <mergeCell ref="Z21:Z22"/>
    <mergeCell ref="AX9:AX10"/>
    <mergeCell ref="AY9:AY10"/>
    <mergeCell ref="AZ9:AZ10"/>
    <mergeCell ref="BA9:BA10"/>
    <mergeCell ref="BB9:BB10"/>
    <mergeCell ref="BC9:BC10"/>
    <mergeCell ref="AR9:AR10"/>
    <mergeCell ref="AS9:AS10"/>
    <mergeCell ref="AT9:AT10"/>
    <mergeCell ref="AU9:AU10"/>
    <mergeCell ref="AV9:AV10"/>
    <mergeCell ref="AW9:AW10"/>
    <mergeCell ref="C13:D13"/>
    <mergeCell ref="E13:G13"/>
    <mergeCell ref="H13:J13"/>
    <mergeCell ref="C14:D14"/>
    <mergeCell ref="E14:G14"/>
    <mergeCell ref="H14:J14"/>
    <mergeCell ref="C11:D11"/>
    <mergeCell ref="E11:G11"/>
    <mergeCell ref="H11:J11"/>
    <mergeCell ref="C12:D12"/>
    <mergeCell ref="E12:G12"/>
    <mergeCell ref="H12:J12"/>
    <mergeCell ref="B9:B10"/>
    <mergeCell ref="C9:D10"/>
    <mergeCell ref="E9:J9"/>
    <mergeCell ref="AD9:AD10"/>
    <mergeCell ref="AE9:AE10"/>
    <mergeCell ref="E10:G10"/>
    <mergeCell ref="H10:J10"/>
    <mergeCell ref="AL9:AL10"/>
    <mergeCell ref="AM9:AM10"/>
    <mergeCell ref="AN9:AN10"/>
    <mergeCell ref="AO9:AO10"/>
    <mergeCell ref="AP9:AP10"/>
    <mergeCell ref="AQ9:AQ10"/>
    <mergeCell ref="AF9:AF10"/>
    <mergeCell ref="AG9:AG10"/>
    <mergeCell ref="AH9:AH10"/>
    <mergeCell ref="AI9:AI10"/>
    <mergeCell ref="AJ9:AJ10"/>
    <mergeCell ref="AK9:AK10"/>
    <mergeCell ref="M116:M117"/>
    <mergeCell ref="N116:N117"/>
    <mergeCell ref="O116:O117"/>
    <mergeCell ref="P116:P117"/>
    <mergeCell ref="Q116:Q117"/>
    <mergeCell ref="R116:R117"/>
    <mergeCell ref="S116:S117"/>
    <mergeCell ref="T116:T117"/>
    <mergeCell ref="U116:U117"/>
    <mergeCell ref="B116:D117"/>
    <mergeCell ref="E116:E117"/>
    <mergeCell ref="F116:F117"/>
    <mergeCell ref="G116:G117"/>
    <mergeCell ref="H116:H117"/>
    <mergeCell ref="I116:I117"/>
    <mergeCell ref="J116:J117"/>
    <mergeCell ref="K116:K117"/>
    <mergeCell ref="L116:L117"/>
    <mergeCell ref="AU116:AU117"/>
    <mergeCell ref="AV116:AV117"/>
    <mergeCell ref="AE116:AE117"/>
    <mergeCell ref="AF116:AF117"/>
    <mergeCell ref="AG116:AG117"/>
    <mergeCell ref="AH116:AH117"/>
    <mergeCell ref="AI116:AI117"/>
    <mergeCell ref="AJ116:AJ117"/>
    <mergeCell ref="AK116:AK117"/>
    <mergeCell ref="AL116:AL117"/>
    <mergeCell ref="AM116:AM117"/>
    <mergeCell ref="V116:V117"/>
    <mergeCell ref="W116:W117"/>
    <mergeCell ref="X116:X117"/>
    <mergeCell ref="Y116:Y117"/>
    <mergeCell ref="Z116:Z117"/>
    <mergeCell ref="AA116:AA117"/>
    <mergeCell ref="AB116:AB117"/>
    <mergeCell ref="AC116:AC117"/>
    <mergeCell ref="AD116:AD117"/>
    <mergeCell ref="BA118:BA120"/>
    <mergeCell ref="AW116:AW117"/>
    <mergeCell ref="AX116:AX117"/>
    <mergeCell ref="AY116:AY117"/>
    <mergeCell ref="AZ116:AZ117"/>
    <mergeCell ref="BA116:BA117"/>
    <mergeCell ref="BB116:BB117"/>
    <mergeCell ref="BC116:BC117"/>
    <mergeCell ref="B118:B120"/>
    <mergeCell ref="C118:D118"/>
    <mergeCell ref="AD118:AD120"/>
    <mergeCell ref="AE118:AE120"/>
    <mergeCell ref="AF118:AF120"/>
    <mergeCell ref="AG118:AG120"/>
    <mergeCell ref="AH118:AH120"/>
    <mergeCell ref="AI118:AI120"/>
    <mergeCell ref="AJ118:AJ120"/>
    <mergeCell ref="AK118:AK120"/>
    <mergeCell ref="AL118:AL120"/>
    <mergeCell ref="AM118:AM120"/>
    <mergeCell ref="AN118:AN120"/>
    <mergeCell ref="AO118:AO120"/>
    <mergeCell ref="AP118:AP120"/>
    <mergeCell ref="AQ118:AQ120"/>
    <mergeCell ref="AR118:AR120"/>
    <mergeCell ref="AN116:AN117"/>
    <mergeCell ref="AO116:AO117"/>
    <mergeCell ref="AP116:AP117"/>
    <mergeCell ref="AQ116:AQ117"/>
    <mergeCell ref="AR116:AR117"/>
    <mergeCell ref="AS116:AS117"/>
    <mergeCell ref="AT116:AT117"/>
    <mergeCell ref="BB118:BB120"/>
    <mergeCell ref="BC118:BC120"/>
    <mergeCell ref="C119:D119"/>
    <mergeCell ref="C120:D120"/>
    <mergeCell ref="B121:B123"/>
    <mergeCell ref="C121:D121"/>
    <mergeCell ref="AD121:AD123"/>
    <mergeCell ref="AE121:AE123"/>
    <mergeCell ref="AF121:AF123"/>
    <mergeCell ref="AG121:AG123"/>
    <mergeCell ref="AH121:AH123"/>
    <mergeCell ref="AI121:AI123"/>
    <mergeCell ref="AJ121:AJ123"/>
    <mergeCell ref="AK121:AK123"/>
    <mergeCell ref="AL121:AL123"/>
    <mergeCell ref="AM121:AM123"/>
    <mergeCell ref="AN121:AN123"/>
    <mergeCell ref="AO121:AO123"/>
    <mergeCell ref="AP121:AP123"/>
    <mergeCell ref="AQ121:AQ123"/>
    <mergeCell ref="AR121:AR123"/>
    <mergeCell ref="AS121:AS123"/>
    <mergeCell ref="AT121:AT123"/>
    <mergeCell ref="AU121:AU123"/>
    <mergeCell ref="AS118:AS120"/>
    <mergeCell ref="AT118:AT120"/>
    <mergeCell ref="AU118:AU120"/>
    <mergeCell ref="AV118:AV120"/>
    <mergeCell ref="AW118:AW120"/>
    <mergeCell ref="AX118:AX120"/>
    <mergeCell ref="AY118:AY120"/>
    <mergeCell ref="AZ118:AZ120"/>
    <mergeCell ref="AI124:AI126"/>
    <mergeCell ref="AJ124:AJ126"/>
    <mergeCell ref="AV121:AV123"/>
    <mergeCell ref="AW121:AW123"/>
    <mergeCell ref="AX121:AX123"/>
    <mergeCell ref="AY121:AY123"/>
    <mergeCell ref="AZ121:AZ123"/>
    <mergeCell ref="BA121:BA123"/>
    <mergeCell ref="BB121:BB123"/>
    <mergeCell ref="BC121:BC123"/>
    <mergeCell ref="C122:D122"/>
    <mergeCell ref="C123:D123"/>
    <mergeCell ref="AY124:AY126"/>
    <mergeCell ref="AZ124:AZ126"/>
    <mergeCell ref="BA124:BA126"/>
    <mergeCell ref="BB124:BB126"/>
    <mergeCell ref="AK124:AK126"/>
    <mergeCell ref="AL124:AL126"/>
    <mergeCell ref="AM124:AM126"/>
    <mergeCell ref="AN124:AN126"/>
    <mergeCell ref="AO124:AO126"/>
    <mergeCell ref="AP124:AP126"/>
    <mergeCell ref="AQ124:AQ126"/>
    <mergeCell ref="AR124:AR126"/>
    <mergeCell ref="AS124:AS126"/>
    <mergeCell ref="BC127:BC129"/>
    <mergeCell ref="C128:D128"/>
    <mergeCell ref="C129:D129"/>
    <mergeCell ref="BC124:BC126"/>
    <mergeCell ref="C125:D125"/>
    <mergeCell ref="C126:D126"/>
    <mergeCell ref="B127:B129"/>
    <mergeCell ref="C127:D127"/>
    <mergeCell ref="AD127:AD129"/>
    <mergeCell ref="AE127:AE129"/>
    <mergeCell ref="AF127:AF129"/>
    <mergeCell ref="AG127:AG129"/>
    <mergeCell ref="AH127:AH129"/>
    <mergeCell ref="AI127:AI129"/>
    <mergeCell ref="AJ127:AJ129"/>
    <mergeCell ref="AK127:AK129"/>
    <mergeCell ref="AL127:AL129"/>
    <mergeCell ref="AM127:AM129"/>
    <mergeCell ref="AN127:AN129"/>
    <mergeCell ref="AO127:AO129"/>
    <mergeCell ref="AP127:AP129"/>
    <mergeCell ref="AQ127:AQ129"/>
    <mergeCell ref="AR127:AR129"/>
    <mergeCell ref="AS127:AS129"/>
    <mergeCell ref="AT127:AT129"/>
    <mergeCell ref="AU127:AU129"/>
    <mergeCell ref="B124:B126"/>
    <mergeCell ref="C124:D124"/>
    <mergeCell ref="AD124:AD126"/>
    <mergeCell ref="AE124:AE126"/>
    <mergeCell ref="AF124:AF126"/>
    <mergeCell ref="AG124:AG126"/>
    <mergeCell ref="AV127:AV129"/>
    <mergeCell ref="AT124:AT126"/>
    <mergeCell ref="AU124:AU126"/>
    <mergeCell ref="AV124:AV126"/>
    <mergeCell ref="AW124:AW126"/>
    <mergeCell ref="AX124:AX126"/>
    <mergeCell ref="BB130:BB132"/>
    <mergeCell ref="AK130:AK132"/>
    <mergeCell ref="AL130:AL132"/>
    <mergeCell ref="AM130:AM132"/>
    <mergeCell ref="AN130:AN132"/>
    <mergeCell ref="AO130:AO132"/>
    <mergeCell ref="AP130:AP132"/>
    <mergeCell ref="AQ130:AQ132"/>
    <mergeCell ref="AR130:AR132"/>
    <mergeCell ref="AS130:AS132"/>
    <mergeCell ref="B130:B132"/>
    <mergeCell ref="C130:D130"/>
    <mergeCell ref="AD130:AD132"/>
    <mergeCell ref="AE130:AE132"/>
    <mergeCell ref="AF130:AF132"/>
    <mergeCell ref="AG130:AG132"/>
    <mergeCell ref="AH130:AH132"/>
    <mergeCell ref="AI130:AI132"/>
    <mergeCell ref="AJ130:AJ132"/>
    <mergeCell ref="AW127:AW129"/>
    <mergeCell ref="AX127:AX129"/>
    <mergeCell ref="AY127:AY129"/>
    <mergeCell ref="AZ127:AZ129"/>
    <mergeCell ref="BA127:BA129"/>
    <mergeCell ref="BB127:BB129"/>
    <mergeCell ref="AH124:AH126"/>
    <mergeCell ref="BC130:BC132"/>
    <mergeCell ref="C131:D131"/>
    <mergeCell ref="C132:D132"/>
    <mergeCell ref="B133:B135"/>
    <mergeCell ref="C133:D133"/>
    <mergeCell ref="AD133:AD135"/>
    <mergeCell ref="AE133:AE135"/>
    <mergeCell ref="AF133:AF135"/>
    <mergeCell ref="AG133:AG135"/>
    <mergeCell ref="AH133:AH135"/>
    <mergeCell ref="AI133:AI135"/>
    <mergeCell ref="AJ133:AJ135"/>
    <mergeCell ref="AK133:AK135"/>
    <mergeCell ref="AL133:AL135"/>
    <mergeCell ref="AM133:AM135"/>
    <mergeCell ref="AN133:AN135"/>
    <mergeCell ref="AO133:AO135"/>
    <mergeCell ref="AP133:AP135"/>
    <mergeCell ref="AQ133:AQ135"/>
    <mergeCell ref="AR133:AR135"/>
    <mergeCell ref="AS133:AS135"/>
    <mergeCell ref="AT133:AT135"/>
    <mergeCell ref="AU133:AU135"/>
    <mergeCell ref="AV133:AV135"/>
    <mergeCell ref="AT130:AT132"/>
    <mergeCell ref="AU130:AU132"/>
    <mergeCell ref="AV130:AV132"/>
    <mergeCell ref="AW130:AW132"/>
    <mergeCell ref="AX130:AX132"/>
    <mergeCell ref="AY130:AY132"/>
    <mergeCell ref="AZ130:AZ132"/>
    <mergeCell ref="BA130:BA132"/>
    <mergeCell ref="B146:D148"/>
    <mergeCell ref="E146:H148"/>
    <mergeCell ref="I146:K148"/>
    <mergeCell ref="L146:Q147"/>
    <mergeCell ref="R146:AC146"/>
    <mergeCell ref="AD146:AD148"/>
    <mergeCell ref="AE146:AE148"/>
    <mergeCell ref="AF146:AF148"/>
    <mergeCell ref="AG146:AG148"/>
    <mergeCell ref="AW133:AW135"/>
    <mergeCell ref="AX133:AX135"/>
    <mergeCell ref="AY133:AY135"/>
    <mergeCell ref="AZ133:AZ135"/>
    <mergeCell ref="BA133:BA135"/>
    <mergeCell ref="BB133:BB135"/>
    <mergeCell ref="BC133:BC135"/>
    <mergeCell ref="C134:D134"/>
    <mergeCell ref="C135:D135"/>
    <mergeCell ref="AZ146:AZ148"/>
    <mergeCell ref="BA146:BA148"/>
    <mergeCell ref="BB146:BB148"/>
    <mergeCell ref="BC146:BC148"/>
    <mergeCell ref="R147:U147"/>
    <mergeCell ref="V147:AC147"/>
    <mergeCell ref="L148:N148"/>
    <mergeCell ref="O148:Q148"/>
    <mergeCell ref="R148:S148"/>
    <mergeCell ref="T148:U148"/>
    <mergeCell ref="V148:W148"/>
    <mergeCell ref="X148:Y148"/>
    <mergeCell ref="Z148:AA148"/>
    <mergeCell ref="AB148:AC148"/>
    <mergeCell ref="AQ146:AQ148"/>
    <mergeCell ref="AR146:AR148"/>
    <mergeCell ref="AS146:AS148"/>
    <mergeCell ref="AT146:AT148"/>
    <mergeCell ref="AU146:AU148"/>
    <mergeCell ref="AV146:AV148"/>
    <mergeCell ref="AW146:AW148"/>
    <mergeCell ref="AX146:AX148"/>
    <mergeCell ref="AY146:AY148"/>
    <mergeCell ref="AH146:AH148"/>
    <mergeCell ref="AI146:AI148"/>
    <mergeCell ref="AJ146:AJ148"/>
    <mergeCell ref="AK146:AK148"/>
    <mergeCell ref="AL146:AL148"/>
    <mergeCell ref="AM146:AM148"/>
    <mergeCell ref="AN146:AN148"/>
    <mergeCell ref="AO146:AO148"/>
    <mergeCell ref="AP146:AP148"/>
    <mergeCell ref="Z149:AA149"/>
    <mergeCell ref="AB149:AC149"/>
    <mergeCell ref="B150:D150"/>
    <mergeCell ref="E150:H150"/>
    <mergeCell ref="I150:K150"/>
    <mergeCell ref="L150:N150"/>
    <mergeCell ref="O150:Q150"/>
    <mergeCell ref="R150:S150"/>
    <mergeCell ref="T150:U150"/>
    <mergeCell ref="V150:W150"/>
    <mergeCell ref="X150:Y150"/>
    <mergeCell ref="Z150:AA150"/>
    <mergeCell ref="AB150:AC150"/>
    <mergeCell ref="B149:D149"/>
    <mergeCell ref="E149:H149"/>
    <mergeCell ref="I149:K149"/>
    <mergeCell ref="L149:N149"/>
    <mergeCell ref="O149:Q149"/>
    <mergeCell ref="R149:S149"/>
    <mergeCell ref="T149:U149"/>
    <mergeCell ref="V149:W149"/>
    <mergeCell ref="X149:Y149"/>
    <mergeCell ref="Z151:AA151"/>
    <mergeCell ref="AB151:AC151"/>
    <mergeCell ref="B152:D152"/>
    <mergeCell ref="E152:H152"/>
    <mergeCell ref="I152:K152"/>
    <mergeCell ref="L152:N152"/>
    <mergeCell ref="O152:Q152"/>
    <mergeCell ref="R152:S152"/>
    <mergeCell ref="T152:U152"/>
    <mergeCell ref="V152:W152"/>
    <mergeCell ref="X152:Y152"/>
    <mergeCell ref="Z152:AA152"/>
    <mergeCell ref="AB152:AC152"/>
    <mergeCell ref="B151:D151"/>
    <mergeCell ref="E151:H151"/>
    <mergeCell ref="I151:K151"/>
    <mergeCell ref="L151:N151"/>
    <mergeCell ref="O151:Q151"/>
    <mergeCell ref="R151:S151"/>
    <mergeCell ref="T151:U151"/>
    <mergeCell ref="V151:W151"/>
    <mergeCell ref="X151:Y151"/>
    <mergeCell ref="Z153:AA153"/>
    <mergeCell ref="AB153:AC153"/>
    <mergeCell ref="B154:D154"/>
    <mergeCell ref="E154:H154"/>
    <mergeCell ref="I154:K154"/>
    <mergeCell ref="L154:N154"/>
    <mergeCell ref="O154:Q154"/>
    <mergeCell ref="R154:S154"/>
    <mergeCell ref="T154:U154"/>
    <mergeCell ref="V154:W154"/>
    <mergeCell ref="X154:Y154"/>
    <mergeCell ref="Z154:AA154"/>
    <mergeCell ref="AB154:AC154"/>
    <mergeCell ref="B153:D153"/>
    <mergeCell ref="E153:H153"/>
    <mergeCell ref="I153:K153"/>
    <mergeCell ref="L153:N153"/>
    <mergeCell ref="O153:Q153"/>
    <mergeCell ref="R153:S153"/>
    <mergeCell ref="T153:U153"/>
    <mergeCell ref="V153:W153"/>
    <mergeCell ref="X153:Y153"/>
    <mergeCell ref="Z155:AA155"/>
    <mergeCell ref="AB155:AC155"/>
    <mergeCell ref="B156:D156"/>
    <mergeCell ref="E156:H156"/>
    <mergeCell ref="I156:K156"/>
    <mergeCell ref="L156:N156"/>
    <mergeCell ref="O156:Q156"/>
    <mergeCell ref="R156:S156"/>
    <mergeCell ref="T156:U156"/>
    <mergeCell ref="V156:W156"/>
    <mergeCell ref="X156:Y156"/>
    <mergeCell ref="Z156:AA156"/>
    <mergeCell ref="AB156:AC156"/>
    <mergeCell ref="B155:D155"/>
    <mergeCell ref="E155:H155"/>
    <mergeCell ref="I155:K155"/>
    <mergeCell ref="L155:N155"/>
    <mergeCell ref="O155:Q155"/>
    <mergeCell ref="R155:S155"/>
    <mergeCell ref="T155:U155"/>
    <mergeCell ref="V155:W155"/>
    <mergeCell ref="X155:Y155"/>
    <mergeCell ref="Z157:AA157"/>
    <mergeCell ref="AB157:AC157"/>
    <mergeCell ref="B158:D158"/>
    <mergeCell ref="E158:H158"/>
    <mergeCell ref="I158:K158"/>
    <mergeCell ref="L158:N158"/>
    <mergeCell ref="O158:Q158"/>
    <mergeCell ref="R158:S158"/>
    <mergeCell ref="T158:U158"/>
    <mergeCell ref="V158:W158"/>
    <mergeCell ref="X158:Y158"/>
    <mergeCell ref="Z158:AA158"/>
    <mergeCell ref="AB158:AC158"/>
    <mergeCell ref="B157:D157"/>
    <mergeCell ref="E157:H157"/>
    <mergeCell ref="I157:K157"/>
    <mergeCell ref="L157:N157"/>
    <mergeCell ref="O157:Q157"/>
    <mergeCell ref="R157:S157"/>
    <mergeCell ref="T157:U157"/>
    <mergeCell ref="V157:W157"/>
    <mergeCell ref="X157:Y157"/>
    <mergeCell ref="Z159:AA159"/>
    <mergeCell ref="AB159:AC159"/>
    <mergeCell ref="B160:D160"/>
    <mergeCell ref="E160:H160"/>
    <mergeCell ref="I160:K160"/>
    <mergeCell ref="L160:N160"/>
    <mergeCell ref="O160:Q160"/>
    <mergeCell ref="R160:S160"/>
    <mergeCell ref="T160:U160"/>
    <mergeCell ref="V160:W160"/>
    <mergeCell ref="X160:Y160"/>
    <mergeCell ref="Z160:AA160"/>
    <mergeCell ref="AB160:AC160"/>
    <mergeCell ref="B159:D159"/>
    <mergeCell ref="E159:H159"/>
    <mergeCell ref="I159:K159"/>
    <mergeCell ref="L159:N159"/>
    <mergeCell ref="O159:Q159"/>
    <mergeCell ref="R159:S159"/>
    <mergeCell ref="T159:U159"/>
    <mergeCell ref="V159:W159"/>
    <mergeCell ref="X159:Y159"/>
    <mergeCell ref="Z161:AA161"/>
    <mergeCell ref="AB161:AC161"/>
    <mergeCell ref="B162:D162"/>
    <mergeCell ref="E162:H162"/>
    <mergeCell ref="I162:K162"/>
    <mergeCell ref="L162:N162"/>
    <mergeCell ref="O162:Q162"/>
    <mergeCell ref="R162:S162"/>
    <mergeCell ref="T162:U162"/>
    <mergeCell ref="V162:W162"/>
    <mergeCell ref="X162:Y162"/>
    <mergeCell ref="Z162:AA162"/>
    <mergeCell ref="AB162:AC162"/>
    <mergeCell ref="B161:D161"/>
    <mergeCell ref="E161:H161"/>
    <mergeCell ref="I161:K161"/>
    <mergeCell ref="L161:N161"/>
    <mergeCell ref="O161:Q161"/>
    <mergeCell ref="R161:S161"/>
    <mergeCell ref="T161:U161"/>
    <mergeCell ref="V161:W161"/>
    <mergeCell ref="X161:Y161"/>
    <mergeCell ref="Z163:AA163"/>
    <mergeCell ref="AB163:AC163"/>
    <mergeCell ref="B164:D164"/>
    <mergeCell ref="E164:H164"/>
    <mergeCell ref="I164:K164"/>
    <mergeCell ref="L164:N164"/>
    <mergeCell ref="O164:Q164"/>
    <mergeCell ref="R164:S164"/>
    <mergeCell ref="T164:U164"/>
    <mergeCell ref="V164:W164"/>
    <mergeCell ref="X164:Y164"/>
    <mergeCell ref="Z164:AA164"/>
    <mergeCell ref="AB164:AC164"/>
    <mergeCell ref="B163:D163"/>
    <mergeCell ref="E163:H163"/>
    <mergeCell ref="I163:K163"/>
    <mergeCell ref="L163:N163"/>
    <mergeCell ref="O163:Q163"/>
    <mergeCell ref="R163:S163"/>
    <mergeCell ref="T163:U163"/>
    <mergeCell ref="V163:W163"/>
    <mergeCell ref="X163:Y163"/>
    <mergeCell ref="Z165:AA165"/>
    <mergeCell ref="AB165:AC165"/>
    <mergeCell ref="B166:D166"/>
    <mergeCell ref="E166:H166"/>
    <mergeCell ref="I166:K166"/>
    <mergeCell ref="L166:N166"/>
    <mergeCell ref="O166:Q166"/>
    <mergeCell ref="R166:S166"/>
    <mergeCell ref="T166:U166"/>
    <mergeCell ref="V166:W166"/>
    <mergeCell ref="X166:Y166"/>
    <mergeCell ref="Z166:AA166"/>
    <mergeCell ref="AB166:AC166"/>
    <mergeCell ref="B165:D165"/>
    <mergeCell ref="E165:H165"/>
    <mergeCell ref="I165:K165"/>
    <mergeCell ref="L165:N165"/>
    <mergeCell ref="O165:Q165"/>
    <mergeCell ref="R165:S165"/>
    <mergeCell ref="T165:U165"/>
    <mergeCell ref="V165:W165"/>
    <mergeCell ref="X165:Y165"/>
    <mergeCell ref="Z167:AA167"/>
    <mergeCell ref="AB167:AC167"/>
    <mergeCell ref="B168:D168"/>
    <mergeCell ref="E168:H168"/>
    <mergeCell ref="I168:K168"/>
    <mergeCell ref="L168:N168"/>
    <mergeCell ref="O168:Q168"/>
    <mergeCell ref="R168:S168"/>
    <mergeCell ref="T168:U168"/>
    <mergeCell ref="V168:W168"/>
    <mergeCell ref="X168:Y168"/>
    <mergeCell ref="Z168:AA168"/>
    <mergeCell ref="AB168:AC168"/>
    <mergeCell ref="B167:D167"/>
    <mergeCell ref="E167:H167"/>
    <mergeCell ref="I167:K167"/>
    <mergeCell ref="L167:N167"/>
    <mergeCell ref="O167:Q167"/>
    <mergeCell ref="R167:S167"/>
    <mergeCell ref="T167:U167"/>
    <mergeCell ref="V167:W167"/>
    <mergeCell ref="X167:Y167"/>
    <mergeCell ref="Z169:AA169"/>
    <mergeCell ref="AB169:AC169"/>
    <mergeCell ref="B170:D170"/>
    <mergeCell ref="E170:H170"/>
    <mergeCell ref="I170:K170"/>
    <mergeCell ref="L170:N170"/>
    <mergeCell ref="O170:Q170"/>
    <mergeCell ref="R170:S170"/>
    <mergeCell ref="T170:U170"/>
    <mergeCell ref="V170:W170"/>
    <mergeCell ref="X170:Y170"/>
    <mergeCell ref="Z170:AA170"/>
    <mergeCell ref="AB170:AC170"/>
    <mergeCell ref="B169:D169"/>
    <mergeCell ref="E169:H169"/>
    <mergeCell ref="I169:K169"/>
    <mergeCell ref="L169:N169"/>
    <mergeCell ref="O169:Q169"/>
    <mergeCell ref="R169:S169"/>
    <mergeCell ref="T169:U169"/>
    <mergeCell ref="V169:W169"/>
    <mergeCell ref="X169:Y169"/>
    <mergeCell ref="Z171:AA171"/>
    <mergeCell ref="AB171:AC171"/>
    <mergeCell ref="B172:D172"/>
    <mergeCell ref="E172:H172"/>
    <mergeCell ref="I172:K172"/>
    <mergeCell ref="L172:N172"/>
    <mergeCell ref="O172:Q172"/>
    <mergeCell ref="R172:S172"/>
    <mergeCell ref="T172:U172"/>
    <mergeCell ref="V172:W172"/>
    <mergeCell ref="X172:Y172"/>
    <mergeCell ref="Z172:AA172"/>
    <mergeCell ref="AB172:AC172"/>
    <mergeCell ref="B171:D171"/>
    <mergeCell ref="E171:H171"/>
    <mergeCell ref="I171:K171"/>
    <mergeCell ref="L171:N171"/>
    <mergeCell ref="O171:Q171"/>
    <mergeCell ref="R171:S171"/>
    <mergeCell ref="T171:U171"/>
    <mergeCell ref="V171:W171"/>
    <mergeCell ref="X171:Y171"/>
    <mergeCell ref="Z173:AA173"/>
    <mergeCell ref="AB173:AC173"/>
    <mergeCell ref="B174:D174"/>
    <mergeCell ref="E174:H174"/>
    <mergeCell ref="I174:K174"/>
    <mergeCell ref="L174:N174"/>
    <mergeCell ref="O174:Q174"/>
    <mergeCell ref="R174:S174"/>
    <mergeCell ref="T174:U174"/>
    <mergeCell ref="V174:W174"/>
    <mergeCell ref="X174:Y174"/>
    <mergeCell ref="Z174:AA174"/>
    <mergeCell ref="AB174:AC174"/>
    <mergeCell ref="B173:D173"/>
    <mergeCell ref="E173:H173"/>
    <mergeCell ref="I173:K173"/>
    <mergeCell ref="L173:N173"/>
    <mergeCell ref="O173:Q173"/>
    <mergeCell ref="R173:S173"/>
    <mergeCell ref="T173:U173"/>
    <mergeCell ref="V173:W173"/>
    <mergeCell ref="X173:Y173"/>
    <mergeCell ref="Z175:AA175"/>
    <mergeCell ref="AB175:AC175"/>
    <mergeCell ref="B176:D176"/>
    <mergeCell ref="E176:H176"/>
    <mergeCell ref="I176:K176"/>
    <mergeCell ref="L176:N176"/>
    <mergeCell ref="O176:Q176"/>
    <mergeCell ref="R176:S176"/>
    <mergeCell ref="T176:U176"/>
    <mergeCell ref="V176:W176"/>
    <mergeCell ref="X176:Y176"/>
    <mergeCell ref="Z176:AA176"/>
    <mergeCell ref="AB176:AC176"/>
    <mergeCell ref="B175:D175"/>
    <mergeCell ref="E175:H175"/>
    <mergeCell ref="I175:K175"/>
    <mergeCell ref="L175:N175"/>
    <mergeCell ref="O175:Q175"/>
    <mergeCell ref="R175:S175"/>
    <mergeCell ref="T175:U175"/>
    <mergeCell ref="V175:W175"/>
    <mergeCell ref="X175:Y175"/>
    <mergeCell ref="Z177:AA177"/>
    <mergeCell ref="AB177:AC177"/>
    <mergeCell ref="B178:D178"/>
    <mergeCell ref="E178:H178"/>
    <mergeCell ref="I178:K178"/>
    <mergeCell ref="L178:N178"/>
    <mergeCell ref="O178:Q178"/>
    <mergeCell ref="R178:S178"/>
    <mergeCell ref="T178:U178"/>
    <mergeCell ref="V178:W178"/>
    <mergeCell ref="X178:Y178"/>
    <mergeCell ref="Z178:AA178"/>
    <mergeCell ref="AB178:AC178"/>
    <mergeCell ref="B177:D177"/>
    <mergeCell ref="E177:H177"/>
    <mergeCell ref="I177:K177"/>
    <mergeCell ref="L177:N177"/>
    <mergeCell ref="O177:Q177"/>
    <mergeCell ref="R177:S177"/>
    <mergeCell ref="T177:U177"/>
    <mergeCell ref="V177:W177"/>
    <mergeCell ref="X177:Y177"/>
    <mergeCell ref="Z179:AA179"/>
    <mergeCell ref="AB179:AC179"/>
    <mergeCell ref="B180:D180"/>
    <mergeCell ref="E180:H180"/>
    <mergeCell ref="I180:K180"/>
    <mergeCell ref="L180:N180"/>
    <mergeCell ref="O180:Q180"/>
    <mergeCell ref="R180:S180"/>
    <mergeCell ref="T180:U180"/>
    <mergeCell ref="V180:W180"/>
    <mergeCell ref="X180:Y180"/>
    <mergeCell ref="Z180:AA180"/>
    <mergeCell ref="AB180:AC180"/>
    <mergeCell ref="B179:D179"/>
    <mergeCell ref="E179:H179"/>
    <mergeCell ref="I179:K179"/>
    <mergeCell ref="L179:N179"/>
    <mergeCell ref="O179:Q179"/>
    <mergeCell ref="R179:S179"/>
    <mergeCell ref="T179:U179"/>
    <mergeCell ref="V179:W179"/>
    <mergeCell ref="X179:Y179"/>
    <mergeCell ref="Z181:AA181"/>
    <mergeCell ref="AB181:AC181"/>
    <mergeCell ref="B182:D182"/>
    <mergeCell ref="E182:H182"/>
    <mergeCell ref="I182:K182"/>
    <mergeCell ref="L182:N182"/>
    <mergeCell ref="O182:Q182"/>
    <mergeCell ref="R182:S182"/>
    <mergeCell ref="T182:U182"/>
    <mergeCell ref="V182:W182"/>
    <mergeCell ref="X182:Y182"/>
    <mergeCell ref="Z182:AA182"/>
    <mergeCell ref="AB182:AC182"/>
    <mergeCell ref="B181:D181"/>
    <mergeCell ref="E181:H181"/>
    <mergeCell ref="I181:K181"/>
    <mergeCell ref="L181:N181"/>
    <mergeCell ref="O181:Q181"/>
    <mergeCell ref="R181:S181"/>
    <mergeCell ref="T181:U181"/>
    <mergeCell ref="V181:W181"/>
    <mergeCell ref="X181:Y181"/>
    <mergeCell ref="Z183:AA183"/>
    <mergeCell ref="AB183:AC183"/>
    <mergeCell ref="B184:D184"/>
    <mergeCell ref="E184:H184"/>
    <mergeCell ref="I184:K184"/>
    <mergeCell ref="L184:N184"/>
    <mergeCell ref="O184:Q184"/>
    <mergeCell ref="R184:S184"/>
    <mergeCell ref="T184:U184"/>
    <mergeCell ref="V184:W184"/>
    <mergeCell ref="X184:Y184"/>
    <mergeCell ref="Z184:AA184"/>
    <mergeCell ref="AB184:AC184"/>
    <mergeCell ref="B183:D183"/>
    <mergeCell ref="E183:H183"/>
    <mergeCell ref="I183:K183"/>
    <mergeCell ref="L183:N183"/>
    <mergeCell ref="O183:Q183"/>
    <mergeCell ref="R183:S183"/>
    <mergeCell ref="T183:U183"/>
    <mergeCell ref="V183:W183"/>
    <mergeCell ref="X183:Y183"/>
    <mergeCell ref="Z185:AA185"/>
    <mergeCell ref="AB185:AC185"/>
    <mergeCell ref="B186:D186"/>
    <mergeCell ref="E186:H186"/>
    <mergeCell ref="I186:K186"/>
    <mergeCell ref="L186:N186"/>
    <mergeCell ref="O186:Q186"/>
    <mergeCell ref="R186:S186"/>
    <mergeCell ref="T186:U186"/>
    <mergeCell ref="V186:W186"/>
    <mergeCell ref="X186:Y186"/>
    <mergeCell ref="Z186:AA186"/>
    <mergeCell ref="AB186:AC186"/>
    <mergeCell ref="B185:D185"/>
    <mergeCell ref="E185:H185"/>
    <mergeCell ref="I185:K185"/>
    <mergeCell ref="L185:N185"/>
    <mergeCell ref="O185:Q185"/>
    <mergeCell ref="R185:S185"/>
    <mergeCell ref="T185:U185"/>
    <mergeCell ref="V185:W185"/>
    <mergeCell ref="X185:Y185"/>
    <mergeCell ref="B189:D189"/>
    <mergeCell ref="E189:H189"/>
    <mergeCell ref="I189:K189"/>
    <mergeCell ref="L189:N189"/>
    <mergeCell ref="O189:Q189"/>
    <mergeCell ref="R189:S189"/>
    <mergeCell ref="T189:U189"/>
    <mergeCell ref="V189:W189"/>
    <mergeCell ref="X189:Y189"/>
    <mergeCell ref="Z187:AA187"/>
    <mergeCell ref="AB187:AC187"/>
    <mergeCell ref="B188:D188"/>
    <mergeCell ref="E188:H188"/>
    <mergeCell ref="I188:K188"/>
    <mergeCell ref="L188:N188"/>
    <mergeCell ref="O188:Q188"/>
    <mergeCell ref="R188:S188"/>
    <mergeCell ref="T188:U188"/>
    <mergeCell ref="V188:W188"/>
    <mergeCell ref="X188:Y188"/>
    <mergeCell ref="Z188:AA188"/>
    <mergeCell ref="AB188:AC188"/>
    <mergeCell ref="B187:D187"/>
    <mergeCell ref="E187:H187"/>
    <mergeCell ref="I187:K187"/>
    <mergeCell ref="L187:N187"/>
    <mergeCell ref="O187:Q187"/>
    <mergeCell ref="R187:S187"/>
    <mergeCell ref="T187:U187"/>
    <mergeCell ref="V187:W187"/>
    <mergeCell ref="X187:Y187"/>
    <mergeCell ref="AY193:AY195"/>
    <mergeCell ref="AZ193:AZ195"/>
    <mergeCell ref="BA193:BA195"/>
    <mergeCell ref="BB193:BB195"/>
    <mergeCell ref="AK193:AK195"/>
    <mergeCell ref="AL193:AL195"/>
    <mergeCell ref="AM193:AM195"/>
    <mergeCell ref="AN193:AN195"/>
    <mergeCell ref="AO193:AO195"/>
    <mergeCell ref="AP193:AP195"/>
    <mergeCell ref="AQ193:AQ195"/>
    <mergeCell ref="AR193:AR195"/>
    <mergeCell ref="AS193:AS195"/>
    <mergeCell ref="Z189:AA189"/>
    <mergeCell ref="AB189:AC189"/>
    <mergeCell ref="AD193:AD195"/>
    <mergeCell ref="AE193:AE195"/>
    <mergeCell ref="AF193:AF195"/>
    <mergeCell ref="AG193:AG195"/>
    <mergeCell ref="AH193:AH195"/>
    <mergeCell ref="AI193:AI195"/>
    <mergeCell ref="AJ193:AJ195"/>
    <mergeCell ref="BA201:BA203"/>
    <mergeCell ref="BB201:BB203"/>
    <mergeCell ref="BC201:BC203"/>
    <mergeCell ref="BC193:BC195"/>
    <mergeCell ref="AD201:AD203"/>
    <mergeCell ref="AE201:AE203"/>
    <mergeCell ref="AF201:AF203"/>
    <mergeCell ref="AG201:AG203"/>
    <mergeCell ref="AH201:AH203"/>
    <mergeCell ref="AI201:AI203"/>
    <mergeCell ref="AJ201:AJ203"/>
    <mergeCell ref="AK201:AK203"/>
    <mergeCell ref="AL201:AL203"/>
    <mergeCell ref="AM201:AM203"/>
    <mergeCell ref="AN201:AN203"/>
    <mergeCell ref="AO201:AO203"/>
    <mergeCell ref="AP201:AP203"/>
    <mergeCell ref="AQ201:AQ203"/>
    <mergeCell ref="AR201:AR203"/>
    <mergeCell ref="AS201:AS203"/>
    <mergeCell ref="AT201:AT203"/>
    <mergeCell ref="AU201:AU203"/>
    <mergeCell ref="AV201:AV203"/>
    <mergeCell ref="AW201:AW203"/>
    <mergeCell ref="AX201:AX203"/>
    <mergeCell ref="AY201:AY203"/>
    <mergeCell ref="AZ201:AZ203"/>
    <mergeCell ref="AT193:AT195"/>
    <mergeCell ref="AU193:AU195"/>
    <mergeCell ref="AV193:AV195"/>
    <mergeCell ref="AW193:AW195"/>
    <mergeCell ref="AX193:AX195"/>
  </mergeCells>
  <phoneticPr fontId="3"/>
  <conditionalFormatting sqref="AD55:AD94">
    <cfRule type="containsBlanks" dxfId="1" priority="2">
      <formula>LEN(TRIM(AD55))=0</formula>
    </cfRule>
  </conditionalFormatting>
  <conditionalFormatting sqref="AD150:AD189">
    <cfRule type="containsBlanks" dxfId="0" priority="1">
      <formula>LEN(TRIM(AD150))=0</formula>
    </cfRule>
  </conditionalFormatting>
  <dataValidations count="1">
    <dataValidation type="list" showInputMessage="1" sqref="I54:K94 I149:K189" xr:uid="{AD14650E-581A-4BEC-8827-2198DDBA20ED}">
      <formula1>$BF$54:$BF$60</formula1>
    </dataValidation>
  </dataValidations>
  <pageMargins left="0.7" right="0.7" top="0.75" bottom="0.75" header="0.3" footer="0.3"/>
  <pageSetup paperSize="9" scale="41"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AC145-8779-4DBC-9CEA-2E6132865E8C}">
  <dimension ref="A2:H70"/>
  <sheetViews>
    <sheetView workbookViewId="0">
      <selection activeCell="G38" sqref="G38"/>
    </sheetView>
  </sheetViews>
  <sheetFormatPr defaultRowHeight="18" x14ac:dyDescent="0.55000000000000004"/>
  <cols>
    <col min="3" max="3" width="9.25" bestFit="1" customWidth="1"/>
    <col min="5" max="5" width="9.25" bestFit="1" customWidth="1"/>
    <col min="8" max="8" width="9.5" bestFit="1" customWidth="1"/>
  </cols>
  <sheetData>
    <row r="2" spans="1:8" x14ac:dyDescent="0.55000000000000004">
      <c r="A2" t="s">
        <v>462</v>
      </c>
    </row>
    <row r="4" spans="1:8" x14ac:dyDescent="0.55000000000000004">
      <c r="A4" t="s">
        <v>463</v>
      </c>
      <c r="B4" t="s">
        <v>13</v>
      </c>
      <c r="F4" t="s">
        <v>830</v>
      </c>
    </row>
    <row r="5" spans="1:8" x14ac:dyDescent="0.55000000000000004">
      <c r="B5" t="s">
        <v>14</v>
      </c>
      <c r="G5" s="43" t="s">
        <v>464</v>
      </c>
      <c r="H5" s="187"/>
    </row>
    <row r="6" spans="1:8" x14ac:dyDescent="0.55000000000000004">
      <c r="B6" t="s">
        <v>465</v>
      </c>
      <c r="F6">
        <v>2026</v>
      </c>
      <c r="G6" s="183" t="s">
        <v>466</v>
      </c>
      <c r="H6" s="188">
        <v>46023</v>
      </c>
    </row>
    <row r="7" spans="1:8" x14ac:dyDescent="0.55000000000000004">
      <c r="G7" s="183"/>
      <c r="H7" s="188">
        <v>46024</v>
      </c>
    </row>
    <row r="8" spans="1:8" x14ac:dyDescent="0.55000000000000004">
      <c r="G8" s="183"/>
      <c r="H8" s="188">
        <v>46025</v>
      </c>
    </row>
    <row r="9" spans="1:8" x14ac:dyDescent="0.55000000000000004">
      <c r="G9" s="183" t="s">
        <v>467</v>
      </c>
      <c r="H9" s="188">
        <v>46034</v>
      </c>
    </row>
    <row r="10" spans="1:8" x14ac:dyDescent="0.55000000000000004">
      <c r="G10" s="183" t="s">
        <v>468</v>
      </c>
      <c r="H10" s="188">
        <v>46064</v>
      </c>
    </row>
    <row r="11" spans="1:8" x14ac:dyDescent="0.55000000000000004">
      <c r="G11" s="183" t="s">
        <v>469</v>
      </c>
      <c r="H11" s="188">
        <v>46076</v>
      </c>
    </row>
    <row r="12" spans="1:8" x14ac:dyDescent="0.55000000000000004">
      <c r="G12" s="376" t="s">
        <v>471</v>
      </c>
      <c r="H12" s="188">
        <v>46101</v>
      </c>
    </row>
    <row r="13" spans="1:8" x14ac:dyDescent="0.55000000000000004">
      <c r="G13" s="378">
        <v>4</v>
      </c>
      <c r="H13" s="188">
        <v>46113</v>
      </c>
    </row>
    <row r="14" spans="1:8" x14ac:dyDescent="0.55000000000000004">
      <c r="G14" s="379" t="s">
        <v>742</v>
      </c>
      <c r="H14" s="188">
        <v>46114</v>
      </c>
    </row>
    <row r="15" spans="1:8" x14ac:dyDescent="0.55000000000000004">
      <c r="G15" s="379" t="s">
        <v>743</v>
      </c>
      <c r="H15" s="188">
        <v>46115</v>
      </c>
    </row>
    <row r="16" spans="1:8" x14ac:dyDescent="0.55000000000000004">
      <c r="G16" s="379" t="s">
        <v>744</v>
      </c>
      <c r="H16" s="188">
        <v>46116</v>
      </c>
    </row>
    <row r="17" spans="7:8" x14ac:dyDescent="0.55000000000000004">
      <c r="G17" s="379" t="s">
        <v>745</v>
      </c>
      <c r="H17" s="188">
        <v>46117</v>
      </c>
    </row>
    <row r="18" spans="7:8" x14ac:dyDescent="0.55000000000000004">
      <c r="G18" s="379" t="s">
        <v>746</v>
      </c>
      <c r="H18" s="188">
        <v>46118</v>
      </c>
    </row>
    <row r="19" spans="7:8" x14ac:dyDescent="0.55000000000000004">
      <c r="G19" s="379" t="s">
        <v>747</v>
      </c>
      <c r="H19" s="188">
        <v>46119</v>
      </c>
    </row>
    <row r="20" spans="7:8" x14ac:dyDescent="0.55000000000000004">
      <c r="G20" s="379">
        <v>20</v>
      </c>
      <c r="H20" s="188">
        <v>46120</v>
      </c>
    </row>
    <row r="21" spans="7:8" x14ac:dyDescent="0.55000000000000004">
      <c r="G21" s="379" t="s">
        <v>748</v>
      </c>
      <c r="H21" s="188">
        <v>46121</v>
      </c>
    </row>
    <row r="22" spans="7:8" x14ac:dyDescent="0.55000000000000004">
      <c r="G22" s="379" t="s">
        <v>749</v>
      </c>
      <c r="H22" s="188">
        <v>46122</v>
      </c>
    </row>
    <row r="23" spans="7:8" x14ac:dyDescent="0.55000000000000004">
      <c r="G23" s="379" t="s">
        <v>750</v>
      </c>
      <c r="H23" s="188">
        <v>46123</v>
      </c>
    </row>
    <row r="24" spans="7:8" x14ac:dyDescent="0.55000000000000004">
      <c r="G24" s="379" t="s">
        <v>751</v>
      </c>
      <c r="H24" s="188">
        <v>46124</v>
      </c>
    </row>
    <row r="25" spans="7:8" x14ac:dyDescent="0.55000000000000004">
      <c r="G25" s="379" t="s">
        <v>752</v>
      </c>
      <c r="H25" s="188">
        <v>46125</v>
      </c>
    </row>
    <row r="26" spans="7:8" x14ac:dyDescent="0.55000000000000004">
      <c r="G26" s="379" t="s">
        <v>753</v>
      </c>
      <c r="H26" s="188">
        <v>46126</v>
      </c>
    </row>
    <row r="27" spans="7:8" x14ac:dyDescent="0.55000000000000004">
      <c r="G27" s="379" t="s">
        <v>749</v>
      </c>
      <c r="H27" s="188">
        <v>46127</v>
      </c>
    </row>
    <row r="28" spans="7:8" x14ac:dyDescent="0.55000000000000004">
      <c r="G28" s="379" t="s">
        <v>754</v>
      </c>
      <c r="H28" s="188">
        <v>46128</v>
      </c>
    </row>
    <row r="29" spans="7:8" x14ac:dyDescent="0.55000000000000004">
      <c r="G29" s="379" t="s">
        <v>755</v>
      </c>
      <c r="H29" s="188">
        <v>46129</v>
      </c>
    </row>
    <row r="30" spans="7:8" x14ac:dyDescent="0.55000000000000004">
      <c r="G30" s="379" t="s">
        <v>752</v>
      </c>
      <c r="H30" s="188">
        <v>46130</v>
      </c>
    </row>
    <row r="31" spans="7:8" x14ac:dyDescent="0.55000000000000004">
      <c r="G31" s="380" t="s">
        <v>776</v>
      </c>
      <c r="H31" s="188">
        <v>46131</v>
      </c>
    </row>
    <row r="32" spans="7:8" x14ac:dyDescent="0.55000000000000004">
      <c r="G32" s="377" t="s">
        <v>472</v>
      </c>
      <c r="H32" s="188">
        <v>46141</v>
      </c>
    </row>
    <row r="33" spans="7:8" x14ac:dyDescent="0.55000000000000004">
      <c r="G33" s="183" t="s">
        <v>473</v>
      </c>
      <c r="H33" s="188">
        <v>46145</v>
      </c>
    </row>
    <row r="34" spans="7:8" x14ac:dyDescent="0.55000000000000004">
      <c r="G34" s="183" t="s">
        <v>474</v>
      </c>
      <c r="H34" s="188">
        <v>46146</v>
      </c>
    </row>
    <row r="35" spans="7:8" x14ac:dyDescent="0.55000000000000004">
      <c r="G35" s="183" t="s">
        <v>475</v>
      </c>
      <c r="H35" s="188">
        <v>46147</v>
      </c>
    </row>
    <row r="36" spans="7:8" x14ac:dyDescent="0.55000000000000004">
      <c r="G36" s="183" t="s">
        <v>470</v>
      </c>
      <c r="H36" s="188">
        <v>46148</v>
      </c>
    </row>
    <row r="37" spans="7:8" x14ac:dyDescent="0.55000000000000004">
      <c r="G37" s="183" t="s">
        <v>476</v>
      </c>
      <c r="H37" s="188">
        <v>46223</v>
      </c>
    </row>
    <row r="38" spans="7:8" x14ac:dyDescent="0.55000000000000004">
      <c r="G38" s="379" t="s">
        <v>831</v>
      </c>
      <c r="H38" s="188">
        <v>46245</v>
      </c>
    </row>
    <row r="39" spans="7:8" x14ac:dyDescent="0.55000000000000004">
      <c r="G39" s="183" t="s">
        <v>756</v>
      </c>
      <c r="H39" s="188">
        <v>46266</v>
      </c>
    </row>
    <row r="40" spans="7:8" x14ac:dyDescent="0.55000000000000004">
      <c r="G40" s="183" t="s">
        <v>478</v>
      </c>
      <c r="H40" s="188">
        <v>46286</v>
      </c>
    </row>
    <row r="41" spans="7:8" x14ac:dyDescent="0.55000000000000004">
      <c r="G41" s="183" t="s">
        <v>741</v>
      </c>
      <c r="H41" s="188">
        <v>46287</v>
      </c>
    </row>
    <row r="42" spans="7:8" x14ac:dyDescent="0.55000000000000004">
      <c r="G42" s="183" t="s">
        <v>740</v>
      </c>
      <c r="H42" s="188">
        <v>46288</v>
      </c>
    </row>
    <row r="43" spans="7:8" x14ac:dyDescent="0.55000000000000004">
      <c r="G43" s="183" t="s">
        <v>480</v>
      </c>
      <c r="H43" s="188">
        <v>46307</v>
      </c>
    </row>
    <row r="44" spans="7:8" x14ac:dyDescent="0.55000000000000004">
      <c r="G44" s="183" t="s">
        <v>481</v>
      </c>
      <c r="H44" s="188">
        <v>46329</v>
      </c>
    </row>
    <row r="45" spans="7:8" x14ac:dyDescent="0.55000000000000004">
      <c r="G45" s="183" t="s">
        <v>482</v>
      </c>
      <c r="H45" s="188">
        <v>46349</v>
      </c>
    </row>
    <row r="46" spans="7:8" x14ac:dyDescent="0.55000000000000004">
      <c r="G46" s="183"/>
      <c r="H46" s="188">
        <v>46385</v>
      </c>
    </row>
    <row r="47" spans="7:8" x14ac:dyDescent="0.55000000000000004">
      <c r="G47" s="183"/>
      <c r="H47" s="188">
        <v>46386</v>
      </c>
    </row>
    <row r="48" spans="7:8" x14ac:dyDescent="0.55000000000000004">
      <c r="G48" s="183"/>
      <c r="H48" s="188">
        <v>46387</v>
      </c>
    </row>
    <row r="49" spans="6:8" x14ac:dyDescent="0.55000000000000004">
      <c r="G49" s="183" t="s">
        <v>466</v>
      </c>
      <c r="H49" s="188">
        <v>46388</v>
      </c>
    </row>
    <row r="50" spans="6:8" x14ac:dyDescent="0.55000000000000004">
      <c r="G50" s="183"/>
      <c r="H50" s="188">
        <v>46389</v>
      </c>
    </row>
    <row r="51" spans="6:8" x14ac:dyDescent="0.55000000000000004">
      <c r="G51" s="183"/>
      <c r="H51" s="188">
        <v>46390</v>
      </c>
    </row>
    <row r="52" spans="6:8" x14ac:dyDescent="0.55000000000000004">
      <c r="F52">
        <v>2027</v>
      </c>
      <c r="G52" s="183" t="s">
        <v>467</v>
      </c>
      <c r="H52" s="188">
        <v>46398</v>
      </c>
    </row>
    <row r="53" spans="6:8" x14ac:dyDescent="0.55000000000000004">
      <c r="G53" s="183" t="s">
        <v>468</v>
      </c>
      <c r="H53" s="188">
        <v>46429</v>
      </c>
    </row>
    <row r="54" spans="6:8" x14ac:dyDescent="0.55000000000000004">
      <c r="G54" s="183" t="s">
        <v>469</v>
      </c>
      <c r="H54" s="188">
        <v>46441</v>
      </c>
    </row>
    <row r="55" spans="6:8" x14ac:dyDescent="0.55000000000000004">
      <c r="G55" s="183" t="s">
        <v>471</v>
      </c>
      <c r="H55" s="188">
        <v>46467</v>
      </c>
    </row>
    <row r="56" spans="6:8" x14ac:dyDescent="0.55000000000000004">
      <c r="G56" s="183" t="s">
        <v>470</v>
      </c>
      <c r="H56" s="188">
        <v>46468</v>
      </c>
    </row>
    <row r="57" spans="6:8" x14ac:dyDescent="0.55000000000000004">
      <c r="G57" s="183" t="s">
        <v>472</v>
      </c>
      <c r="H57" s="188">
        <v>46506</v>
      </c>
    </row>
    <row r="58" spans="6:8" x14ac:dyDescent="0.55000000000000004">
      <c r="G58" s="183" t="s">
        <v>473</v>
      </c>
      <c r="H58" s="188">
        <v>46510</v>
      </c>
    </row>
    <row r="59" spans="6:8" x14ac:dyDescent="0.55000000000000004">
      <c r="G59" s="183" t="s">
        <v>474</v>
      </c>
      <c r="H59" s="188">
        <v>46511</v>
      </c>
    </row>
    <row r="60" spans="6:8" x14ac:dyDescent="0.55000000000000004">
      <c r="G60" s="183" t="s">
        <v>475</v>
      </c>
      <c r="H60" s="188">
        <v>46512</v>
      </c>
    </row>
    <row r="61" spans="6:8" x14ac:dyDescent="0.55000000000000004">
      <c r="G61" s="183" t="s">
        <v>476</v>
      </c>
      <c r="H61" s="188">
        <v>46587</v>
      </c>
    </row>
    <row r="62" spans="6:8" x14ac:dyDescent="0.55000000000000004">
      <c r="G62" s="183" t="s">
        <v>477</v>
      </c>
      <c r="H62" s="188">
        <v>46610</v>
      </c>
    </row>
    <row r="63" spans="6:8" x14ac:dyDescent="0.55000000000000004">
      <c r="G63" s="183" t="s">
        <v>478</v>
      </c>
      <c r="H63" s="188">
        <v>46650</v>
      </c>
    </row>
    <row r="64" spans="6:8" x14ac:dyDescent="0.55000000000000004">
      <c r="G64" s="183" t="s">
        <v>479</v>
      </c>
      <c r="H64" s="188">
        <v>46653</v>
      </c>
    </row>
    <row r="65" spans="7:8" x14ac:dyDescent="0.55000000000000004">
      <c r="G65" s="183" t="s">
        <v>480</v>
      </c>
      <c r="H65" s="188">
        <v>46671</v>
      </c>
    </row>
    <row r="66" spans="7:8" x14ac:dyDescent="0.55000000000000004">
      <c r="G66" s="183" t="s">
        <v>481</v>
      </c>
      <c r="H66" s="188">
        <v>46694</v>
      </c>
    </row>
    <row r="67" spans="7:8" x14ac:dyDescent="0.55000000000000004">
      <c r="G67" s="183" t="s">
        <v>482</v>
      </c>
      <c r="H67" s="188">
        <v>46714</v>
      </c>
    </row>
    <row r="68" spans="7:8" x14ac:dyDescent="0.55000000000000004">
      <c r="G68" s="183"/>
      <c r="H68" s="188">
        <v>46750</v>
      </c>
    </row>
    <row r="69" spans="7:8" x14ac:dyDescent="0.55000000000000004">
      <c r="G69" s="183"/>
      <c r="H69" s="188">
        <v>46751</v>
      </c>
    </row>
    <row r="70" spans="7:8" x14ac:dyDescent="0.55000000000000004">
      <c r="G70" s="183"/>
      <c r="H70" s="188">
        <v>46752</v>
      </c>
    </row>
  </sheetData>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FF60F-51B5-465A-AC2A-797C2EE36ABE}">
  <sheetPr>
    <tabColor rgb="FFFFFF00"/>
    <pageSetUpPr fitToPage="1"/>
  </sheetPr>
  <dimension ref="A1:BB124"/>
  <sheetViews>
    <sheetView showGridLines="0" view="pageBreakPreview" zoomScale="80" zoomScaleNormal="80" zoomScaleSheetLayoutView="80" workbookViewId="0"/>
  </sheetViews>
  <sheetFormatPr defaultColWidth="8.25" defaultRowHeight="14" x14ac:dyDescent="0.55000000000000004"/>
  <cols>
    <col min="1" max="2" width="2.83203125" style="7" customWidth="1"/>
    <col min="3" max="5" width="2.83203125" style="16" customWidth="1"/>
    <col min="6" max="6" width="2.83203125" style="7" customWidth="1"/>
    <col min="7" max="7" width="4.58203125" style="16" customWidth="1"/>
    <col min="8" max="8" width="3.33203125" style="20" customWidth="1"/>
    <col min="9" max="30" width="3.33203125" style="7" customWidth="1"/>
    <col min="31" max="31" width="7.58203125" style="144" customWidth="1"/>
    <col min="32" max="32" width="45.75" style="9" customWidth="1"/>
    <col min="33" max="33" width="34" style="9" customWidth="1"/>
    <col min="34" max="34" width="102.08203125" style="7" customWidth="1"/>
    <col min="35" max="16384" width="8.25" style="7"/>
  </cols>
  <sheetData>
    <row r="1" spans="1:54" ht="21.75" customHeight="1" x14ac:dyDescent="0.25">
      <c r="A1" s="442" t="s">
        <v>825</v>
      </c>
      <c r="B1" s="4"/>
      <c r="C1" s="5"/>
      <c r="D1" s="5"/>
      <c r="E1" s="5"/>
      <c r="F1" s="5"/>
      <c r="G1" s="138"/>
      <c r="H1" s="6"/>
      <c r="I1" s="5"/>
      <c r="J1" s="5"/>
      <c r="K1" s="5"/>
      <c r="L1" s="5"/>
      <c r="M1" s="5"/>
      <c r="N1" s="5"/>
      <c r="O1" s="5"/>
      <c r="P1" s="5"/>
      <c r="Q1" s="5"/>
      <c r="R1" s="5"/>
      <c r="AD1" s="5"/>
      <c r="AF1" s="22"/>
      <c r="AH1" s="8"/>
    </row>
    <row r="2" spans="1:54" ht="9.65" customHeight="1" x14ac:dyDescent="0.2">
      <c r="A2" s="10"/>
      <c r="B2" s="11"/>
      <c r="C2" s="11"/>
      <c r="D2" s="11"/>
      <c r="E2" s="11"/>
      <c r="F2" s="11"/>
      <c r="G2" s="139"/>
      <c r="H2" s="12"/>
      <c r="I2" s="11"/>
      <c r="J2" s="11"/>
      <c r="K2" s="11"/>
      <c r="L2" s="11"/>
      <c r="M2" s="11"/>
      <c r="N2" s="11"/>
      <c r="O2" s="11"/>
      <c r="P2" s="11"/>
      <c r="Q2" s="11"/>
      <c r="R2" s="11"/>
      <c r="S2" s="13"/>
      <c r="T2" s="13"/>
      <c r="U2" s="13"/>
      <c r="V2" s="13"/>
      <c r="W2" s="13"/>
      <c r="X2" s="13"/>
      <c r="Y2" s="13"/>
      <c r="Z2" s="13"/>
      <c r="AA2" s="13"/>
      <c r="AB2" s="13"/>
      <c r="AC2" s="13"/>
      <c r="AD2" s="11"/>
      <c r="AE2" s="145"/>
      <c r="AF2" s="15"/>
      <c r="AG2" s="15"/>
      <c r="AH2" s="14"/>
    </row>
    <row r="3" spans="1:54" ht="47.15" customHeight="1" x14ac:dyDescent="0.55000000000000004">
      <c r="A3" s="661" t="s">
        <v>17</v>
      </c>
      <c r="B3" s="662"/>
      <c r="C3" s="662"/>
      <c r="D3" s="662"/>
      <c r="E3" s="662"/>
      <c r="F3" s="663"/>
      <c r="G3" s="649" t="s">
        <v>549</v>
      </c>
      <c r="H3" s="650"/>
      <c r="I3" s="650"/>
      <c r="J3" s="650"/>
      <c r="K3" s="650"/>
      <c r="L3" s="650"/>
      <c r="M3" s="650"/>
      <c r="N3" s="650"/>
      <c r="O3" s="650"/>
      <c r="P3" s="650"/>
      <c r="Q3" s="650"/>
      <c r="R3" s="650"/>
      <c r="S3" s="650"/>
      <c r="T3" s="650"/>
      <c r="U3" s="650"/>
      <c r="V3" s="650"/>
      <c r="W3" s="650"/>
      <c r="X3" s="650"/>
      <c r="Y3" s="650"/>
      <c r="Z3" s="650"/>
      <c r="AA3" s="650"/>
      <c r="AB3" s="650"/>
      <c r="AC3" s="650"/>
      <c r="AD3" s="650"/>
      <c r="AE3" s="651"/>
      <c r="AF3" s="243" t="s">
        <v>18</v>
      </c>
      <c r="AG3" s="164" t="s">
        <v>19</v>
      </c>
      <c r="AH3" s="166" t="s">
        <v>20</v>
      </c>
    </row>
    <row r="4" spans="1:54" ht="25" customHeight="1" x14ac:dyDescent="0.55000000000000004">
      <c r="A4" s="483" t="s">
        <v>21</v>
      </c>
      <c r="B4" s="484"/>
      <c r="C4" s="484"/>
      <c r="D4" s="484"/>
      <c r="E4" s="484"/>
      <c r="F4" s="485"/>
      <c r="G4" s="136">
        <v>1</v>
      </c>
      <c r="H4" s="516" t="s">
        <v>22</v>
      </c>
      <c r="I4" s="516"/>
      <c r="J4" s="516"/>
      <c r="K4" s="516"/>
      <c r="L4" s="516"/>
      <c r="M4" s="516"/>
      <c r="N4" s="516"/>
      <c r="O4" s="516"/>
      <c r="P4" s="516"/>
      <c r="Q4" s="516"/>
      <c r="R4" s="516"/>
      <c r="S4" s="516"/>
      <c r="T4" s="516"/>
      <c r="U4" s="516"/>
      <c r="V4" s="516"/>
      <c r="W4" s="516"/>
      <c r="X4" s="516"/>
      <c r="Y4" s="516"/>
      <c r="Z4" s="516"/>
      <c r="AA4" s="516"/>
      <c r="AB4" s="516"/>
      <c r="AC4" s="516"/>
      <c r="AD4" s="517"/>
      <c r="AE4" s="150"/>
      <c r="AF4" s="652" t="s">
        <v>826</v>
      </c>
      <c r="AG4" s="425"/>
      <c r="AH4" s="127" t="s">
        <v>490</v>
      </c>
      <c r="AJ4"/>
    </row>
    <row r="5" spans="1:54" ht="25" customHeight="1" x14ac:dyDescent="0.2">
      <c r="A5" s="75"/>
      <c r="B5" s="21"/>
      <c r="C5" s="21"/>
      <c r="D5" s="21"/>
      <c r="E5" s="21"/>
      <c r="F5" s="40"/>
      <c r="G5" s="80"/>
      <c r="H5" s="482" t="s">
        <v>23</v>
      </c>
      <c r="I5" s="482"/>
      <c r="J5" s="482"/>
      <c r="K5" s="482"/>
      <c r="L5" s="482"/>
      <c r="M5" s="482"/>
      <c r="N5" s="86"/>
      <c r="O5" s="86"/>
      <c r="P5" s="86"/>
      <c r="Q5" s="86"/>
      <c r="R5" s="86"/>
      <c r="S5" s="86"/>
      <c r="T5" s="86"/>
      <c r="U5" s="86"/>
      <c r="V5" s="86"/>
      <c r="W5" s="86"/>
      <c r="X5" s="86"/>
      <c r="Y5" s="86"/>
      <c r="Z5" s="86"/>
      <c r="AA5" s="86"/>
      <c r="AB5" s="86"/>
      <c r="AC5" s="86"/>
      <c r="AD5" s="87"/>
      <c r="AE5" s="594"/>
      <c r="AF5" s="653"/>
      <c r="AG5" s="443"/>
      <c r="AH5" s="655" t="s">
        <v>24</v>
      </c>
      <c r="AJ5"/>
    </row>
    <row r="6" spans="1:54" ht="31.5" customHeight="1" x14ac:dyDescent="0.55000000000000004">
      <c r="A6" s="75"/>
      <c r="B6" s="21"/>
      <c r="C6" s="21"/>
      <c r="D6" s="21"/>
      <c r="E6" s="21"/>
      <c r="F6" s="40"/>
      <c r="G6" s="80"/>
      <c r="H6" s="481" t="s">
        <v>25</v>
      </c>
      <c r="I6" s="481"/>
      <c r="J6" s="481"/>
      <c r="K6" s="481"/>
      <c r="L6" s="481"/>
      <c r="M6" s="481"/>
      <c r="N6" s="481" t="s">
        <v>26</v>
      </c>
      <c r="O6" s="481"/>
      <c r="P6" s="481" t="s">
        <v>27</v>
      </c>
      <c r="Q6" s="481"/>
      <c r="R6" s="481"/>
      <c r="S6" s="481"/>
      <c r="T6" s="481"/>
      <c r="U6" s="476" t="s">
        <v>796</v>
      </c>
      <c r="V6" s="476"/>
      <c r="W6" s="476"/>
      <c r="X6" s="476"/>
      <c r="Y6" s="477"/>
      <c r="Z6" s="475" t="s">
        <v>28</v>
      </c>
      <c r="AA6" s="476"/>
      <c r="AB6" s="476"/>
      <c r="AC6" s="476"/>
      <c r="AD6" s="477"/>
      <c r="AE6" s="594"/>
      <c r="AF6" s="653"/>
      <c r="AG6" s="443"/>
      <c r="AH6" s="655"/>
      <c r="AJ6"/>
    </row>
    <row r="7" spans="1:54" ht="30" customHeight="1" x14ac:dyDescent="0.55000000000000004">
      <c r="A7" s="75"/>
      <c r="B7" s="21"/>
      <c r="C7" s="21"/>
      <c r="D7" s="21"/>
      <c r="E7" s="21"/>
      <c r="F7" s="40"/>
      <c r="G7" s="80"/>
      <c r="H7" s="473" t="s">
        <v>547</v>
      </c>
      <c r="I7" s="473"/>
      <c r="J7" s="473"/>
      <c r="K7" s="473"/>
      <c r="L7" s="473"/>
      <c r="M7" s="473"/>
      <c r="N7" s="474"/>
      <c r="O7" s="474"/>
      <c r="P7" s="467" t="s">
        <v>29</v>
      </c>
      <c r="Q7" s="468"/>
      <c r="R7" s="468"/>
      <c r="S7" s="468"/>
      <c r="T7" s="469"/>
      <c r="U7" s="467" t="s">
        <v>29</v>
      </c>
      <c r="V7" s="468"/>
      <c r="W7" s="468"/>
      <c r="X7" s="468"/>
      <c r="Y7" s="469"/>
      <c r="Z7" s="478"/>
      <c r="AA7" s="479"/>
      <c r="AB7" s="479"/>
      <c r="AC7" s="479"/>
      <c r="AD7" s="480"/>
      <c r="AE7" s="594"/>
      <c r="AF7" s="653"/>
      <c r="AG7" s="443"/>
      <c r="AH7" s="193"/>
    </row>
    <row r="8" spans="1:54" ht="30" customHeight="1" x14ac:dyDescent="0.55000000000000004">
      <c r="A8" s="75"/>
      <c r="B8" s="21"/>
      <c r="C8" s="21"/>
      <c r="D8" s="21"/>
      <c r="E8" s="21"/>
      <c r="F8" s="40"/>
      <c r="G8" s="80"/>
      <c r="H8" s="473" t="s">
        <v>493</v>
      </c>
      <c r="I8" s="473"/>
      <c r="J8" s="473"/>
      <c r="K8" s="473"/>
      <c r="L8" s="473"/>
      <c r="M8" s="473"/>
      <c r="N8" s="474"/>
      <c r="O8" s="474"/>
      <c r="P8" s="467" t="s">
        <v>29</v>
      </c>
      <c r="Q8" s="468"/>
      <c r="R8" s="468"/>
      <c r="S8" s="468"/>
      <c r="T8" s="469"/>
      <c r="U8" s="467" t="s">
        <v>29</v>
      </c>
      <c r="V8" s="468"/>
      <c r="W8" s="468"/>
      <c r="X8" s="468"/>
      <c r="Y8" s="469"/>
      <c r="Z8" s="478"/>
      <c r="AA8" s="479"/>
      <c r="AB8" s="479"/>
      <c r="AC8" s="479"/>
      <c r="AD8" s="480"/>
      <c r="AE8" s="594"/>
      <c r="AF8" s="653"/>
      <c r="AG8" s="443"/>
      <c r="AH8" s="193"/>
    </row>
    <row r="9" spans="1:54" ht="30" customHeight="1" x14ac:dyDescent="0.55000000000000004">
      <c r="A9" s="75"/>
      <c r="B9" s="21"/>
      <c r="C9" s="21"/>
      <c r="D9" s="21"/>
      <c r="E9" s="21"/>
      <c r="F9" s="40"/>
      <c r="G9" s="80"/>
      <c r="H9" s="473" t="s">
        <v>548</v>
      </c>
      <c r="I9" s="473"/>
      <c r="J9" s="473"/>
      <c r="K9" s="473"/>
      <c r="L9" s="473"/>
      <c r="M9" s="473"/>
      <c r="N9" s="474"/>
      <c r="O9" s="474"/>
      <c r="P9" s="467" t="s">
        <v>29</v>
      </c>
      <c r="Q9" s="468"/>
      <c r="R9" s="468"/>
      <c r="S9" s="468"/>
      <c r="T9" s="469"/>
      <c r="U9" s="470"/>
      <c r="V9" s="471"/>
      <c r="W9" s="471"/>
      <c r="X9" s="471"/>
      <c r="Y9" s="472"/>
      <c r="Z9" s="478"/>
      <c r="AA9" s="479"/>
      <c r="AB9" s="479"/>
      <c r="AC9" s="479"/>
      <c r="AD9" s="480"/>
      <c r="AE9" s="594"/>
      <c r="AF9" s="653"/>
      <c r="AG9" s="443"/>
      <c r="AH9" s="193"/>
    </row>
    <row r="10" spans="1:54" ht="30" customHeight="1" x14ac:dyDescent="0.55000000000000004">
      <c r="A10" s="75"/>
      <c r="B10" s="21"/>
      <c r="C10" s="21"/>
      <c r="D10" s="21"/>
      <c r="E10" s="21"/>
      <c r="F10" s="40"/>
      <c r="G10" s="80"/>
      <c r="H10" s="473" t="s">
        <v>30</v>
      </c>
      <c r="I10" s="473"/>
      <c r="J10" s="473"/>
      <c r="K10" s="473"/>
      <c r="L10" s="473"/>
      <c r="M10" s="473"/>
      <c r="N10" s="478"/>
      <c r="O10" s="480"/>
      <c r="P10" s="467" t="s">
        <v>29</v>
      </c>
      <c r="Q10" s="468"/>
      <c r="R10" s="468"/>
      <c r="S10" s="468"/>
      <c r="T10" s="469"/>
      <c r="U10" s="467" t="s">
        <v>29</v>
      </c>
      <c r="V10" s="468"/>
      <c r="W10" s="468"/>
      <c r="X10" s="468"/>
      <c r="Y10" s="469"/>
      <c r="Z10" s="478"/>
      <c r="AA10" s="479"/>
      <c r="AB10" s="479"/>
      <c r="AC10" s="479"/>
      <c r="AD10" s="480"/>
      <c r="AE10" s="594"/>
      <c r="AF10" s="653"/>
      <c r="AG10" s="443"/>
      <c r="AH10" s="18" t="s">
        <v>31</v>
      </c>
    </row>
    <row r="11" spans="1:54" ht="30" customHeight="1" x14ac:dyDescent="0.55000000000000004">
      <c r="A11" s="75"/>
      <c r="B11" s="21"/>
      <c r="C11" s="21"/>
      <c r="D11" s="21"/>
      <c r="E11" s="21"/>
      <c r="F11" s="40"/>
      <c r="G11" s="80"/>
      <c r="H11" s="486" t="s">
        <v>32</v>
      </c>
      <c r="I11" s="486"/>
      <c r="J11" s="486"/>
      <c r="K11" s="486"/>
      <c r="L11" s="486"/>
      <c r="M11" s="486"/>
      <c r="N11" s="474"/>
      <c r="O11" s="474"/>
      <c r="P11" s="467" t="s">
        <v>29</v>
      </c>
      <c r="Q11" s="468"/>
      <c r="R11" s="468"/>
      <c r="S11" s="468"/>
      <c r="T11" s="469"/>
      <c r="U11" s="470"/>
      <c r="V11" s="471"/>
      <c r="W11" s="471"/>
      <c r="X11" s="471"/>
      <c r="Y11" s="472"/>
      <c r="Z11" s="478"/>
      <c r="AA11" s="479"/>
      <c r="AB11" s="479"/>
      <c r="AC11" s="479"/>
      <c r="AD11" s="480"/>
      <c r="AE11" s="594"/>
      <c r="AF11" s="653"/>
      <c r="AG11" s="443"/>
      <c r="AH11" s="18" t="s">
        <v>33</v>
      </c>
    </row>
    <row r="12" spans="1:54" ht="25" customHeight="1" x14ac:dyDescent="0.55000000000000004">
      <c r="A12" s="75"/>
      <c r="B12" s="21"/>
      <c r="C12" s="21"/>
      <c r="D12" s="21"/>
      <c r="E12" s="21"/>
      <c r="F12" s="40"/>
      <c r="G12" s="80"/>
      <c r="H12" s="81"/>
      <c r="I12" s="81"/>
      <c r="J12" s="81"/>
      <c r="K12" s="81"/>
      <c r="L12" s="81"/>
      <c r="M12" s="81"/>
      <c r="N12" s="79"/>
      <c r="O12" s="79"/>
      <c r="P12" s="79"/>
      <c r="Q12" s="79"/>
      <c r="R12" s="79"/>
      <c r="S12" s="79"/>
      <c r="T12" s="79"/>
      <c r="U12" s="79"/>
      <c r="V12" s="79"/>
      <c r="W12" s="79"/>
      <c r="X12" s="79"/>
      <c r="Y12" s="79"/>
      <c r="Z12" s="79"/>
      <c r="AA12" s="79"/>
      <c r="AB12" s="79"/>
      <c r="AC12" s="79"/>
      <c r="AD12" s="82"/>
      <c r="AE12" s="595"/>
      <c r="AF12" s="244" t="s">
        <v>34</v>
      </c>
      <c r="AG12" s="443"/>
      <c r="AH12" s="193"/>
    </row>
    <row r="13" spans="1:54" ht="25" customHeight="1" x14ac:dyDescent="0.55000000000000004">
      <c r="A13" s="75"/>
      <c r="B13" s="21"/>
      <c r="C13" s="21"/>
      <c r="D13" s="21"/>
      <c r="E13" s="21"/>
      <c r="F13" s="40"/>
      <c r="G13" s="137">
        <v>2</v>
      </c>
      <c r="H13" s="626" t="s">
        <v>35</v>
      </c>
      <c r="I13" s="626"/>
      <c r="J13" s="626"/>
      <c r="K13" s="626"/>
      <c r="L13" s="626"/>
      <c r="M13" s="626"/>
      <c r="N13" s="626"/>
      <c r="O13" s="626"/>
      <c r="P13" s="626"/>
      <c r="Q13" s="626"/>
      <c r="R13" s="626"/>
      <c r="S13" s="626"/>
      <c r="T13" s="626"/>
      <c r="U13" s="626"/>
      <c r="V13" s="626"/>
      <c r="W13" s="626"/>
      <c r="X13" s="626"/>
      <c r="Y13" s="626"/>
      <c r="Z13" s="626"/>
      <c r="AA13" s="626"/>
      <c r="AB13" s="626"/>
      <c r="AC13" s="626"/>
      <c r="AD13" s="627"/>
      <c r="AE13" s="222"/>
      <c r="AF13" s="245" t="s">
        <v>36</v>
      </c>
      <c r="AG13" s="443"/>
      <c r="AH13" s="193"/>
    </row>
    <row r="14" spans="1:54" ht="25" customHeight="1" x14ac:dyDescent="0.55000000000000004">
      <c r="A14" s="75"/>
      <c r="B14" s="21"/>
      <c r="C14" s="21"/>
      <c r="D14" s="21"/>
      <c r="E14" s="21"/>
      <c r="F14" s="40"/>
      <c r="G14" s="136">
        <v>3</v>
      </c>
      <c r="H14" s="639" t="s">
        <v>550</v>
      </c>
      <c r="I14" s="639"/>
      <c r="J14" s="639"/>
      <c r="K14" s="639"/>
      <c r="L14" s="639"/>
      <c r="M14" s="639"/>
      <c r="N14" s="639"/>
      <c r="O14" s="639"/>
      <c r="P14" s="639"/>
      <c r="Q14" s="639"/>
      <c r="R14" s="639"/>
      <c r="S14" s="639"/>
      <c r="T14" s="639"/>
      <c r="U14" s="639"/>
      <c r="V14" s="639"/>
      <c r="W14" s="639"/>
      <c r="X14" s="639"/>
      <c r="Y14" s="639"/>
      <c r="Z14" s="639"/>
      <c r="AA14" s="639"/>
      <c r="AB14" s="639"/>
      <c r="AC14" s="639"/>
      <c r="AD14" s="640"/>
      <c r="AE14" s="222"/>
      <c r="AF14" s="246"/>
      <c r="AG14" s="443"/>
      <c r="AH14" s="107" t="s">
        <v>496</v>
      </c>
    </row>
    <row r="15" spans="1:54" ht="50.15" customHeight="1" x14ac:dyDescent="0.55000000000000004">
      <c r="A15" s="37"/>
      <c r="B15" s="19"/>
      <c r="C15" s="19"/>
      <c r="D15" s="19"/>
      <c r="E15" s="19"/>
      <c r="F15" s="19"/>
      <c r="G15" s="136">
        <v>4</v>
      </c>
      <c r="H15" s="509" t="s">
        <v>551</v>
      </c>
      <c r="I15" s="509"/>
      <c r="J15" s="509"/>
      <c r="K15" s="509"/>
      <c r="L15" s="509"/>
      <c r="M15" s="509"/>
      <c r="N15" s="509"/>
      <c r="O15" s="509"/>
      <c r="P15" s="509"/>
      <c r="Q15" s="509"/>
      <c r="R15" s="509"/>
      <c r="S15" s="509"/>
      <c r="T15" s="509"/>
      <c r="U15" s="509"/>
      <c r="V15" s="509"/>
      <c r="W15" s="509"/>
      <c r="X15" s="509"/>
      <c r="Y15" s="509"/>
      <c r="Z15" s="509"/>
      <c r="AA15" s="509"/>
      <c r="AB15" s="509"/>
      <c r="AC15" s="509"/>
      <c r="AD15" s="510"/>
      <c r="AE15" s="222"/>
      <c r="AF15" s="246" t="s">
        <v>37</v>
      </c>
      <c r="AG15" s="429"/>
      <c r="AH15" s="128" t="s">
        <v>38</v>
      </c>
    </row>
    <row r="16" spans="1:54" ht="25" customHeight="1" x14ac:dyDescent="0.55000000000000004">
      <c r="A16" s="511" t="s">
        <v>39</v>
      </c>
      <c r="B16" s="508"/>
      <c r="C16" s="508"/>
      <c r="D16" s="508"/>
      <c r="E16" s="508"/>
      <c r="F16" s="512"/>
      <c r="G16" s="136">
        <v>5</v>
      </c>
      <c r="H16" s="509" t="s">
        <v>552</v>
      </c>
      <c r="I16" s="509"/>
      <c r="J16" s="509"/>
      <c r="K16" s="509"/>
      <c r="L16" s="509"/>
      <c r="M16" s="509"/>
      <c r="N16" s="509"/>
      <c r="O16" s="509"/>
      <c r="P16" s="509"/>
      <c r="Q16" s="509"/>
      <c r="R16" s="509"/>
      <c r="S16" s="509"/>
      <c r="T16" s="509"/>
      <c r="U16" s="509"/>
      <c r="V16" s="509"/>
      <c r="W16" s="509"/>
      <c r="X16" s="509"/>
      <c r="Y16" s="509"/>
      <c r="Z16" s="509"/>
      <c r="AA16" s="509"/>
      <c r="AB16" s="509"/>
      <c r="AC16" s="509"/>
      <c r="AD16" s="510"/>
      <c r="AE16" s="222"/>
      <c r="AF16" s="292"/>
      <c r="AG16" s="425"/>
      <c r="AH16" s="635" t="s">
        <v>40</v>
      </c>
      <c r="AI16" s="36"/>
      <c r="AJ16" s="36"/>
      <c r="AK16" s="36"/>
      <c r="AL16" s="36"/>
      <c r="AM16" s="36"/>
      <c r="AN16" s="36"/>
      <c r="AO16" s="36"/>
      <c r="AP16" s="36"/>
      <c r="AQ16" s="36"/>
      <c r="AR16" s="36"/>
      <c r="AS16" s="36"/>
      <c r="AT16" s="36"/>
      <c r="AU16" s="36"/>
      <c r="AV16" s="36"/>
      <c r="AW16" s="36"/>
      <c r="AX16" s="36"/>
      <c r="AY16" s="36"/>
      <c r="AZ16" s="36"/>
      <c r="BA16" s="36"/>
      <c r="BB16" s="36"/>
    </row>
    <row r="17" spans="1:34" ht="25" customHeight="1" x14ac:dyDescent="0.55000000000000004">
      <c r="A17" s="511"/>
      <c r="B17" s="508"/>
      <c r="C17" s="508"/>
      <c r="D17" s="508"/>
      <c r="E17" s="508"/>
      <c r="F17" s="512"/>
      <c r="G17" s="80"/>
      <c r="H17" s="99" t="s">
        <v>41</v>
      </c>
      <c r="I17" s="270"/>
      <c r="J17" s="270"/>
      <c r="K17" s="270"/>
      <c r="L17" s="270"/>
      <c r="M17" s="270"/>
      <c r="N17" s="270"/>
      <c r="O17" s="270"/>
      <c r="P17" s="270"/>
      <c r="Q17" s="270"/>
      <c r="R17" s="270"/>
      <c r="S17" s="270"/>
      <c r="T17" s="270"/>
      <c r="U17" s="270"/>
      <c r="V17" s="270"/>
      <c r="W17" s="270"/>
      <c r="X17" s="270"/>
      <c r="Y17" s="270"/>
      <c r="Z17" s="270"/>
      <c r="AA17" s="270"/>
      <c r="AB17" s="270"/>
      <c r="AC17" s="270"/>
      <c r="AD17" s="271"/>
      <c r="AE17" s="240"/>
      <c r="AF17" s="21"/>
      <c r="AG17" s="443"/>
      <c r="AH17" s="636"/>
    </row>
    <row r="18" spans="1:34" ht="25" customHeight="1" x14ac:dyDescent="0.55000000000000004">
      <c r="A18" s="511"/>
      <c r="B18" s="508"/>
      <c r="C18" s="508"/>
      <c r="D18" s="508"/>
      <c r="E18" s="508"/>
      <c r="F18" s="512"/>
      <c r="G18" s="80"/>
      <c r="H18" s="141"/>
      <c r="I18" s="561" t="s">
        <v>42</v>
      </c>
      <c r="J18" s="561"/>
      <c r="K18" s="561"/>
      <c r="L18" s="561"/>
      <c r="M18" s="561"/>
      <c r="N18" s="561"/>
      <c r="O18" s="561"/>
      <c r="P18" s="561"/>
      <c r="Q18" s="561"/>
      <c r="R18" s="561"/>
      <c r="S18" s="561"/>
      <c r="T18" s="561"/>
      <c r="U18" s="561"/>
      <c r="V18" s="561"/>
      <c r="W18" s="561"/>
      <c r="X18" s="561"/>
      <c r="Y18" s="561"/>
      <c r="Z18" s="561"/>
      <c r="AA18" s="561"/>
      <c r="AB18" s="561"/>
      <c r="AC18" s="561"/>
      <c r="AD18" s="644"/>
      <c r="AE18" s="156"/>
      <c r="AF18" s="21"/>
      <c r="AG18" s="443"/>
      <c r="AH18" s="193"/>
    </row>
    <row r="19" spans="1:34" ht="25" customHeight="1" x14ac:dyDescent="0.55000000000000004">
      <c r="A19" s="511"/>
      <c r="B19" s="508"/>
      <c r="C19" s="508"/>
      <c r="D19" s="508"/>
      <c r="E19" s="508"/>
      <c r="F19" s="512"/>
      <c r="G19" s="80"/>
      <c r="H19" s="141"/>
      <c r="I19" s="103" t="s">
        <v>43</v>
      </c>
      <c r="J19" s="266"/>
      <c r="K19" s="266"/>
      <c r="L19" s="266"/>
      <c r="M19" s="266"/>
      <c r="N19" s="266"/>
      <c r="O19" s="266"/>
      <c r="P19" s="266"/>
      <c r="Q19" s="266"/>
      <c r="R19" s="266"/>
      <c r="S19" s="266"/>
      <c r="T19" s="266"/>
      <c r="U19" s="266"/>
      <c r="V19" s="266"/>
      <c r="W19" s="266"/>
      <c r="X19" s="266"/>
      <c r="Y19" s="266"/>
      <c r="Z19" s="266"/>
      <c r="AA19" s="266"/>
      <c r="AB19" s="266"/>
      <c r="AC19" s="266"/>
      <c r="AD19" s="267"/>
      <c r="AE19" s="594"/>
      <c r="AF19" s="21"/>
      <c r="AG19" s="443"/>
      <c r="AH19" s="193"/>
    </row>
    <row r="20" spans="1:34" ht="40" customHeight="1" x14ac:dyDescent="0.55000000000000004">
      <c r="A20" s="511"/>
      <c r="B20" s="508"/>
      <c r="C20" s="508"/>
      <c r="D20" s="508"/>
      <c r="E20" s="508"/>
      <c r="F20" s="512"/>
      <c r="G20" s="135"/>
      <c r="H20" s="100"/>
      <c r="I20" s="611"/>
      <c r="J20" s="612"/>
      <c r="K20" s="612"/>
      <c r="L20" s="612"/>
      <c r="M20" s="612"/>
      <c r="N20" s="612"/>
      <c r="O20" s="612"/>
      <c r="P20" s="612"/>
      <c r="Q20" s="612"/>
      <c r="R20" s="612"/>
      <c r="S20" s="612"/>
      <c r="T20" s="612"/>
      <c r="U20" s="612"/>
      <c r="V20" s="612"/>
      <c r="W20" s="612"/>
      <c r="X20" s="612"/>
      <c r="Y20" s="612"/>
      <c r="Z20" s="612"/>
      <c r="AA20" s="612"/>
      <c r="AB20" s="612"/>
      <c r="AC20" s="612"/>
      <c r="AD20" s="613"/>
      <c r="AE20" s="595"/>
      <c r="AF20" s="21"/>
      <c r="AG20" s="443"/>
      <c r="AH20" s="193"/>
    </row>
    <row r="21" spans="1:34" ht="50.15" customHeight="1" x14ac:dyDescent="0.55000000000000004">
      <c r="A21" s="487" t="s">
        <v>44</v>
      </c>
      <c r="B21" s="488"/>
      <c r="C21" s="488"/>
      <c r="D21" s="488"/>
      <c r="E21" s="488"/>
      <c r="F21" s="488"/>
      <c r="G21" s="299">
        <v>6</v>
      </c>
      <c r="H21" s="637" t="s">
        <v>45</v>
      </c>
      <c r="I21" s="637"/>
      <c r="J21" s="637"/>
      <c r="K21" s="637"/>
      <c r="L21" s="637"/>
      <c r="M21" s="637"/>
      <c r="N21" s="637"/>
      <c r="O21" s="637"/>
      <c r="P21" s="637"/>
      <c r="Q21" s="637"/>
      <c r="R21" s="637"/>
      <c r="S21" s="637"/>
      <c r="T21" s="637"/>
      <c r="U21" s="637"/>
      <c r="V21" s="637"/>
      <c r="W21" s="637"/>
      <c r="X21" s="637"/>
      <c r="Y21" s="637"/>
      <c r="Z21" s="637"/>
      <c r="AA21" s="637"/>
      <c r="AB21" s="637"/>
      <c r="AC21" s="637"/>
      <c r="AD21" s="638"/>
      <c r="AE21" s="143"/>
      <c r="AF21" s="409"/>
      <c r="AG21" s="428"/>
      <c r="AH21" s="238" t="s">
        <v>824</v>
      </c>
    </row>
    <row r="22" spans="1:34" ht="40" customHeight="1" x14ac:dyDescent="0.55000000000000004">
      <c r="A22" s="75"/>
      <c r="B22" s="21"/>
      <c r="C22" s="21"/>
      <c r="D22" s="21"/>
      <c r="E22" s="21"/>
      <c r="F22" s="40"/>
      <c r="G22" s="136">
        <v>7</v>
      </c>
      <c r="H22" s="509" t="s">
        <v>501</v>
      </c>
      <c r="I22" s="509"/>
      <c r="J22" s="509"/>
      <c r="K22" s="509"/>
      <c r="L22" s="509"/>
      <c r="M22" s="509"/>
      <c r="N22" s="509"/>
      <c r="O22" s="509"/>
      <c r="P22" s="509"/>
      <c r="Q22" s="509"/>
      <c r="R22" s="509"/>
      <c r="S22" s="509"/>
      <c r="T22" s="509"/>
      <c r="U22" s="509"/>
      <c r="V22" s="509"/>
      <c r="W22" s="509"/>
      <c r="X22" s="509"/>
      <c r="Y22" s="509"/>
      <c r="Z22" s="509"/>
      <c r="AA22" s="509"/>
      <c r="AB22" s="509"/>
      <c r="AC22" s="509"/>
      <c r="AD22" s="510"/>
      <c r="AE22" s="241"/>
      <c r="AF22" s="660" t="s">
        <v>484</v>
      </c>
      <c r="AG22" s="443"/>
      <c r="AH22" s="655" t="s">
        <v>827</v>
      </c>
    </row>
    <row r="23" spans="1:34" ht="40" customHeight="1" x14ac:dyDescent="0.55000000000000004">
      <c r="A23" s="75"/>
      <c r="B23" s="21"/>
      <c r="C23" s="21"/>
      <c r="D23" s="21"/>
      <c r="E23" s="21"/>
      <c r="F23" s="21"/>
      <c r="G23" s="135"/>
      <c r="H23" s="657" t="s">
        <v>545</v>
      </c>
      <c r="I23" s="658"/>
      <c r="J23" s="658"/>
      <c r="K23" s="658"/>
      <c r="L23" s="658"/>
      <c r="M23" s="658"/>
      <c r="N23" s="658"/>
      <c r="O23" s="658"/>
      <c r="P23" s="658"/>
      <c r="Q23" s="658"/>
      <c r="R23" s="658"/>
      <c r="S23" s="658"/>
      <c r="T23" s="658"/>
      <c r="U23" s="658"/>
      <c r="V23" s="658"/>
      <c r="W23" s="658"/>
      <c r="X23" s="658"/>
      <c r="Y23" s="658"/>
      <c r="Z23" s="658"/>
      <c r="AA23" s="658"/>
      <c r="AB23" s="658"/>
      <c r="AC23" s="658"/>
      <c r="AD23" s="659"/>
      <c r="AE23" s="146"/>
      <c r="AF23" s="660"/>
      <c r="AG23" s="443"/>
      <c r="AH23" s="655"/>
    </row>
    <row r="24" spans="1:34" ht="25" customHeight="1" x14ac:dyDescent="0.55000000000000004">
      <c r="A24" s="49"/>
      <c r="B24" s="9"/>
      <c r="C24" s="9"/>
      <c r="D24" s="9"/>
      <c r="E24" s="9"/>
      <c r="F24" s="9"/>
      <c r="G24" s="136">
        <v>8</v>
      </c>
      <c r="H24" s="499" t="s">
        <v>46</v>
      </c>
      <c r="I24" s="499"/>
      <c r="J24" s="499"/>
      <c r="K24" s="499"/>
      <c r="L24" s="499"/>
      <c r="M24" s="499"/>
      <c r="N24" s="499"/>
      <c r="O24" s="499"/>
      <c r="P24" s="499"/>
      <c r="Q24" s="499"/>
      <c r="R24" s="499"/>
      <c r="S24" s="499"/>
      <c r="T24" s="499"/>
      <c r="U24" s="499"/>
      <c r="V24" s="499"/>
      <c r="W24" s="499"/>
      <c r="X24" s="499"/>
      <c r="Y24" s="499"/>
      <c r="Z24" s="499"/>
      <c r="AA24" s="499"/>
      <c r="AB24" s="499"/>
      <c r="AC24" s="499"/>
      <c r="AD24" s="500"/>
      <c r="AE24" s="642"/>
      <c r="AF24" s="431" t="s">
        <v>47</v>
      </c>
      <c r="AG24" s="636"/>
      <c r="AH24" s="199"/>
    </row>
    <row r="25" spans="1:34" ht="25" customHeight="1" x14ac:dyDescent="0.55000000000000004">
      <c r="A25" s="49"/>
      <c r="B25" s="9"/>
      <c r="C25" s="9"/>
      <c r="D25" s="9"/>
      <c r="E25" s="9"/>
      <c r="F25" s="9"/>
      <c r="G25" s="80"/>
      <c r="H25" s="537" t="s">
        <v>48</v>
      </c>
      <c r="I25" s="537"/>
      <c r="J25" s="537"/>
      <c r="K25" s="537"/>
      <c r="L25" s="537"/>
      <c r="M25" s="537"/>
      <c r="N25" s="537"/>
      <c r="O25" s="537"/>
      <c r="P25" s="537"/>
      <c r="Q25" s="537"/>
      <c r="R25" s="537"/>
      <c r="S25" s="537"/>
      <c r="T25" s="537"/>
      <c r="U25" s="537"/>
      <c r="V25" s="537"/>
      <c r="W25" s="537"/>
      <c r="X25" s="537"/>
      <c r="Y25" s="537"/>
      <c r="Z25" s="537"/>
      <c r="AA25" s="537"/>
      <c r="AB25" s="537"/>
      <c r="AC25" s="537"/>
      <c r="AD25" s="576"/>
      <c r="AE25" s="643"/>
      <c r="AF25" s="432" t="s">
        <v>49</v>
      </c>
      <c r="AG25" s="636"/>
      <c r="AH25" s="199"/>
    </row>
    <row r="26" spans="1:34" ht="40" customHeight="1" x14ac:dyDescent="0.55000000000000004">
      <c r="A26" s="75"/>
      <c r="B26" s="21"/>
      <c r="C26" s="21"/>
      <c r="D26" s="21"/>
      <c r="E26" s="21"/>
      <c r="F26" s="21"/>
      <c r="G26" s="136">
        <v>9</v>
      </c>
      <c r="H26" s="645" t="s">
        <v>50</v>
      </c>
      <c r="I26" s="509"/>
      <c r="J26" s="509"/>
      <c r="K26" s="509"/>
      <c r="L26" s="509"/>
      <c r="M26" s="509"/>
      <c r="N26" s="509"/>
      <c r="O26" s="509"/>
      <c r="P26" s="509"/>
      <c r="Q26" s="509"/>
      <c r="R26" s="509"/>
      <c r="S26" s="509"/>
      <c r="T26" s="509"/>
      <c r="U26" s="509"/>
      <c r="V26" s="509"/>
      <c r="W26" s="509"/>
      <c r="X26" s="509"/>
      <c r="Y26" s="509"/>
      <c r="Z26" s="509"/>
      <c r="AA26" s="509"/>
      <c r="AB26" s="509"/>
      <c r="AC26" s="509"/>
      <c r="AD26" s="510"/>
      <c r="AE26" s="222"/>
      <c r="AF26" s="433" t="s">
        <v>553</v>
      </c>
      <c r="AG26" s="443"/>
      <c r="AH26" s="195" t="s">
        <v>51</v>
      </c>
    </row>
    <row r="27" spans="1:34" ht="25" customHeight="1" x14ac:dyDescent="0.55000000000000004">
      <c r="A27" s="75"/>
      <c r="B27" s="21"/>
      <c r="C27" s="21"/>
      <c r="D27" s="21"/>
      <c r="E27" s="21"/>
      <c r="F27" s="21"/>
      <c r="G27" s="135"/>
      <c r="H27" s="646" t="s">
        <v>52</v>
      </c>
      <c r="I27" s="647"/>
      <c r="J27" s="647"/>
      <c r="K27" s="647"/>
      <c r="L27" s="647"/>
      <c r="M27" s="647"/>
      <c r="N27" s="647"/>
      <c r="O27" s="647"/>
      <c r="P27" s="647"/>
      <c r="Q27" s="647"/>
      <c r="R27" s="647"/>
      <c r="S27" s="647"/>
      <c r="T27" s="647"/>
      <c r="U27" s="647"/>
      <c r="V27" s="647"/>
      <c r="W27" s="647"/>
      <c r="X27" s="647"/>
      <c r="Y27" s="647"/>
      <c r="Z27" s="647"/>
      <c r="AA27" s="647"/>
      <c r="AB27" s="647"/>
      <c r="AC27" s="647"/>
      <c r="AD27" s="648"/>
      <c r="AE27" s="146"/>
      <c r="AF27" s="434" t="s">
        <v>53</v>
      </c>
      <c r="AG27" s="429"/>
      <c r="AH27" s="196"/>
    </row>
    <row r="28" spans="1:34" ht="25" customHeight="1" x14ac:dyDescent="0.55000000000000004">
      <c r="A28" s="483" t="s">
        <v>558</v>
      </c>
      <c r="B28" s="484"/>
      <c r="C28" s="484"/>
      <c r="D28" s="484"/>
      <c r="E28" s="484"/>
      <c r="F28" s="485"/>
      <c r="G28" s="136">
        <v>10</v>
      </c>
      <c r="H28" s="509" t="s">
        <v>54</v>
      </c>
      <c r="I28" s="509"/>
      <c r="J28" s="509"/>
      <c r="K28" s="509"/>
      <c r="L28" s="509"/>
      <c r="M28" s="509"/>
      <c r="N28" s="509"/>
      <c r="O28" s="509"/>
      <c r="P28" s="509"/>
      <c r="Q28" s="509"/>
      <c r="R28" s="509"/>
      <c r="S28" s="509"/>
      <c r="T28" s="509"/>
      <c r="U28" s="509"/>
      <c r="V28" s="509"/>
      <c r="W28" s="509"/>
      <c r="X28" s="509"/>
      <c r="Y28" s="509"/>
      <c r="Z28" s="509"/>
      <c r="AA28" s="509"/>
      <c r="AB28" s="509"/>
      <c r="AC28" s="509"/>
      <c r="AD28" s="510"/>
      <c r="AE28" s="150"/>
      <c r="AF28" s="155" t="s">
        <v>55</v>
      </c>
      <c r="AG28" s="443"/>
      <c r="AH28" s="193"/>
    </row>
    <row r="29" spans="1:34" ht="25" customHeight="1" x14ac:dyDescent="0.2">
      <c r="A29" s="75"/>
      <c r="B29" s="21"/>
      <c r="C29" s="21"/>
      <c r="D29" s="21"/>
      <c r="E29" s="21"/>
      <c r="F29" s="40"/>
      <c r="G29" s="80"/>
      <c r="H29" s="482" t="s">
        <v>56</v>
      </c>
      <c r="I29" s="482"/>
      <c r="J29" s="482"/>
      <c r="K29" s="482"/>
      <c r="L29" s="482"/>
      <c r="M29" s="482"/>
      <c r="N29" s="84"/>
      <c r="O29" s="84"/>
      <c r="P29" s="84"/>
      <c r="Q29" s="84"/>
      <c r="R29" s="84"/>
      <c r="S29" s="84"/>
      <c r="T29" s="84"/>
      <c r="U29" s="84"/>
      <c r="V29" s="84"/>
      <c r="W29" s="84"/>
      <c r="X29" s="84"/>
      <c r="Y29" s="84"/>
      <c r="Z29" s="84"/>
      <c r="AA29" s="84"/>
      <c r="AB29" s="84"/>
      <c r="AC29" s="84"/>
      <c r="AD29" s="85"/>
      <c r="AE29" s="594"/>
      <c r="AF29" s="40"/>
      <c r="AG29" s="443"/>
      <c r="AH29" s="193"/>
    </row>
    <row r="30" spans="1:34" ht="30" customHeight="1" x14ac:dyDescent="0.55000000000000004">
      <c r="A30" s="75"/>
      <c r="B30" s="21"/>
      <c r="C30" s="21"/>
      <c r="D30" s="21"/>
      <c r="E30" s="21"/>
      <c r="F30" s="40"/>
      <c r="G30" s="80"/>
      <c r="H30" s="529" t="s">
        <v>57</v>
      </c>
      <c r="I30" s="529"/>
      <c r="J30" s="529"/>
      <c r="K30" s="529"/>
      <c r="L30" s="529"/>
      <c r="M30" s="529"/>
      <c r="N30" s="529" t="s">
        <v>58</v>
      </c>
      <c r="O30" s="529"/>
      <c r="P30" s="529"/>
      <c r="Q30" s="529"/>
      <c r="R30" s="481" t="s">
        <v>59</v>
      </c>
      <c r="S30" s="481"/>
      <c r="T30" s="525" t="s">
        <v>60</v>
      </c>
      <c r="U30" s="525"/>
      <c r="V30" s="525"/>
      <c r="W30" s="525"/>
      <c r="X30" s="525"/>
      <c r="Y30" s="525"/>
      <c r="Z30" s="525"/>
      <c r="AA30" s="525"/>
      <c r="AB30" s="526"/>
      <c r="AC30" s="475" t="s">
        <v>61</v>
      </c>
      <c r="AD30" s="477"/>
      <c r="AE30" s="594"/>
      <c r="AF30" s="40"/>
      <c r="AG30" s="443"/>
      <c r="AH30" s="193"/>
    </row>
    <row r="31" spans="1:34" ht="25" customHeight="1" x14ac:dyDescent="0.55000000000000004">
      <c r="A31" s="75"/>
      <c r="B31" s="21"/>
      <c r="C31" s="21"/>
      <c r="D31" s="21"/>
      <c r="E31" s="21"/>
      <c r="F31" s="40"/>
      <c r="G31" s="80"/>
      <c r="H31" s="530" t="s">
        <v>62</v>
      </c>
      <c r="I31" s="531"/>
      <c r="J31" s="531"/>
      <c r="K31" s="531"/>
      <c r="L31" s="531"/>
      <c r="M31" s="532"/>
      <c r="N31" s="611"/>
      <c r="O31" s="612"/>
      <c r="P31" s="612"/>
      <c r="Q31" s="613"/>
      <c r="R31" s="478"/>
      <c r="S31" s="480"/>
      <c r="T31" s="504"/>
      <c r="U31" s="504"/>
      <c r="V31" s="504"/>
      <c r="W31" s="504"/>
      <c r="X31" s="504"/>
      <c r="Y31" s="504"/>
      <c r="Z31" s="504"/>
      <c r="AA31" s="504"/>
      <c r="AB31" s="505"/>
      <c r="AC31" s="478"/>
      <c r="AD31" s="480"/>
      <c r="AE31" s="594"/>
      <c r="AF31" s="40"/>
      <c r="AG31" s="443"/>
      <c r="AH31" s="193"/>
    </row>
    <row r="32" spans="1:34" ht="25" customHeight="1" x14ac:dyDescent="0.55000000000000004">
      <c r="A32" s="75"/>
      <c r="B32" s="21"/>
      <c r="C32" s="21"/>
      <c r="D32" s="21"/>
      <c r="E32" s="21"/>
      <c r="F32" s="40"/>
      <c r="G32" s="80"/>
      <c r="H32" s="530" t="s">
        <v>63</v>
      </c>
      <c r="I32" s="531"/>
      <c r="J32" s="531"/>
      <c r="K32" s="531"/>
      <c r="L32" s="531"/>
      <c r="M32" s="532"/>
      <c r="N32" s="611"/>
      <c r="O32" s="612"/>
      <c r="P32" s="612"/>
      <c r="Q32" s="613"/>
      <c r="R32" s="478"/>
      <c r="S32" s="480"/>
      <c r="T32" s="506"/>
      <c r="U32" s="506"/>
      <c r="V32" s="506"/>
      <c r="W32" s="506"/>
      <c r="X32" s="506"/>
      <c r="Y32" s="506"/>
      <c r="Z32" s="506"/>
      <c r="AA32" s="506"/>
      <c r="AB32" s="506"/>
      <c r="AC32" s="478"/>
      <c r="AD32" s="480"/>
      <c r="AE32" s="594"/>
      <c r="AF32" s="40"/>
      <c r="AG32" s="443"/>
      <c r="AH32" s="193"/>
    </row>
    <row r="33" spans="1:34" ht="25" customHeight="1" x14ac:dyDescent="0.55000000000000004">
      <c r="A33" s="37"/>
      <c r="B33" s="19"/>
      <c r="C33" s="19"/>
      <c r="D33" s="19"/>
      <c r="E33" s="19"/>
      <c r="F33" s="38"/>
      <c r="G33" s="135"/>
      <c r="H33" s="611"/>
      <c r="I33" s="612"/>
      <c r="J33" s="612"/>
      <c r="K33" s="612"/>
      <c r="L33" s="612"/>
      <c r="M33" s="613"/>
      <c r="N33" s="611"/>
      <c r="O33" s="612"/>
      <c r="P33" s="612"/>
      <c r="Q33" s="613"/>
      <c r="R33" s="478"/>
      <c r="S33" s="480"/>
      <c r="T33" s="506"/>
      <c r="U33" s="506"/>
      <c r="V33" s="506"/>
      <c r="W33" s="506"/>
      <c r="X33" s="506"/>
      <c r="Y33" s="506"/>
      <c r="Z33" s="506"/>
      <c r="AA33" s="506"/>
      <c r="AB33" s="506"/>
      <c r="AC33" s="478"/>
      <c r="AD33" s="480"/>
      <c r="AE33" s="595"/>
      <c r="AF33" s="38"/>
      <c r="AG33" s="429"/>
      <c r="AH33" s="191"/>
    </row>
    <row r="34" spans="1:34" s="17" customFormat="1" ht="35.15" customHeight="1" x14ac:dyDescent="0.2">
      <c r="A34" s="487" t="s">
        <v>64</v>
      </c>
      <c r="B34" s="488"/>
      <c r="C34" s="488"/>
      <c r="D34" s="488"/>
      <c r="E34" s="488"/>
      <c r="F34" s="489"/>
      <c r="G34" s="136">
        <v>11</v>
      </c>
      <c r="H34" s="499" t="s">
        <v>65</v>
      </c>
      <c r="I34" s="499"/>
      <c r="J34" s="499"/>
      <c r="K34" s="499"/>
      <c r="L34" s="499"/>
      <c r="M34" s="499"/>
      <c r="N34" s="499"/>
      <c r="O34" s="499"/>
      <c r="P34" s="499"/>
      <c r="Q34" s="499"/>
      <c r="R34" s="499"/>
      <c r="S34" s="499"/>
      <c r="T34" s="499"/>
      <c r="U34" s="499"/>
      <c r="V34" s="499"/>
      <c r="W34" s="499"/>
      <c r="X34" s="499"/>
      <c r="Y34" s="499"/>
      <c r="Z34" s="499"/>
      <c r="AA34" s="499"/>
      <c r="AB34" s="499"/>
      <c r="AC34" s="499"/>
      <c r="AD34" s="499"/>
      <c r="AE34" s="222"/>
      <c r="AF34" s="439"/>
      <c r="AG34" s="443"/>
      <c r="AH34" s="544" t="s">
        <v>66</v>
      </c>
    </row>
    <row r="35" spans="1:34" s="17" customFormat="1" ht="20.149999999999999" customHeight="1" x14ac:dyDescent="0.2">
      <c r="A35" s="28"/>
      <c r="B35" s="20"/>
      <c r="C35" s="20"/>
      <c r="D35" s="20"/>
      <c r="E35" s="20"/>
      <c r="F35" s="34"/>
      <c r="G35" s="140"/>
      <c r="H35" s="60"/>
      <c r="I35" s="63"/>
      <c r="J35" s="63"/>
      <c r="K35" s="63"/>
      <c r="L35" s="63"/>
      <c r="M35" s="63"/>
      <c r="N35" s="78"/>
      <c r="O35" s="78"/>
      <c r="P35" s="78"/>
      <c r="Q35" s="78"/>
      <c r="R35" s="78"/>
      <c r="S35" s="78"/>
      <c r="T35" s="78"/>
      <c r="U35" s="63"/>
      <c r="V35" s="63"/>
      <c r="W35" s="63"/>
      <c r="X35" s="63"/>
      <c r="Y35" s="63"/>
      <c r="Z35" s="63"/>
      <c r="AA35" s="63"/>
      <c r="AB35" s="63"/>
      <c r="AC35" s="63"/>
      <c r="AD35" s="63"/>
      <c r="AE35" s="593"/>
      <c r="AF35" s="247"/>
      <c r="AG35" s="443"/>
      <c r="AH35" s="545"/>
    </row>
    <row r="36" spans="1:34" s="17" customFormat="1" ht="20.149999999999999" customHeight="1" x14ac:dyDescent="0.2">
      <c r="A36" s="28"/>
      <c r="B36" s="20"/>
      <c r="C36" s="20"/>
      <c r="D36" s="20"/>
      <c r="E36" s="20"/>
      <c r="F36" s="34"/>
      <c r="G36" s="140"/>
      <c r="H36" s="622" t="s">
        <v>67</v>
      </c>
      <c r="I36" s="623"/>
      <c r="J36" s="623"/>
      <c r="K36" s="623"/>
      <c r="L36" s="623"/>
      <c r="M36" s="624"/>
      <c r="N36" s="549" t="s">
        <v>68</v>
      </c>
      <c r="O36" s="550"/>
      <c r="P36" s="550"/>
      <c r="Q36" s="550"/>
      <c r="R36" s="550"/>
      <c r="S36" s="550"/>
      <c r="T36" s="550"/>
      <c r="U36" s="549" t="s">
        <v>69</v>
      </c>
      <c r="V36" s="550"/>
      <c r="W36" s="550"/>
      <c r="X36" s="550"/>
      <c r="Y36" s="550"/>
      <c r="Z36" s="550"/>
      <c r="AA36" s="551"/>
      <c r="AB36" s="21"/>
      <c r="AC36" s="21"/>
      <c r="AD36" s="21"/>
      <c r="AE36" s="594"/>
      <c r="AF36" s="155" t="s">
        <v>70</v>
      </c>
      <c r="AG36" s="443"/>
      <c r="AH36" s="545"/>
    </row>
    <row r="37" spans="1:34" s="17" customFormat="1" ht="20.149999999999999" customHeight="1" x14ac:dyDescent="0.2">
      <c r="A37" s="28"/>
      <c r="B37" s="20"/>
      <c r="C37" s="20"/>
      <c r="D37" s="20"/>
      <c r="E37" s="20"/>
      <c r="F37" s="34"/>
      <c r="G37" s="140"/>
      <c r="H37" s="46"/>
      <c r="I37" s="552" t="s">
        <v>71</v>
      </c>
      <c r="J37" s="552"/>
      <c r="K37" s="552"/>
      <c r="L37" s="552"/>
      <c r="M37" s="552"/>
      <c r="N37" s="513"/>
      <c r="O37" s="514"/>
      <c r="P37" s="514"/>
      <c r="Q37" s="514"/>
      <c r="R37" s="514"/>
      <c r="S37" s="514"/>
      <c r="T37" s="514"/>
      <c r="U37" s="628"/>
      <c r="V37" s="629"/>
      <c r="W37" s="629"/>
      <c r="X37" s="629"/>
      <c r="Y37" s="629"/>
      <c r="Z37" s="629"/>
      <c r="AA37" s="630"/>
      <c r="AB37" s="21"/>
      <c r="AC37" s="21"/>
      <c r="AD37" s="21"/>
      <c r="AE37" s="594"/>
      <c r="AF37" s="247"/>
      <c r="AG37" s="443"/>
      <c r="AH37" s="545"/>
    </row>
    <row r="38" spans="1:34" s="17" customFormat="1" ht="20.149999999999999" customHeight="1" x14ac:dyDescent="0.2">
      <c r="A38" s="28"/>
      <c r="B38" s="20"/>
      <c r="C38" s="20"/>
      <c r="D38" s="20"/>
      <c r="E38" s="20"/>
      <c r="F38" s="34"/>
      <c r="G38" s="140"/>
      <c r="H38" s="46"/>
      <c r="I38" s="515" t="s">
        <v>72</v>
      </c>
      <c r="J38" s="499"/>
      <c r="K38" s="499"/>
      <c r="L38" s="499"/>
      <c r="M38" s="500"/>
      <c r="N38" s="513"/>
      <c r="O38" s="514"/>
      <c r="P38" s="514"/>
      <c r="Q38" s="514"/>
      <c r="R38" s="514"/>
      <c r="S38" s="514"/>
      <c r="T38" s="514"/>
      <c r="U38" s="628"/>
      <c r="V38" s="629"/>
      <c r="W38" s="629"/>
      <c r="X38" s="629"/>
      <c r="Y38" s="629"/>
      <c r="Z38" s="629"/>
      <c r="AA38" s="630"/>
      <c r="AB38" s="21"/>
      <c r="AC38" s="21"/>
      <c r="AD38" s="21"/>
      <c r="AE38" s="594"/>
      <c r="AF38" s="247"/>
      <c r="AG38" s="443"/>
      <c r="AH38" s="545"/>
    </row>
    <row r="39" spans="1:34" s="17" customFormat="1" ht="20.149999999999999" customHeight="1" x14ac:dyDescent="0.2">
      <c r="A39" s="28"/>
      <c r="B39" s="20"/>
      <c r="C39" s="20"/>
      <c r="D39" s="20"/>
      <c r="E39" s="20"/>
      <c r="F39" s="34"/>
      <c r="G39" s="140"/>
      <c r="H39" s="46"/>
      <c r="I39" s="553"/>
      <c r="J39" s="554"/>
      <c r="K39" s="554"/>
      <c r="L39" s="554"/>
      <c r="M39" s="555"/>
      <c r="N39" s="513"/>
      <c r="O39" s="514"/>
      <c r="P39" s="514"/>
      <c r="Q39" s="514"/>
      <c r="R39" s="514"/>
      <c r="S39" s="514"/>
      <c r="T39" s="514"/>
      <c r="U39" s="628"/>
      <c r="V39" s="629"/>
      <c r="W39" s="629"/>
      <c r="X39" s="629"/>
      <c r="Y39" s="629"/>
      <c r="Z39" s="629"/>
      <c r="AA39" s="630"/>
      <c r="AB39" s="21"/>
      <c r="AC39" s="21"/>
      <c r="AD39" s="21"/>
      <c r="AE39" s="594"/>
      <c r="AF39" s="247"/>
      <c r="AG39" s="443"/>
      <c r="AH39" s="545"/>
    </row>
    <row r="40" spans="1:34" s="17" customFormat="1" ht="20.149999999999999" customHeight="1" x14ac:dyDescent="0.2">
      <c r="A40" s="28"/>
      <c r="B40" s="20"/>
      <c r="C40" s="20"/>
      <c r="D40" s="20"/>
      <c r="E40" s="20"/>
      <c r="F40" s="34"/>
      <c r="G40" s="140"/>
      <c r="H40" s="46"/>
      <c r="I40" s="556" t="s">
        <v>73</v>
      </c>
      <c r="J40" s="557"/>
      <c r="K40" s="557"/>
      <c r="L40" s="557"/>
      <c r="M40" s="558"/>
      <c r="N40" s="513"/>
      <c r="O40" s="514"/>
      <c r="P40" s="514"/>
      <c r="Q40" s="514"/>
      <c r="R40" s="514"/>
      <c r="S40" s="514"/>
      <c r="T40" s="514"/>
      <c r="U40" s="628"/>
      <c r="V40" s="629"/>
      <c r="W40" s="629"/>
      <c r="X40" s="629"/>
      <c r="Y40" s="629"/>
      <c r="Z40" s="629"/>
      <c r="AA40" s="630"/>
      <c r="AB40" s="440"/>
      <c r="AC40" s="440"/>
      <c r="AD40" s="88"/>
      <c r="AE40" s="594"/>
      <c r="AF40" s="641" t="s">
        <v>74</v>
      </c>
      <c r="AG40" s="443"/>
      <c r="AH40" s="545"/>
    </row>
    <row r="41" spans="1:34" s="17" customFormat="1" ht="20.149999999999999" customHeight="1" x14ac:dyDescent="0.2">
      <c r="A41" s="28"/>
      <c r="B41" s="20"/>
      <c r="C41" s="20"/>
      <c r="D41" s="20"/>
      <c r="E41" s="20"/>
      <c r="F41" s="34"/>
      <c r="G41" s="140"/>
      <c r="H41" s="46"/>
      <c r="I41" s="37"/>
      <c r="J41" s="19"/>
      <c r="K41" s="19"/>
      <c r="L41" s="19"/>
      <c r="M41" s="38"/>
      <c r="N41" s="513"/>
      <c r="O41" s="514"/>
      <c r="P41" s="514"/>
      <c r="Q41" s="514"/>
      <c r="R41" s="514"/>
      <c r="S41" s="514"/>
      <c r="T41" s="514"/>
      <c r="U41" s="513"/>
      <c r="V41" s="514"/>
      <c r="W41" s="514"/>
      <c r="X41" s="514"/>
      <c r="Y41" s="514"/>
      <c r="Z41" s="514"/>
      <c r="AA41" s="631"/>
      <c r="AB41" s="440"/>
      <c r="AC41" s="440"/>
      <c r="AD41" s="88"/>
      <c r="AE41" s="594"/>
      <c r="AF41" s="641"/>
      <c r="AG41" s="443"/>
      <c r="AH41" s="545"/>
    </row>
    <row r="42" spans="1:34" s="17" customFormat="1" ht="20.149999999999999" customHeight="1" x14ac:dyDescent="0.2">
      <c r="A42" s="28"/>
      <c r="B42" s="20"/>
      <c r="C42" s="20"/>
      <c r="D42" s="20"/>
      <c r="E42" s="20"/>
      <c r="F42" s="34"/>
      <c r="G42" s="140"/>
      <c r="H42" s="46"/>
      <c r="I42" s="21"/>
      <c r="J42" s="21"/>
      <c r="K42" s="21"/>
      <c r="L42" s="21"/>
      <c r="M42" s="21"/>
      <c r="N42" s="62"/>
      <c r="O42" s="62"/>
      <c r="P42" s="62"/>
      <c r="Q42" s="62"/>
      <c r="R42" s="62"/>
      <c r="S42" s="62"/>
      <c r="T42" s="62"/>
      <c r="U42" s="62"/>
      <c r="V42" s="62"/>
      <c r="W42" s="62"/>
      <c r="X42" s="62"/>
      <c r="Y42" s="21"/>
      <c r="Z42" s="21"/>
      <c r="AA42" s="21"/>
      <c r="AB42" s="89"/>
      <c r="AC42" s="89"/>
      <c r="AD42" s="90"/>
      <c r="AE42" s="594"/>
      <c r="AF42" s="247"/>
      <c r="AG42" s="443"/>
      <c r="AH42" s="545"/>
    </row>
    <row r="43" spans="1:34" s="17" customFormat="1" ht="30" customHeight="1" x14ac:dyDescent="0.2">
      <c r="A43" s="28"/>
      <c r="B43" s="20"/>
      <c r="C43" s="20"/>
      <c r="D43" s="20"/>
      <c r="E43" s="20"/>
      <c r="F43" s="34"/>
      <c r="G43" s="140"/>
      <c r="H43" s="520" t="s">
        <v>75</v>
      </c>
      <c r="I43" s="521"/>
      <c r="J43" s="521"/>
      <c r="K43" s="521"/>
      <c r="L43" s="521"/>
      <c r="M43" s="521"/>
      <c r="N43" s="521"/>
      <c r="O43" s="521"/>
      <c r="P43" s="522"/>
      <c r="Q43" s="523"/>
      <c r="R43" s="523"/>
      <c r="S43" s="523"/>
      <c r="T43" s="523"/>
      <c r="U43" s="523"/>
      <c r="V43" s="523"/>
      <c r="W43" s="523"/>
      <c r="X43" s="523"/>
      <c r="Y43" s="523"/>
      <c r="Z43" s="523"/>
      <c r="AA43" s="523"/>
      <c r="AB43" s="523"/>
      <c r="AC43" s="523"/>
      <c r="AD43" s="524"/>
      <c r="AE43" s="595"/>
      <c r="AF43" s="247"/>
      <c r="AG43" s="443"/>
      <c r="AH43" s="545"/>
    </row>
    <row r="44" spans="1:34" s="17" customFormat="1" ht="30" customHeight="1" x14ac:dyDescent="0.2">
      <c r="A44" s="31"/>
      <c r="B44" s="32"/>
      <c r="C44" s="32"/>
      <c r="D44" s="32"/>
      <c r="E44" s="32"/>
      <c r="F44" s="33"/>
      <c r="G44" s="299"/>
      <c r="H44" s="518" t="s">
        <v>76</v>
      </c>
      <c r="I44" s="519"/>
      <c r="J44" s="519"/>
      <c r="K44" s="519"/>
      <c r="L44" s="519"/>
      <c r="M44" s="519"/>
      <c r="N44" s="519"/>
      <c r="O44" s="519"/>
      <c r="P44" s="519"/>
      <c r="Q44" s="519"/>
      <c r="R44" s="519"/>
      <c r="S44" s="519"/>
      <c r="T44" s="519"/>
      <c r="U44" s="519"/>
      <c r="V44" s="519"/>
      <c r="W44" s="519"/>
      <c r="X44" s="519"/>
      <c r="Y44" s="519"/>
      <c r="Z44" s="519"/>
      <c r="AA44" s="519"/>
      <c r="AB44" s="519"/>
      <c r="AC44" s="519"/>
      <c r="AD44" s="519"/>
      <c r="AE44" s="143"/>
      <c r="AF44" s="235" t="s">
        <v>77</v>
      </c>
      <c r="AG44" s="429"/>
      <c r="AH44" s="192"/>
    </row>
    <row r="45" spans="1:34" s="20" customFormat="1" ht="30" customHeight="1" x14ac:dyDescent="0.55000000000000004">
      <c r="A45" s="483" t="s">
        <v>78</v>
      </c>
      <c r="B45" s="484"/>
      <c r="C45" s="484"/>
      <c r="D45" s="484"/>
      <c r="E45" s="484"/>
      <c r="F45" s="485"/>
      <c r="G45" s="136">
        <v>12</v>
      </c>
      <c r="H45" s="516" t="s">
        <v>79</v>
      </c>
      <c r="I45" s="516"/>
      <c r="J45" s="516"/>
      <c r="K45" s="516"/>
      <c r="L45" s="516"/>
      <c r="M45" s="516"/>
      <c r="N45" s="516"/>
      <c r="O45" s="516"/>
      <c r="P45" s="516"/>
      <c r="Q45" s="516"/>
      <c r="R45" s="516"/>
      <c r="S45" s="516"/>
      <c r="T45" s="516"/>
      <c r="U45" s="516"/>
      <c r="V45" s="516"/>
      <c r="W45" s="516"/>
      <c r="X45" s="516"/>
      <c r="Y45" s="516"/>
      <c r="Z45" s="516"/>
      <c r="AA45" s="516"/>
      <c r="AB45" s="516"/>
      <c r="AC45" s="516"/>
      <c r="AD45" s="517"/>
      <c r="AE45" s="222"/>
      <c r="AF45" s="242"/>
      <c r="AG45" s="635"/>
      <c r="AH45" s="654" t="s">
        <v>554</v>
      </c>
    </row>
    <row r="46" spans="1:34" s="20" customFormat="1" ht="30" customHeight="1" x14ac:dyDescent="0.55000000000000004">
      <c r="A46" s="49"/>
      <c r="B46" s="9"/>
      <c r="C46" s="9"/>
      <c r="D46" s="9"/>
      <c r="E46" s="9"/>
      <c r="F46" s="48"/>
      <c r="G46" s="135"/>
      <c r="H46" s="203" t="s">
        <v>487</v>
      </c>
      <c r="I46" s="200"/>
      <c r="J46" s="200"/>
      <c r="K46" s="200"/>
      <c r="L46" s="611"/>
      <c r="M46" s="612"/>
      <c r="N46" s="612"/>
      <c r="O46" s="612"/>
      <c r="P46" s="613"/>
      <c r="Q46" s="200" t="s">
        <v>488</v>
      </c>
      <c r="R46" s="200"/>
      <c r="S46" s="204" t="s">
        <v>505</v>
      </c>
      <c r="T46" s="200"/>
      <c r="U46" s="200"/>
      <c r="V46" s="200"/>
      <c r="W46" s="611"/>
      <c r="X46" s="612"/>
      <c r="Y46" s="612"/>
      <c r="Z46" s="612"/>
      <c r="AA46" s="613"/>
      <c r="AB46" s="200" t="s">
        <v>488</v>
      </c>
      <c r="AC46" s="200"/>
      <c r="AD46" s="201"/>
      <c r="AE46" s="202"/>
      <c r="AF46" s="155" t="s">
        <v>489</v>
      </c>
      <c r="AG46" s="636"/>
      <c r="AH46" s="655"/>
    </row>
    <row r="47" spans="1:34" s="20" customFormat="1" ht="25" customHeight="1" x14ac:dyDescent="0.55000000000000004">
      <c r="A47" s="49"/>
      <c r="B47" s="9"/>
      <c r="C47" s="9"/>
      <c r="D47" s="9"/>
      <c r="E47" s="9"/>
      <c r="F47" s="48"/>
      <c r="G47" s="136">
        <v>13</v>
      </c>
      <c r="H47" s="527" t="s">
        <v>80</v>
      </c>
      <c r="I47" s="527"/>
      <c r="J47" s="527"/>
      <c r="K47" s="527"/>
      <c r="L47" s="527"/>
      <c r="M47" s="527"/>
      <c r="N47" s="527"/>
      <c r="O47" s="527"/>
      <c r="P47" s="527"/>
      <c r="Q47" s="527"/>
      <c r="R47" s="527"/>
      <c r="S47" s="527"/>
      <c r="T47" s="527"/>
      <c r="U47" s="527"/>
      <c r="V47" s="527"/>
      <c r="W47" s="527"/>
      <c r="X47" s="527"/>
      <c r="Y47" s="527"/>
      <c r="Z47" s="527"/>
      <c r="AA47" s="527"/>
      <c r="AB47" s="527"/>
      <c r="AC47" s="527"/>
      <c r="AD47" s="528"/>
      <c r="AE47" s="221"/>
      <c r="AF47" s="193"/>
      <c r="AG47" s="636"/>
      <c r="AH47" s="656" t="s">
        <v>555</v>
      </c>
    </row>
    <row r="48" spans="1:34" s="20" customFormat="1" ht="30" customHeight="1" x14ac:dyDescent="0.55000000000000004">
      <c r="A48" s="75"/>
      <c r="B48" s="21"/>
      <c r="C48" s="21"/>
      <c r="D48" s="21"/>
      <c r="E48" s="21"/>
      <c r="F48" s="40"/>
      <c r="G48" s="80"/>
      <c r="H48" s="616" t="s">
        <v>81</v>
      </c>
      <c r="I48" s="617"/>
      <c r="J48" s="617"/>
      <c r="K48" s="617"/>
      <c r="L48" s="617"/>
      <c r="M48" s="617"/>
      <c r="N48" s="617"/>
      <c r="O48" s="617"/>
      <c r="P48" s="617"/>
      <c r="Q48" s="617"/>
      <c r="R48" s="617"/>
      <c r="S48" s="617"/>
      <c r="T48" s="617"/>
      <c r="U48" s="617"/>
      <c r="V48" s="617"/>
      <c r="W48" s="617"/>
      <c r="X48" s="617"/>
      <c r="Y48" s="617"/>
      <c r="Z48" s="617"/>
      <c r="AA48" s="617"/>
      <c r="AB48" s="617"/>
      <c r="AC48" s="617"/>
      <c r="AD48" s="618"/>
      <c r="AE48" s="147"/>
      <c r="AF48" s="193"/>
      <c r="AG48" s="443"/>
      <c r="AH48" s="656"/>
    </row>
    <row r="49" spans="1:35" s="20" customFormat="1" ht="30" customHeight="1" x14ac:dyDescent="0.55000000000000004">
      <c r="A49" s="75"/>
      <c r="B49" s="21"/>
      <c r="C49" s="21"/>
      <c r="D49" s="21"/>
      <c r="E49" s="21"/>
      <c r="F49" s="40"/>
      <c r="G49" s="135"/>
      <c r="H49" s="619" t="s">
        <v>497</v>
      </c>
      <c r="I49" s="620"/>
      <c r="J49" s="620"/>
      <c r="K49" s="620"/>
      <c r="L49" s="620"/>
      <c r="M49" s="620"/>
      <c r="N49" s="620"/>
      <c r="O49" s="620"/>
      <c r="P49" s="620"/>
      <c r="Q49" s="620"/>
      <c r="R49" s="620"/>
      <c r="S49" s="620"/>
      <c r="T49" s="620"/>
      <c r="U49" s="620"/>
      <c r="V49" s="620"/>
      <c r="W49" s="620"/>
      <c r="X49" s="620"/>
      <c r="Y49" s="620"/>
      <c r="Z49" s="620"/>
      <c r="AA49" s="620"/>
      <c r="AB49" s="620"/>
      <c r="AC49" s="620"/>
      <c r="AD49" s="621"/>
      <c r="AE49" s="146"/>
      <c r="AF49" s="438" t="s">
        <v>82</v>
      </c>
      <c r="AG49" s="443"/>
      <c r="AH49" s="656"/>
    </row>
    <row r="50" spans="1:35" s="20" customFormat="1" ht="80.150000000000006" customHeight="1" x14ac:dyDescent="0.55000000000000004">
      <c r="A50" s="37"/>
      <c r="B50" s="19"/>
      <c r="C50" s="19"/>
      <c r="D50" s="19"/>
      <c r="E50" s="19"/>
      <c r="F50" s="38"/>
      <c r="G50" s="136">
        <v>14</v>
      </c>
      <c r="H50" s="625" t="s">
        <v>83</v>
      </c>
      <c r="I50" s="626"/>
      <c r="J50" s="626"/>
      <c r="K50" s="626"/>
      <c r="L50" s="626"/>
      <c r="M50" s="626"/>
      <c r="N50" s="626"/>
      <c r="O50" s="626"/>
      <c r="P50" s="626"/>
      <c r="Q50" s="626"/>
      <c r="R50" s="626"/>
      <c r="S50" s="626"/>
      <c r="T50" s="626"/>
      <c r="U50" s="626"/>
      <c r="V50" s="626"/>
      <c r="W50" s="626"/>
      <c r="X50" s="626"/>
      <c r="Y50" s="626"/>
      <c r="Z50" s="626"/>
      <c r="AA50" s="626"/>
      <c r="AB50" s="626"/>
      <c r="AC50" s="626"/>
      <c r="AD50" s="627"/>
      <c r="AE50" s="222"/>
      <c r="AF50" s="248" t="s">
        <v>559</v>
      </c>
      <c r="AG50" s="429"/>
      <c r="AH50" s="197" t="s">
        <v>84</v>
      </c>
    </row>
    <row r="51" spans="1:35" s="20" customFormat="1" ht="60" customHeight="1" x14ac:dyDescent="0.55000000000000004">
      <c r="A51" s="24" t="s">
        <v>85</v>
      </c>
      <c r="B51" s="25"/>
      <c r="C51" s="26"/>
      <c r="D51" s="26"/>
      <c r="E51" s="26"/>
      <c r="F51" s="27"/>
      <c r="G51" s="136">
        <v>15</v>
      </c>
      <c r="H51" s="614" t="s">
        <v>86</v>
      </c>
      <c r="I51" s="614"/>
      <c r="J51" s="614"/>
      <c r="K51" s="614"/>
      <c r="L51" s="614"/>
      <c r="M51" s="614"/>
      <c r="N51" s="614"/>
      <c r="O51" s="614"/>
      <c r="P51" s="614"/>
      <c r="Q51" s="614"/>
      <c r="R51" s="614"/>
      <c r="S51" s="614"/>
      <c r="T51" s="614"/>
      <c r="U51" s="614"/>
      <c r="V51" s="614"/>
      <c r="W51" s="614"/>
      <c r="X51" s="614"/>
      <c r="Y51" s="614"/>
      <c r="Z51" s="614"/>
      <c r="AA51" s="614"/>
      <c r="AB51" s="614"/>
      <c r="AC51" s="614"/>
      <c r="AD51" s="615"/>
      <c r="AE51" s="143"/>
      <c r="AF51" s="242"/>
      <c r="AG51" s="425"/>
      <c r="AH51" s="635" t="s">
        <v>556</v>
      </c>
    </row>
    <row r="52" spans="1:35" s="20" customFormat="1" ht="35.15" customHeight="1" x14ac:dyDescent="0.55000000000000004">
      <c r="A52" s="28"/>
      <c r="C52" s="29"/>
      <c r="D52" s="29"/>
      <c r="E52" s="29"/>
      <c r="G52" s="136">
        <v>16</v>
      </c>
      <c r="H52" s="499" t="s">
        <v>87</v>
      </c>
      <c r="I52" s="499"/>
      <c r="J52" s="499"/>
      <c r="K52" s="499"/>
      <c r="L52" s="499"/>
      <c r="M52" s="499"/>
      <c r="N52" s="499"/>
      <c r="O52" s="499"/>
      <c r="P52" s="499"/>
      <c r="Q52" s="499"/>
      <c r="R52" s="499"/>
      <c r="S52" s="499"/>
      <c r="T52" s="499"/>
      <c r="U52" s="499"/>
      <c r="V52" s="499"/>
      <c r="W52" s="499"/>
      <c r="X52" s="499"/>
      <c r="Y52" s="499"/>
      <c r="Z52" s="499"/>
      <c r="AA52" s="499"/>
      <c r="AB52" s="499"/>
      <c r="AC52" s="499"/>
      <c r="AD52" s="500"/>
      <c r="AE52" s="215"/>
      <c r="AF52" s="248" t="s">
        <v>560</v>
      </c>
      <c r="AG52" s="443"/>
      <c r="AH52" s="636"/>
    </row>
    <row r="53" spans="1:35" s="20" customFormat="1" ht="20.149999999999999" customHeight="1" x14ac:dyDescent="0.55000000000000004">
      <c r="A53" s="28"/>
      <c r="C53" s="29"/>
      <c r="D53" s="29"/>
      <c r="E53" s="29"/>
      <c r="G53" s="80"/>
      <c r="H53" s="501" t="s">
        <v>88</v>
      </c>
      <c r="I53" s="502"/>
      <c r="J53" s="502"/>
      <c r="K53" s="502"/>
      <c r="L53" s="502"/>
      <c r="M53" s="502"/>
      <c r="N53" s="502"/>
      <c r="O53" s="502"/>
      <c r="P53" s="502"/>
      <c r="Q53" s="502"/>
      <c r="R53" s="502"/>
      <c r="S53" s="502"/>
      <c r="T53" s="502"/>
      <c r="U53" s="502"/>
      <c r="V53" s="502"/>
      <c r="W53" s="502"/>
      <c r="X53" s="503"/>
      <c r="Y53" s="580" t="s">
        <v>89</v>
      </c>
      <c r="Z53" s="580"/>
      <c r="AA53" s="580"/>
      <c r="AB53" s="580"/>
      <c r="AC53" s="580"/>
      <c r="AD53" s="580"/>
      <c r="AE53" s="594"/>
      <c r="AF53" s="249" t="s">
        <v>90</v>
      </c>
      <c r="AG53" s="443"/>
      <c r="AH53" s="545" t="s">
        <v>557</v>
      </c>
      <c r="AI53" s="30"/>
    </row>
    <row r="54" spans="1:35" s="20" customFormat="1" ht="20.149999999999999" customHeight="1" x14ac:dyDescent="0.55000000000000004">
      <c r="A54" s="28"/>
      <c r="C54" s="29"/>
      <c r="D54" s="29"/>
      <c r="E54" s="29"/>
      <c r="G54" s="80"/>
      <c r="H54" s="69"/>
      <c r="I54" s="581" t="s">
        <v>91</v>
      </c>
      <c r="J54" s="581"/>
      <c r="K54" s="581"/>
      <c r="L54" s="581"/>
      <c r="M54" s="581"/>
      <c r="N54" s="581"/>
      <c r="O54" s="581"/>
      <c r="P54" s="581"/>
      <c r="Q54" s="581"/>
      <c r="R54" s="581"/>
      <c r="S54" s="581"/>
      <c r="T54" s="581"/>
      <c r="U54" s="581"/>
      <c r="V54" s="581"/>
      <c r="W54" s="581"/>
      <c r="X54" s="581"/>
      <c r="Y54" s="496" t="s">
        <v>92</v>
      </c>
      <c r="Z54" s="497"/>
      <c r="AA54" s="497"/>
      <c r="AB54" s="497"/>
      <c r="AC54" s="497"/>
      <c r="AD54" s="498"/>
      <c r="AE54" s="594"/>
      <c r="AF54" s="250"/>
      <c r="AG54" s="443"/>
      <c r="AH54" s="545"/>
      <c r="AI54" s="30"/>
    </row>
    <row r="55" spans="1:35" s="20" customFormat="1" ht="20.149999999999999" customHeight="1" x14ac:dyDescent="0.55000000000000004">
      <c r="A55" s="28"/>
      <c r="C55" s="29"/>
      <c r="D55" s="29"/>
      <c r="E55" s="29"/>
      <c r="G55" s="80"/>
      <c r="H55" s="69"/>
      <c r="I55" s="581" t="s">
        <v>93</v>
      </c>
      <c r="J55" s="581"/>
      <c r="K55" s="581"/>
      <c r="L55" s="581"/>
      <c r="M55" s="581"/>
      <c r="N55" s="581"/>
      <c r="O55" s="581"/>
      <c r="P55" s="581"/>
      <c r="Q55" s="581"/>
      <c r="R55" s="581"/>
      <c r="S55" s="581"/>
      <c r="T55" s="581"/>
      <c r="U55" s="581"/>
      <c r="V55" s="581"/>
      <c r="W55" s="581"/>
      <c r="X55" s="581"/>
      <c r="Y55" s="496" t="s">
        <v>92</v>
      </c>
      <c r="Z55" s="497"/>
      <c r="AA55" s="497"/>
      <c r="AB55" s="497"/>
      <c r="AC55" s="497"/>
      <c r="AD55" s="498"/>
      <c r="AE55" s="594"/>
      <c r="AF55" s="250"/>
      <c r="AG55" s="443"/>
      <c r="AH55" s="545"/>
      <c r="AI55" s="30"/>
    </row>
    <row r="56" spans="1:35" s="20" customFormat="1" ht="20.149999999999999" customHeight="1" x14ac:dyDescent="0.55000000000000004">
      <c r="A56" s="28"/>
      <c r="C56" s="29"/>
      <c r="D56" s="29"/>
      <c r="E56" s="29"/>
      <c r="G56" s="80"/>
      <c r="H56" s="69"/>
      <c r="I56" s="581" t="s">
        <v>94</v>
      </c>
      <c r="J56" s="581"/>
      <c r="K56" s="581"/>
      <c r="L56" s="581"/>
      <c r="M56" s="581"/>
      <c r="N56" s="581"/>
      <c r="O56" s="581"/>
      <c r="P56" s="581"/>
      <c r="Q56" s="581"/>
      <c r="R56" s="581"/>
      <c r="S56" s="581"/>
      <c r="T56" s="581"/>
      <c r="U56" s="581"/>
      <c r="V56" s="581"/>
      <c r="W56" s="581"/>
      <c r="X56" s="581"/>
      <c r="Y56" s="496" t="s">
        <v>92</v>
      </c>
      <c r="Z56" s="497"/>
      <c r="AA56" s="497"/>
      <c r="AB56" s="497"/>
      <c r="AC56" s="497"/>
      <c r="AD56" s="498"/>
      <c r="AE56" s="594"/>
      <c r="AF56" s="250"/>
      <c r="AG56" s="443"/>
      <c r="AH56" s="545"/>
      <c r="AI56" s="30"/>
    </row>
    <row r="57" spans="1:35" s="20" customFormat="1" ht="20.149999999999999" customHeight="1" x14ac:dyDescent="0.55000000000000004">
      <c r="A57" s="28"/>
      <c r="C57" s="29"/>
      <c r="D57" s="29"/>
      <c r="E57" s="29"/>
      <c r="G57" s="80"/>
      <c r="H57" s="69"/>
      <c r="I57" s="581" t="s">
        <v>95</v>
      </c>
      <c r="J57" s="581"/>
      <c r="K57" s="581"/>
      <c r="L57" s="581"/>
      <c r="M57" s="581"/>
      <c r="N57" s="581"/>
      <c r="O57" s="581"/>
      <c r="P57" s="581"/>
      <c r="Q57" s="581"/>
      <c r="R57" s="581"/>
      <c r="S57" s="581"/>
      <c r="T57" s="581"/>
      <c r="U57" s="581"/>
      <c r="V57" s="581"/>
      <c r="W57" s="581"/>
      <c r="X57" s="581"/>
      <c r="Y57" s="496" t="s">
        <v>92</v>
      </c>
      <c r="Z57" s="497"/>
      <c r="AA57" s="497"/>
      <c r="AB57" s="497"/>
      <c r="AC57" s="497"/>
      <c r="AD57" s="498"/>
      <c r="AE57" s="594"/>
      <c r="AF57" s="250"/>
      <c r="AG57" s="443"/>
      <c r="AH57" s="193"/>
    </row>
    <row r="58" spans="1:35" s="20" customFormat="1" ht="25" customHeight="1" x14ac:dyDescent="0.55000000000000004">
      <c r="A58" s="28"/>
      <c r="C58" s="29"/>
      <c r="D58" s="29"/>
      <c r="E58" s="29"/>
      <c r="G58" s="80"/>
      <c r="H58" s="68" t="s">
        <v>96</v>
      </c>
      <c r="I58" s="103"/>
      <c r="J58" s="103"/>
      <c r="K58" s="103"/>
      <c r="L58" s="103"/>
      <c r="M58" s="103"/>
      <c r="N58" s="103"/>
      <c r="O58" s="103"/>
      <c r="P58" s="103"/>
      <c r="Q58" s="103"/>
      <c r="R58" s="103"/>
      <c r="S58" s="133"/>
      <c r="T58" s="493"/>
      <c r="U58" s="494"/>
      <c r="V58" s="494"/>
      <c r="W58" s="494"/>
      <c r="X58" s="494"/>
      <c r="Y58" s="494"/>
      <c r="Z58" s="494"/>
      <c r="AA58" s="494"/>
      <c r="AB58" s="494"/>
      <c r="AC58" s="494"/>
      <c r="AD58" s="495"/>
      <c r="AE58" s="594"/>
      <c r="AF58" s="250"/>
      <c r="AG58" s="443"/>
      <c r="AH58" s="193"/>
    </row>
    <row r="59" spans="1:35" s="20" customFormat="1" ht="25" customHeight="1" x14ac:dyDescent="0.55000000000000004">
      <c r="A59" s="28"/>
      <c r="C59" s="29"/>
      <c r="D59" s="29"/>
      <c r="E59" s="29"/>
      <c r="G59" s="80"/>
      <c r="H59" s="490" t="s">
        <v>97</v>
      </c>
      <c r="I59" s="491"/>
      <c r="J59" s="491"/>
      <c r="K59" s="491"/>
      <c r="L59" s="491"/>
      <c r="M59" s="491"/>
      <c r="N59" s="491"/>
      <c r="O59" s="491"/>
      <c r="P59" s="491"/>
      <c r="Q59" s="491"/>
      <c r="R59" s="491"/>
      <c r="S59" s="491"/>
      <c r="T59" s="491"/>
      <c r="U59" s="491"/>
      <c r="V59" s="491"/>
      <c r="W59" s="491"/>
      <c r="X59" s="491"/>
      <c r="Y59" s="491"/>
      <c r="Z59" s="491"/>
      <c r="AA59" s="491"/>
      <c r="AB59" s="491"/>
      <c r="AC59" s="491"/>
      <c r="AD59" s="492"/>
      <c r="AE59" s="146"/>
      <c r="AF59" s="251" t="s">
        <v>98</v>
      </c>
      <c r="AG59" s="443"/>
      <c r="AH59" s="193"/>
    </row>
    <row r="60" spans="1:35" s="20" customFormat="1" ht="50.15" customHeight="1" x14ac:dyDescent="0.55000000000000004">
      <c r="A60" s="487" t="s">
        <v>99</v>
      </c>
      <c r="B60" s="488"/>
      <c r="C60" s="488"/>
      <c r="D60" s="488"/>
      <c r="E60" s="488"/>
      <c r="F60" s="489"/>
      <c r="G60" s="136">
        <v>17</v>
      </c>
      <c r="H60" s="484" t="s">
        <v>100</v>
      </c>
      <c r="I60" s="484"/>
      <c r="J60" s="484"/>
      <c r="K60" s="484"/>
      <c r="L60" s="484"/>
      <c r="M60" s="484"/>
      <c r="N60" s="484"/>
      <c r="O60" s="484"/>
      <c r="P60" s="484"/>
      <c r="Q60" s="484"/>
      <c r="R60" s="484"/>
      <c r="S60" s="484"/>
      <c r="T60" s="484"/>
      <c r="U60" s="484"/>
      <c r="V60" s="484"/>
      <c r="W60" s="484"/>
      <c r="X60" s="484"/>
      <c r="Y60" s="484"/>
      <c r="Z60" s="484"/>
      <c r="AA60" s="484"/>
      <c r="AB60" s="484"/>
      <c r="AC60" s="484"/>
      <c r="AD60" s="484"/>
      <c r="AE60" s="150"/>
      <c r="AF60" s="242"/>
      <c r="AG60" s="425"/>
      <c r="AH60" s="632"/>
    </row>
    <row r="61" spans="1:35" s="20" customFormat="1" ht="30" customHeight="1" x14ac:dyDescent="0.55000000000000004">
      <c r="A61" s="28"/>
      <c r="C61" s="29"/>
      <c r="D61" s="29"/>
      <c r="E61" s="29"/>
      <c r="F61" s="34"/>
      <c r="G61" s="80"/>
      <c r="H61" s="585" t="s">
        <v>101</v>
      </c>
      <c r="I61" s="586"/>
      <c r="J61" s="586"/>
      <c r="K61" s="586"/>
      <c r="L61" s="587"/>
      <c r="M61" s="588"/>
      <c r="N61" s="589"/>
      <c r="O61" s="130" t="s">
        <v>102</v>
      </c>
      <c r="P61" s="78"/>
      <c r="Q61" s="591" t="s">
        <v>103</v>
      </c>
      <c r="R61" s="591"/>
      <c r="S61" s="591"/>
      <c r="T61" s="592"/>
      <c r="U61" s="588"/>
      <c r="V61" s="590"/>
      <c r="W61" s="590"/>
      <c r="X61" s="590"/>
      <c r="Y61" s="590"/>
      <c r="Z61" s="590"/>
      <c r="AA61" s="590"/>
      <c r="AB61" s="590"/>
      <c r="AC61" s="590"/>
      <c r="AD61" s="589"/>
      <c r="AE61" s="594"/>
      <c r="AF61" s="40"/>
      <c r="AG61" s="443"/>
      <c r="AH61" s="633"/>
    </row>
    <row r="62" spans="1:35" s="20" customFormat="1" ht="30" customHeight="1" x14ac:dyDescent="0.55000000000000004">
      <c r="A62" s="31"/>
      <c r="B62" s="32"/>
      <c r="C62" s="129"/>
      <c r="D62" s="129"/>
      <c r="E62" s="129"/>
      <c r="F62" s="33"/>
      <c r="G62" s="135"/>
      <c r="H62" s="582" t="s">
        <v>104</v>
      </c>
      <c r="I62" s="583"/>
      <c r="J62" s="583"/>
      <c r="K62" s="583"/>
      <c r="L62" s="584"/>
      <c r="M62" s="522"/>
      <c r="N62" s="523"/>
      <c r="O62" s="523"/>
      <c r="P62" s="523"/>
      <c r="Q62" s="523"/>
      <c r="R62" s="523"/>
      <c r="S62" s="523"/>
      <c r="T62" s="523"/>
      <c r="U62" s="523"/>
      <c r="V62" s="523"/>
      <c r="W62" s="523"/>
      <c r="X62" s="523"/>
      <c r="Y62" s="523"/>
      <c r="Z62" s="523"/>
      <c r="AA62" s="523"/>
      <c r="AB62" s="523"/>
      <c r="AC62" s="523"/>
      <c r="AD62" s="524"/>
      <c r="AE62" s="595"/>
      <c r="AF62" s="38"/>
      <c r="AG62" s="429"/>
      <c r="AH62" s="634"/>
    </row>
    <row r="63" spans="1:35" s="20" customFormat="1" ht="25" customHeight="1" x14ac:dyDescent="0.55000000000000004">
      <c r="A63" s="487" t="s">
        <v>105</v>
      </c>
      <c r="B63" s="488"/>
      <c r="C63" s="488"/>
      <c r="D63" s="488"/>
      <c r="E63" s="488"/>
      <c r="F63" s="488"/>
      <c r="G63" s="136">
        <v>18</v>
      </c>
      <c r="H63" s="499" t="s">
        <v>502</v>
      </c>
      <c r="I63" s="499"/>
      <c r="J63" s="499"/>
      <c r="K63" s="499"/>
      <c r="L63" s="499"/>
      <c r="M63" s="499"/>
      <c r="N63" s="499"/>
      <c r="O63" s="499"/>
      <c r="P63" s="499"/>
      <c r="Q63" s="499"/>
      <c r="R63" s="499"/>
      <c r="S63" s="499"/>
      <c r="T63" s="499"/>
      <c r="U63" s="499"/>
      <c r="V63" s="499"/>
      <c r="W63" s="499"/>
      <c r="X63" s="499"/>
      <c r="Y63" s="499"/>
      <c r="Z63" s="499"/>
      <c r="AA63" s="499"/>
      <c r="AB63" s="499"/>
      <c r="AC63" s="499"/>
      <c r="AD63" s="500"/>
      <c r="AE63" s="150"/>
      <c r="AF63" s="252" t="s">
        <v>494</v>
      </c>
      <c r="AG63" s="265"/>
      <c r="AH63" s="190"/>
    </row>
    <row r="64" spans="1:35" s="20" customFormat="1" ht="25" customHeight="1" x14ac:dyDescent="0.55000000000000004">
      <c r="A64" s="608" t="s">
        <v>495</v>
      </c>
      <c r="B64" s="609"/>
      <c r="C64" s="609"/>
      <c r="D64" s="609"/>
      <c r="E64" s="609"/>
      <c r="F64" s="610"/>
      <c r="G64" s="80"/>
      <c r="H64" s="501" t="s">
        <v>106</v>
      </c>
      <c r="I64" s="502"/>
      <c r="J64" s="502"/>
      <c r="K64" s="502"/>
      <c r="L64" s="502"/>
      <c r="M64" s="502"/>
      <c r="N64" s="502"/>
      <c r="O64" s="502"/>
      <c r="P64" s="502"/>
      <c r="Q64" s="502"/>
      <c r="R64" s="502"/>
      <c r="S64" s="502"/>
      <c r="T64" s="502"/>
      <c r="U64" s="502"/>
      <c r="V64" s="502"/>
      <c r="W64" s="502"/>
      <c r="X64" s="502"/>
      <c r="Y64" s="502"/>
      <c r="Z64" s="502"/>
      <c r="AA64" s="502"/>
      <c r="AB64" s="502"/>
      <c r="AC64" s="502"/>
      <c r="AD64" s="503"/>
      <c r="AE64" s="593"/>
      <c r="AF64" s="40"/>
      <c r="AG64" s="265"/>
      <c r="AH64" s="193"/>
    </row>
    <row r="65" spans="1:34" s="20" customFormat="1" ht="25" customHeight="1" x14ac:dyDescent="0.55000000000000004">
      <c r="A65" s="28"/>
      <c r="C65" s="29"/>
      <c r="D65" s="29"/>
      <c r="E65" s="29"/>
      <c r="G65" s="80"/>
      <c r="H65" s="46"/>
      <c r="I65" s="596"/>
      <c r="J65" s="597"/>
      <c r="K65" s="597"/>
      <c r="L65" s="598"/>
      <c r="M65" s="569" t="s">
        <v>561</v>
      </c>
      <c r="N65" s="570"/>
      <c r="O65" s="570"/>
      <c r="P65" s="570"/>
      <c r="Q65" s="570"/>
      <c r="R65" s="570"/>
      <c r="S65" s="570"/>
      <c r="T65" s="570"/>
      <c r="U65" s="570"/>
      <c r="V65" s="570"/>
      <c r="W65" s="570"/>
      <c r="X65" s="571"/>
      <c r="Y65" s="563" t="s">
        <v>562</v>
      </c>
      <c r="Z65" s="564"/>
      <c r="AA65" s="565"/>
      <c r="AB65" s="563" t="s">
        <v>107</v>
      </c>
      <c r="AC65" s="564"/>
      <c r="AD65" s="565"/>
      <c r="AE65" s="594"/>
      <c r="AF65" s="40"/>
      <c r="AG65" s="265"/>
      <c r="AH65" s="193"/>
    </row>
    <row r="66" spans="1:34" s="20" customFormat="1" ht="30" customHeight="1" x14ac:dyDescent="0.55000000000000004">
      <c r="A66" s="28"/>
      <c r="C66" s="29"/>
      <c r="D66" s="29"/>
      <c r="E66" s="29"/>
      <c r="G66" s="80"/>
      <c r="H66" s="46"/>
      <c r="I66" s="599"/>
      <c r="J66" s="600"/>
      <c r="K66" s="600"/>
      <c r="L66" s="601"/>
      <c r="M66" s="569" t="s">
        <v>108</v>
      </c>
      <c r="N66" s="570"/>
      <c r="O66" s="571"/>
      <c r="P66" s="569" t="s">
        <v>109</v>
      </c>
      <c r="Q66" s="570"/>
      <c r="R66" s="571"/>
      <c r="S66" s="569" t="s">
        <v>110</v>
      </c>
      <c r="T66" s="570"/>
      <c r="U66" s="571"/>
      <c r="V66" s="569" t="s">
        <v>111</v>
      </c>
      <c r="W66" s="570"/>
      <c r="X66" s="571"/>
      <c r="Y66" s="566"/>
      <c r="Z66" s="567"/>
      <c r="AA66" s="568"/>
      <c r="AB66" s="566"/>
      <c r="AC66" s="567"/>
      <c r="AD66" s="568"/>
      <c r="AE66" s="594"/>
      <c r="AF66" s="40"/>
      <c r="AG66" s="265"/>
      <c r="AH66" s="193"/>
    </row>
    <row r="67" spans="1:34" s="20" customFormat="1" ht="30" customHeight="1" x14ac:dyDescent="0.55000000000000004">
      <c r="A67" s="28"/>
      <c r="C67" s="29"/>
      <c r="D67" s="29"/>
      <c r="E67" s="29"/>
      <c r="G67" s="80"/>
      <c r="H67" s="46"/>
      <c r="I67" s="602" t="s">
        <v>112</v>
      </c>
      <c r="J67" s="603"/>
      <c r="K67" s="603"/>
      <c r="L67" s="604"/>
      <c r="M67" s="522"/>
      <c r="N67" s="523"/>
      <c r="O67" s="524"/>
      <c r="P67" s="522"/>
      <c r="Q67" s="523"/>
      <c r="R67" s="524"/>
      <c r="S67" s="522"/>
      <c r="T67" s="523"/>
      <c r="U67" s="524"/>
      <c r="V67" s="572">
        <f>SUM(M67:U67)</f>
        <v>0</v>
      </c>
      <c r="W67" s="573"/>
      <c r="X67" s="574"/>
      <c r="Y67" s="522"/>
      <c r="Z67" s="523"/>
      <c r="AA67" s="524"/>
      <c r="AB67" s="572">
        <f>SUM(V67:AA67)</f>
        <v>0</v>
      </c>
      <c r="AC67" s="573"/>
      <c r="AD67" s="574"/>
      <c r="AE67" s="594"/>
      <c r="AF67" s="40"/>
      <c r="AG67" s="265"/>
      <c r="AH67" s="193"/>
    </row>
    <row r="68" spans="1:34" s="20" customFormat="1" ht="30" customHeight="1" x14ac:dyDescent="0.55000000000000004">
      <c r="A68" s="28"/>
      <c r="C68" s="29"/>
      <c r="D68" s="29"/>
      <c r="E68" s="29"/>
      <c r="G68" s="80"/>
      <c r="H68" s="46"/>
      <c r="I68" s="602" t="s">
        <v>113</v>
      </c>
      <c r="J68" s="603"/>
      <c r="K68" s="603"/>
      <c r="L68" s="604"/>
      <c r="M68" s="522"/>
      <c r="N68" s="523"/>
      <c r="O68" s="524"/>
      <c r="P68" s="522"/>
      <c r="Q68" s="523"/>
      <c r="R68" s="524"/>
      <c r="S68" s="605"/>
      <c r="T68" s="606"/>
      <c r="U68" s="607"/>
      <c r="V68" s="572">
        <f t="shared" ref="V68:V70" si="0">SUM(M68:U68)</f>
        <v>0</v>
      </c>
      <c r="W68" s="573"/>
      <c r="X68" s="574"/>
      <c r="Y68" s="522"/>
      <c r="Z68" s="523"/>
      <c r="AA68" s="524"/>
      <c r="AB68" s="572">
        <f t="shared" ref="AB68:AB70" si="1">SUM(V68:AA68)</f>
        <v>0</v>
      </c>
      <c r="AC68" s="573"/>
      <c r="AD68" s="574"/>
      <c r="AE68" s="594"/>
      <c r="AF68" s="40"/>
      <c r="AG68" s="265"/>
      <c r="AH68" s="193"/>
    </row>
    <row r="69" spans="1:34" s="20" customFormat="1" ht="30" customHeight="1" x14ac:dyDescent="0.55000000000000004">
      <c r="A69" s="28"/>
      <c r="C69" s="29"/>
      <c r="D69" s="29"/>
      <c r="E69" s="29"/>
      <c r="G69" s="80"/>
      <c r="H69" s="46"/>
      <c r="I69" s="602" t="s">
        <v>114</v>
      </c>
      <c r="J69" s="603"/>
      <c r="K69" s="603"/>
      <c r="L69" s="604"/>
      <c r="M69" s="522"/>
      <c r="N69" s="523"/>
      <c r="O69" s="524"/>
      <c r="P69" s="522"/>
      <c r="Q69" s="523"/>
      <c r="R69" s="524"/>
      <c r="S69" s="605"/>
      <c r="T69" s="606"/>
      <c r="U69" s="607"/>
      <c r="V69" s="572">
        <f t="shared" si="0"/>
        <v>0</v>
      </c>
      <c r="W69" s="573"/>
      <c r="X69" s="574"/>
      <c r="Y69" s="522"/>
      <c r="Z69" s="523"/>
      <c r="AA69" s="524"/>
      <c r="AB69" s="572">
        <f t="shared" si="1"/>
        <v>0</v>
      </c>
      <c r="AC69" s="573"/>
      <c r="AD69" s="574"/>
      <c r="AE69" s="594"/>
      <c r="AF69" s="40"/>
      <c r="AG69" s="265"/>
      <c r="AH69" s="194"/>
    </row>
    <row r="70" spans="1:34" s="20" customFormat="1" ht="30" customHeight="1" x14ac:dyDescent="0.55000000000000004">
      <c r="A70" s="28"/>
      <c r="C70" s="29"/>
      <c r="D70" s="29"/>
      <c r="E70" s="29"/>
      <c r="G70" s="80"/>
      <c r="H70" s="46"/>
      <c r="I70" s="602" t="s">
        <v>115</v>
      </c>
      <c r="J70" s="603"/>
      <c r="K70" s="603"/>
      <c r="L70" s="604"/>
      <c r="M70" s="522"/>
      <c r="N70" s="523"/>
      <c r="O70" s="524"/>
      <c r="P70" s="522"/>
      <c r="Q70" s="523"/>
      <c r="R70" s="524"/>
      <c r="S70" s="605"/>
      <c r="T70" s="606"/>
      <c r="U70" s="607"/>
      <c r="V70" s="572">
        <f t="shared" si="0"/>
        <v>0</v>
      </c>
      <c r="W70" s="573"/>
      <c r="X70" s="574"/>
      <c r="Y70" s="522"/>
      <c r="Z70" s="523"/>
      <c r="AA70" s="524"/>
      <c r="AB70" s="572">
        <f t="shared" si="1"/>
        <v>0</v>
      </c>
      <c r="AC70" s="573"/>
      <c r="AD70" s="574"/>
      <c r="AE70" s="594"/>
      <c r="AF70" s="40"/>
      <c r="AG70" s="265"/>
      <c r="AH70" s="194"/>
    </row>
    <row r="71" spans="1:34" s="20" customFormat="1" ht="21" customHeight="1" x14ac:dyDescent="0.55000000000000004">
      <c r="A71" s="28"/>
      <c r="C71" s="29"/>
      <c r="D71" s="29"/>
      <c r="E71" s="29"/>
      <c r="G71" s="80"/>
      <c r="H71" s="575" t="s">
        <v>116</v>
      </c>
      <c r="I71" s="537"/>
      <c r="J71" s="537"/>
      <c r="K71" s="537"/>
      <c r="L71" s="537"/>
      <c r="M71" s="537"/>
      <c r="N71" s="537"/>
      <c r="O71" s="537"/>
      <c r="P71" s="537"/>
      <c r="Q71" s="537"/>
      <c r="R71" s="537"/>
      <c r="S71" s="537"/>
      <c r="T71" s="537"/>
      <c r="U71" s="537"/>
      <c r="V71" s="537"/>
      <c r="W71" s="537"/>
      <c r="X71" s="537"/>
      <c r="Y71" s="537"/>
      <c r="Z71" s="537"/>
      <c r="AA71" s="537"/>
      <c r="AB71" s="537"/>
      <c r="AC71" s="537"/>
      <c r="AD71" s="576"/>
      <c r="AE71" s="594"/>
      <c r="AF71" s="234"/>
      <c r="AG71" s="265"/>
      <c r="AH71" s="193"/>
    </row>
    <row r="72" spans="1:34" s="20" customFormat="1" ht="50.15" customHeight="1" x14ac:dyDescent="0.55000000000000004">
      <c r="A72" s="31"/>
      <c r="B72" s="32"/>
      <c r="C72" s="129"/>
      <c r="D72" s="129"/>
      <c r="E72" s="129"/>
      <c r="F72" s="32"/>
      <c r="G72" s="135"/>
      <c r="H72" s="134"/>
      <c r="I72" s="577"/>
      <c r="J72" s="578"/>
      <c r="K72" s="578"/>
      <c r="L72" s="578"/>
      <c r="M72" s="578"/>
      <c r="N72" s="578"/>
      <c r="O72" s="578"/>
      <c r="P72" s="578"/>
      <c r="Q72" s="578"/>
      <c r="R72" s="578"/>
      <c r="S72" s="578"/>
      <c r="T72" s="578"/>
      <c r="U72" s="578"/>
      <c r="V72" s="578"/>
      <c r="W72" s="578"/>
      <c r="X72" s="578"/>
      <c r="Y72" s="578"/>
      <c r="Z72" s="578"/>
      <c r="AA72" s="578"/>
      <c r="AB72" s="578"/>
      <c r="AC72" s="578"/>
      <c r="AD72" s="579"/>
      <c r="AE72" s="595"/>
      <c r="AF72" s="253"/>
      <c r="AG72" s="445"/>
      <c r="AH72" s="191"/>
    </row>
    <row r="73" spans="1:34" s="20" customFormat="1" ht="20.149999999999999" customHeight="1" x14ac:dyDescent="0.55000000000000004">
      <c r="C73" s="29"/>
      <c r="D73" s="29"/>
      <c r="E73" s="29"/>
      <c r="G73" s="42"/>
      <c r="H73" s="560"/>
      <c r="I73" s="560"/>
      <c r="J73" s="560"/>
      <c r="K73" s="537"/>
      <c r="L73" s="537"/>
      <c r="M73" s="537"/>
      <c r="N73" s="537"/>
      <c r="O73" s="537"/>
      <c r="P73" s="537"/>
      <c r="Q73" s="562"/>
      <c r="R73" s="562"/>
      <c r="S73" s="562"/>
      <c r="T73" s="546"/>
      <c r="U73" s="546"/>
      <c r="V73" s="546"/>
      <c r="W73" s="546"/>
      <c r="X73" s="546"/>
      <c r="Y73" s="546"/>
      <c r="Z73" s="546"/>
      <c r="AA73" s="546"/>
      <c r="AB73" s="546"/>
      <c r="AC73" s="546"/>
      <c r="AD73" s="546"/>
      <c r="AE73" s="152"/>
      <c r="AF73" s="131"/>
      <c r="AG73" s="21"/>
      <c r="AH73" s="21"/>
    </row>
    <row r="74" spans="1:34" s="20" customFormat="1" ht="21" customHeight="1" x14ac:dyDescent="0.55000000000000004">
      <c r="C74" s="29" t="s">
        <v>117</v>
      </c>
      <c r="D74" s="29" t="s">
        <v>117</v>
      </c>
      <c r="E74" s="29"/>
      <c r="G74" s="29" t="s">
        <v>118</v>
      </c>
      <c r="H74" s="560"/>
      <c r="I74" s="560"/>
      <c r="J74" s="560"/>
      <c r="K74" s="561"/>
      <c r="L74" s="561"/>
      <c r="M74" s="561"/>
      <c r="N74" s="561"/>
      <c r="O74" s="561"/>
      <c r="P74" s="561"/>
      <c r="Q74" s="562"/>
      <c r="R74" s="562"/>
      <c r="S74" s="562"/>
      <c r="T74" s="546"/>
      <c r="U74" s="546"/>
      <c r="V74" s="546"/>
      <c r="W74" s="546"/>
      <c r="X74" s="546"/>
      <c r="Y74" s="546"/>
      <c r="Z74" s="546"/>
      <c r="AA74" s="546"/>
      <c r="AB74" s="546"/>
      <c r="AC74" s="546"/>
      <c r="AD74" s="546"/>
      <c r="AE74" s="152"/>
      <c r="AF74" s="131"/>
      <c r="AG74" s="21"/>
      <c r="AH74" s="21"/>
    </row>
    <row r="75" spans="1:34" s="20" customFormat="1" ht="21" customHeight="1" x14ac:dyDescent="0.55000000000000004">
      <c r="C75" s="29" t="s">
        <v>119</v>
      </c>
      <c r="D75" s="29" t="s">
        <v>119</v>
      </c>
      <c r="E75" s="29"/>
      <c r="G75" s="29" t="s">
        <v>120</v>
      </c>
      <c r="H75" s="21"/>
      <c r="I75" s="9"/>
      <c r="J75" s="9"/>
      <c r="K75" s="9"/>
      <c r="L75" s="9"/>
      <c r="M75" s="9"/>
      <c r="N75" s="9"/>
      <c r="O75" s="9"/>
      <c r="P75" s="9"/>
      <c r="Q75" s="9"/>
      <c r="R75" s="9"/>
      <c r="S75" s="9"/>
      <c r="T75" s="9"/>
      <c r="U75" s="9"/>
      <c r="V75" s="9"/>
      <c r="W75" s="9"/>
      <c r="X75" s="9"/>
      <c r="Y75" s="9"/>
      <c r="Z75" s="9"/>
      <c r="AA75" s="9"/>
      <c r="AB75" s="9"/>
      <c r="AC75" s="9"/>
      <c r="AD75" s="9"/>
      <c r="AE75" s="152"/>
      <c r="AF75" s="131"/>
      <c r="AG75" s="21"/>
      <c r="AH75" s="21"/>
    </row>
    <row r="76" spans="1:34" s="20" customFormat="1" ht="21" customHeight="1" x14ac:dyDescent="0.55000000000000004">
      <c r="C76" s="29"/>
      <c r="D76" s="70" t="s">
        <v>121</v>
      </c>
      <c r="E76" s="29"/>
      <c r="G76" s="70"/>
      <c r="H76" s="21"/>
      <c r="I76" s="21"/>
      <c r="J76" s="21"/>
      <c r="K76" s="21"/>
      <c r="L76" s="21"/>
      <c r="M76" s="21"/>
      <c r="N76" s="21"/>
      <c r="O76" s="21"/>
      <c r="P76" s="21"/>
      <c r="Q76" s="21"/>
      <c r="R76" s="21"/>
      <c r="S76" s="21"/>
      <c r="T76" s="21"/>
      <c r="U76" s="21"/>
      <c r="V76" s="21"/>
      <c r="W76" s="21"/>
      <c r="X76" s="21"/>
      <c r="Y76" s="21"/>
      <c r="Z76" s="21"/>
      <c r="AA76" s="21"/>
      <c r="AB76" s="21"/>
      <c r="AC76" s="21"/>
      <c r="AD76" s="21"/>
      <c r="AE76" s="152"/>
      <c r="AF76" s="131"/>
      <c r="AG76" s="21"/>
      <c r="AH76" s="21"/>
    </row>
    <row r="77" spans="1:34" s="20" customFormat="1" ht="30" customHeight="1" x14ac:dyDescent="0.55000000000000004">
      <c r="C77" s="29"/>
      <c r="D77" s="29"/>
      <c r="E77" s="29"/>
      <c r="G77" s="42"/>
      <c r="H77" s="507"/>
      <c r="I77" s="507"/>
      <c r="J77" s="507"/>
      <c r="K77" s="507"/>
      <c r="L77" s="507"/>
      <c r="M77" s="507"/>
      <c r="N77" s="507"/>
      <c r="O77" s="507"/>
      <c r="P77" s="507"/>
      <c r="Q77" s="507"/>
      <c r="R77" s="507"/>
      <c r="S77" s="507"/>
      <c r="T77" s="507"/>
      <c r="U77" s="507"/>
      <c r="V77" s="507"/>
      <c r="W77" s="507"/>
      <c r="X77" s="507"/>
      <c r="Y77" s="507"/>
      <c r="Z77" s="507"/>
      <c r="AA77" s="507"/>
      <c r="AB77" s="507"/>
      <c r="AC77" s="507"/>
      <c r="AD77" s="507"/>
      <c r="AE77" s="223"/>
      <c r="AF77" s="21"/>
      <c r="AG77" s="62"/>
      <c r="AH77" s="9"/>
    </row>
    <row r="78" spans="1:34" ht="30" customHeight="1" x14ac:dyDescent="0.55000000000000004">
      <c r="A78" s="21"/>
      <c r="B78" s="21"/>
      <c r="C78" s="21"/>
      <c r="D78" s="21"/>
      <c r="E78" s="21"/>
      <c r="F78" s="21"/>
      <c r="G78" s="42"/>
      <c r="H78" s="508"/>
      <c r="I78" s="508"/>
      <c r="J78" s="508"/>
      <c r="K78" s="508"/>
      <c r="L78" s="508"/>
      <c r="M78" s="508"/>
      <c r="N78" s="508"/>
      <c r="O78" s="508"/>
      <c r="P78" s="508"/>
      <c r="Q78" s="508"/>
      <c r="R78" s="508"/>
      <c r="S78" s="508"/>
      <c r="T78" s="508"/>
      <c r="U78" s="508"/>
      <c r="V78" s="508"/>
      <c r="W78" s="508"/>
      <c r="X78" s="508"/>
      <c r="Y78" s="508"/>
      <c r="Z78" s="508"/>
      <c r="AA78" s="508"/>
      <c r="AB78" s="508"/>
      <c r="AC78" s="508"/>
      <c r="AD78" s="508"/>
      <c r="AE78" s="223"/>
      <c r="AF78" s="508"/>
      <c r="AG78" s="543"/>
      <c r="AH78" s="507"/>
    </row>
    <row r="79" spans="1:34" ht="30" customHeight="1" x14ac:dyDescent="0.55000000000000004">
      <c r="A79" s="9"/>
      <c r="B79" s="9"/>
      <c r="C79" s="9"/>
      <c r="D79" s="9"/>
      <c r="E79" s="9"/>
      <c r="F79" s="9"/>
      <c r="G79" s="42"/>
      <c r="H79" s="521"/>
      <c r="I79" s="521"/>
      <c r="J79" s="521"/>
      <c r="K79" s="521"/>
      <c r="L79" s="521"/>
      <c r="M79" s="533"/>
      <c r="N79" s="533"/>
      <c r="O79" s="533"/>
      <c r="P79" s="534"/>
      <c r="Q79" s="534"/>
      <c r="R79" s="534"/>
      <c r="S79" s="534"/>
      <c r="T79" s="534"/>
      <c r="U79" s="534"/>
      <c r="V79" s="535"/>
      <c r="W79" s="535"/>
      <c r="X79" s="535"/>
      <c r="Y79" s="540"/>
      <c r="Z79" s="540"/>
      <c r="AA79" s="540"/>
      <c r="AB79" s="540"/>
      <c r="AC79" s="540"/>
      <c r="AD79" s="540"/>
      <c r="AE79" s="541"/>
      <c r="AF79" s="508"/>
      <c r="AG79" s="543"/>
      <c r="AH79" s="507"/>
    </row>
    <row r="80" spans="1:34" ht="30" customHeight="1" x14ac:dyDescent="0.55000000000000004">
      <c r="A80" s="9"/>
      <c r="B80" s="9"/>
      <c r="C80" s="9"/>
      <c r="D80" s="9"/>
      <c r="E80" s="9"/>
      <c r="F80" s="9"/>
      <c r="G80" s="42"/>
      <c r="H80" s="521"/>
      <c r="I80" s="521"/>
      <c r="J80" s="521"/>
      <c r="K80" s="521"/>
      <c r="L80" s="9"/>
      <c r="M80" s="533"/>
      <c r="N80" s="533"/>
      <c r="O80" s="533"/>
      <c r="P80" s="534"/>
      <c r="Q80" s="534"/>
      <c r="R80" s="534"/>
      <c r="S80" s="534"/>
      <c r="T80" s="534"/>
      <c r="U80" s="534"/>
      <c r="V80" s="538"/>
      <c r="W80" s="538"/>
      <c r="X80" s="538"/>
      <c r="Y80" s="540"/>
      <c r="Z80" s="540"/>
      <c r="AA80" s="540"/>
      <c r="AB80" s="540"/>
      <c r="AC80" s="540"/>
      <c r="AD80" s="540"/>
      <c r="AE80" s="541"/>
      <c r="AF80" s="508"/>
      <c r="AG80" s="543"/>
      <c r="AH80" s="507"/>
    </row>
    <row r="81" spans="1:34" ht="30" customHeight="1" x14ac:dyDescent="0.55000000000000004">
      <c r="G81" s="42"/>
      <c r="H81" s="537"/>
      <c r="I81" s="537"/>
      <c r="J81" s="537"/>
      <c r="K81" s="537"/>
      <c r="L81" s="537"/>
      <c r="M81" s="537"/>
      <c r="N81" s="537"/>
      <c r="O81" s="537"/>
      <c r="P81" s="537"/>
      <c r="Q81" s="537"/>
      <c r="R81" s="537"/>
      <c r="S81" s="537"/>
      <c r="T81" s="537"/>
      <c r="U81" s="537"/>
      <c r="V81" s="537"/>
      <c r="W81" s="537"/>
      <c r="X81" s="537"/>
      <c r="Y81" s="537"/>
      <c r="Z81" s="537"/>
      <c r="AA81" s="537"/>
      <c r="AB81" s="537"/>
      <c r="AC81" s="537"/>
      <c r="AD81" s="537"/>
      <c r="AE81" s="541"/>
      <c r="AF81" s="508"/>
      <c r="AG81" s="543"/>
      <c r="AH81" s="507"/>
    </row>
    <row r="82" spans="1:34" ht="30" customHeight="1" x14ac:dyDescent="0.55000000000000004">
      <c r="G82" s="42"/>
      <c r="H82" s="21"/>
      <c r="I82" s="36"/>
      <c r="J82" s="36"/>
      <c r="K82" s="537"/>
      <c r="L82" s="537"/>
      <c r="M82" s="537"/>
      <c r="N82" s="537"/>
      <c r="O82" s="537"/>
      <c r="P82" s="537"/>
      <c r="Q82" s="537"/>
      <c r="R82" s="537"/>
      <c r="S82" s="537"/>
      <c r="T82" s="537"/>
      <c r="U82" s="537"/>
      <c r="V82" s="537"/>
      <c r="W82" s="537"/>
      <c r="X82" s="537"/>
      <c r="Y82" s="537"/>
      <c r="Z82" s="537"/>
      <c r="AA82" s="537"/>
      <c r="AB82" s="537"/>
      <c r="AC82" s="537"/>
      <c r="AD82" s="537"/>
      <c r="AE82" s="541"/>
      <c r="AF82" s="508"/>
      <c r="AG82" s="543"/>
      <c r="AH82" s="507"/>
    </row>
    <row r="83" spans="1:34" ht="30" customHeight="1" x14ac:dyDescent="0.55000000000000004">
      <c r="A83" s="20"/>
      <c r="B83" s="20"/>
      <c r="G83" s="42"/>
      <c r="H83" s="537"/>
      <c r="I83" s="537"/>
      <c r="J83" s="537"/>
      <c r="K83" s="537"/>
      <c r="L83" s="537"/>
      <c r="M83" s="537"/>
      <c r="N83" s="537"/>
      <c r="O83" s="537"/>
      <c r="P83" s="537"/>
      <c r="Q83" s="537"/>
      <c r="R83" s="537"/>
      <c r="S83" s="537"/>
      <c r="T83" s="537"/>
      <c r="U83" s="537"/>
      <c r="V83" s="537"/>
      <c r="W83" s="537"/>
      <c r="X83" s="537"/>
      <c r="Y83" s="537"/>
      <c r="Z83" s="537"/>
      <c r="AA83" s="537"/>
      <c r="AB83" s="537"/>
      <c r="AC83" s="537"/>
      <c r="AD83" s="537"/>
      <c r="AE83" s="541"/>
      <c r="AF83" s="508"/>
      <c r="AG83" s="543"/>
      <c r="AH83" s="507"/>
    </row>
    <row r="84" spans="1:34" ht="20.149999999999999" customHeight="1" x14ac:dyDescent="0.2">
      <c r="G84" s="42"/>
      <c r="H84" s="539"/>
      <c r="I84" s="539"/>
      <c r="J84" s="539"/>
      <c r="K84" s="539"/>
      <c r="L84" s="539"/>
      <c r="M84" s="539"/>
      <c r="N84" s="539"/>
      <c r="O84" s="539"/>
      <c r="P84" s="539"/>
      <c r="Q84" s="539"/>
      <c r="R84" s="539"/>
      <c r="S84" s="539"/>
      <c r="T84" s="539"/>
      <c r="U84" s="539"/>
      <c r="V84" s="539"/>
      <c r="W84" s="539"/>
      <c r="X84" s="539"/>
      <c r="Y84" s="539"/>
      <c r="Z84" s="539"/>
      <c r="AA84" s="539"/>
      <c r="AB84" s="539"/>
      <c r="AC84" s="539"/>
      <c r="AD84" s="539"/>
      <c r="AE84" s="541"/>
      <c r="AF84" s="508"/>
      <c r="AG84" s="543"/>
      <c r="AH84" s="507"/>
    </row>
    <row r="85" spans="1:34" ht="20.149999999999999" customHeight="1" x14ac:dyDescent="0.55000000000000004">
      <c r="G85" s="42"/>
      <c r="H85" s="21"/>
      <c r="I85" s="536"/>
      <c r="J85" s="536"/>
      <c r="K85" s="536"/>
      <c r="L85" s="536"/>
      <c r="M85" s="536"/>
      <c r="N85" s="36"/>
      <c r="O85" s="536"/>
      <c r="P85" s="536"/>
      <c r="Q85" s="536"/>
      <c r="R85" s="36"/>
      <c r="S85" s="536"/>
      <c r="T85" s="536"/>
      <c r="U85" s="536"/>
      <c r="V85" s="21"/>
      <c r="W85" s="536"/>
      <c r="X85" s="536"/>
      <c r="Y85" s="536"/>
      <c r="Z85" s="536"/>
      <c r="AA85" s="536"/>
      <c r="AB85" s="36"/>
      <c r="AC85" s="21"/>
      <c r="AD85" s="21"/>
      <c r="AE85" s="541"/>
      <c r="AF85" s="508"/>
      <c r="AG85" s="543"/>
      <c r="AH85" s="507"/>
    </row>
    <row r="86" spans="1:34" ht="25" customHeight="1" x14ac:dyDescent="0.55000000000000004">
      <c r="G86" s="42"/>
      <c r="H86" s="21"/>
      <c r="I86" s="536"/>
      <c r="J86" s="536"/>
      <c r="K86" s="537"/>
      <c r="L86" s="537"/>
      <c r="M86" s="537"/>
      <c r="N86" s="537"/>
      <c r="O86" s="537"/>
      <c r="P86" s="537"/>
      <c r="Q86" s="537"/>
      <c r="R86" s="537"/>
      <c r="S86" s="537"/>
      <c r="T86" s="537"/>
      <c r="U86" s="537"/>
      <c r="V86" s="537"/>
      <c r="W86" s="537"/>
      <c r="X86" s="537"/>
      <c r="Y86" s="537"/>
      <c r="Z86" s="537"/>
      <c r="AA86" s="537"/>
      <c r="AB86" s="537"/>
      <c r="AC86" s="537"/>
      <c r="AD86" s="537"/>
      <c r="AE86" s="541"/>
      <c r="AF86" s="508"/>
      <c r="AG86" s="543"/>
      <c r="AH86" s="507"/>
    </row>
    <row r="87" spans="1:34" ht="30" customHeight="1" x14ac:dyDescent="0.55000000000000004">
      <c r="A87" s="21"/>
      <c r="B87" s="20"/>
      <c r="C87" s="20"/>
      <c r="D87" s="20"/>
      <c r="E87" s="20"/>
      <c r="F87" s="20"/>
      <c r="G87" s="42"/>
      <c r="H87" s="508"/>
      <c r="I87" s="508"/>
      <c r="J87" s="508"/>
      <c r="K87" s="508"/>
      <c r="L87" s="508"/>
      <c r="M87" s="508"/>
      <c r="N87" s="508"/>
      <c r="O87" s="508"/>
      <c r="P87" s="508"/>
      <c r="Q87" s="508"/>
      <c r="R87" s="508"/>
      <c r="S87" s="508"/>
      <c r="T87" s="508"/>
      <c r="U87" s="508"/>
      <c r="V87" s="508"/>
      <c r="W87" s="508"/>
      <c r="X87" s="508"/>
      <c r="Y87" s="508"/>
      <c r="Z87" s="508"/>
      <c r="AA87" s="508"/>
      <c r="AB87" s="508"/>
      <c r="AC87" s="508"/>
      <c r="AD87" s="508"/>
      <c r="AE87" s="223"/>
      <c r="AF87" s="507"/>
      <c r="AG87" s="540"/>
      <c r="AH87" s="507"/>
    </row>
    <row r="88" spans="1:34" ht="30" customHeight="1" x14ac:dyDescent="0.55000000000000004">
      <c r="G88" s="42"/>
      <c r="H88" s="521"/>
      <c r="I88" s="521"/>
      <c r="J88" s="521"/>
      <c r="K88" s="521"/>
      <c r="L88" s="521"/>
      <c r="M88" s="533"/>
      <c r="N88" s="533"/>
      <c r="O88" s="533"/>
      <c r="P88" s="534"/>
      <c r="Q88" s="534"/>
      <c r="R88" s="534"/>
      <c r="S88" s="534"/>
      <c r="T88" s="534"/>
      <c r="U88" s="534"/>
      <c r="V88" s="535"/>
      <c r="W88" s="535"/>
      <c r="X88" s="535"/>
      <c r="Y88" s="21"/>
      <c r="Z88" s="21"/>
      <c r="AA88" s="21"/>
      <c r="AB88" s="21"/>
      <c r="AC88" s="21"/>
      <c r="AD88" s="21"/>
      <c r="AE88" s="541"/>
      <c r="AF88" s="507"/>
      <c r="AG88" s="540"/>
      <c r="AH88" s="507"/>
    </row>
    <row r="89" spans="1:34" ht="30" customHeight="1" x14ac:dyDescent="0.55000000000000004">
      <c r="G89" s="42"/>
      <c r="H89" s="41"/>
      <c r="I89" s="41"/>
      <c r="J89" s="41"/>
      <c r="K89" s="41"/>
      <c r="L89" s="41"/>
      <c r="M89" s="533"/>
      <c r="N89" s="533"/>
      <c r="O89" s="533"/>
      <c r="P89" s="534"/>
      <c r="Q89" s="534"/>
      <c r="R89" s="534"/>
      <c r="S89" s="534"/>
      <c r="T89" s="534"/>
      <c r="U89" s="534"/>
      <c r="V89" s="53"/>
      <c r="W89" s="53"/>
      <c r="X89" s="53"/>
      <c r="Y89" s="62"/>
      <c r="Z89" s="62"/>
      <c r="AA89" s="62"/>
      <c r="AB89" s="62"/>
      <c r="AC89" s="62"/>
      <c r="AD89" s="62"/>
      <c r="AE89" s="541"/>
      <c r="AF89" s="507"/>
      <c r="AG89" s="540"/>
      <c r="AH89" s="507"/>
    </row>
    <row r="90" spans="1:34" ht="30" customHeight="1" x14ac:dyDescent="0.55000000000000004">
      <c r="G90" s="42"/>
      <c r="H90" s="537"/>
      <c r="I90" s="537"/>
      <c r="J90" s="537"/>
      <c r="K90" s="537"/>
      <c r="L90" s="537"/>
      <c r="M90" s="537"/>
      <c r="N90" s="537"/>
      <c r="O90" s="537"/>
      <c r="P90" s="537"/>
      <c r="Q90" s="537"/>
      <c r="R90" s="537"/>
      <c r="S90" s="537"/>
      <c r="T90" s="537"/>
      <c r="U90" s="537"/>
      <c r="V90" s="537"/>
      <c r="W90" s="537"/>
      <c r="X90" s="537"/>
      <c r="Y90" s="537"/>
      <c r="Z90" s="537"/>
      <c r="AA90" s="537"/>
      <c r="AB90" s="537"/>
      <c r="AC90" s="537"/>
      <c r="AD90" s="537"/>
      <c r="AE90" s="541"/>
      <c r="AF90" s="507"/>
      <c r="AG90" s="540"/>
      <c r="AH90" s="507"/>
    </row>
    <row r="91" spans="1:34" ht="20.149999999999999" customHeight="1" x14ac:dyDescent="0.2">
      <c r="G91" s="42"/>
      <c r="H91" s="539"/>
      <c r="I91" s="539"/>
      <c r="J91" s="539"/>
      <c r="K91" s="539"/>
      <c r="L91" s="539"/>
      <c r="M91" s="539"/>
      <c r="N91" s="539"/>
      <c r="O91" s="539"/>
      <c r="P91" s="539"/>
      <c r="Q91" s="539"/>
      <c r="R91" s="539"/>
      <c r="S91" s="539"/>
      <c r="T91" s="539"/>
      <c r="U91" s="539"/>
      <c r="V91" s="539"/>
      <c r="W91" s="539"/>
      <c r="X91" s="539"/>
      <c r="Y91" s="539"/>
      <c r="Z91" s="539"/>
      <c r="AA91" s="539"/>
      <c r="AB91" s="539"/>
      <c r="AC91" s="539"/>
      <c r="AD91" s="539"/>
      <c r="AE91" s="541"/>
      <c r="AF91" s="507"/>
      <c r="AG91" s="540"/>
      <c r="AH91" s="507"/>
    </row>
    <row r="92" spans="1:34" ht="20.149999999999999" customHeight="1" x14ac:dyDescent="0.55000000000000004">
      <c r="G92" s="42"/>
      <c r="H92" s="21"/>
      <c r="I92" s="536"/>
      <c r="J92" s="536"/>
      <c r="K92" s="536"/>
      <c r="L92" s="536"/>
      <c r="M92" s="536"/>
      <c r="N92" s="36"/>
      <c r="O92" s="536"/>
      <c r="P92" s="536"/>
      <c r="Q92" s="536"/>
      <c r="R92" s="36"/>
      <c r="S92" s="536"/>
      <c r="T92" s="536"/>
      <c r="U92" s="536"/>
      <c r="V92" s="21"/>
      <c r="W92" s="536"/>
      <c r="X92" s="536"/>
      <c r="Y92" s="536"/>
      <c r="Z92" s="536"/>
      <c r="AA92" s="536"/>
      <c r="AB92" s="36"/>
      <c r="AC92" s="21"/>
      <c r="AD92" s="21"/>
      <c r="AE92" s="541"/>
      <c r="AF92" s="507"/>
      <c r="AG92" s="540"/>
      <c r="AH92" s="507"/>
    </row>
    <row r="93" spans="1:34" ht="25" customHeight="1" x14ac:dyDescent="0.55000000000000004">
      <c r="G93" s="42"/>
      <c r="H93" s="21"/>
      <c r="I93" s="536"/>
      <c r="J93" s="536"/>
      <c r="K93" s="542"/>
      <c r="L93" s="542"/>
      <c r="M93" s="542"/>
      <c r="N93" s="542"/>
      <c r="O93" s="542"/>
      <c r="P93" s="542"/>
      <c r="Q93" s="542"/>
      <c r="R93" s="542"/>
      <c r="S93" s="542"/>
      <c r="T93" s="542"/>
      <c r="U93" s="542"/>
      <c r="V93" s="542"/>
      <c r="W93" s="542"/>
      <c r="X93" s="542"/>
      <c r="Y93" s="542"/>
      <c r="Z93" s="542"/>
      <c r="AA93" s="542"/>
      <c r="AB93" s="542"/>
      <c r="AC93" s="542"/>
      <c r="AD93" s="542"/>
      <c r="AE93" s="541"/>
      <c r="AF93" s="507"/>
      <c r="AG93" s="540"/>
      <c r="AH93" s="507"/>
    </row>
    <row r="94" spans="1:34" ht="30" customHeight="1" x14ac:dyDescent="0.55000000000000004">
      <c r="A94" s="21"/>
      <c r="B94" s="20"/>
      <c r="C94" s="20"/>
      <c r="D94" s="20"/>
      <c r="E94" s="20"/>
      <c r="F94" s="20"/>
      <c r="G94" s="42"/>
      <c r="H94" s="507"/>
      <c r="I94" s="507"/>
      <c r="J94" s="507"/>
      <c r="K94" s="507"/>
      <c r="L94" s="507"/>
      <c r="M94" s="507"/>
      <c r="N94" s="507"/>
      <c r="O94" s="507"/>
      <c r="P94" s="507"/>
      <c r="Q94" s="507"/>
      <c r="R94" s="507"/>
      <c r="S94" s="507"/>
      <c r="T94" s="507"/>
      <c r="U94" s="507"/>
      <c r="V94" s="507"/>
      <c r="W94" s="507"/>
      <c r="X94" s="507"/>
      <c r="Y94" s="507"/>
      <c r="Z94" s="507"/>
      <c r="AA94" s="507"/>
      <c r="AB94" s="507"/>
      <c r="AC94" s="507"/>
      <c r="AD94" s="507"/>
      <c r="AE94" s="223"/>
      <c r="AF94" s="507"/>
      <c r="AG94" s="540"/>
      <c r="AH94" s="507"/>
    </row>
    <row r="95" spans="1:34" ht="30" customHeight="1" x14ac:dyDescent="0.55000000000000004">
      <c r="A95" s="20"/>
      <c r="B95" s="20"/>
      <c r="G95" s="42"/>
      <c r="H95" s="7"/>
      <c r="K95" s="534"/>
      <c r="L95" s="534"/>
      <c r="M95" s="534"/>
      <c r="N95" s="534"/>
      <c r="O95" s="534"/>
      <c r="P95" s="534"/>
      <c r="T95" s="534"/>
      <c r="U95" s="534"/>
      <c r="V95" s="534"/>
      <c r="W95" s="534"/>
      <c r="X95" s="534"/>
      <c r="Y95" s="534"/>
      <c r="Z95" s="534"/>
      <c r="AA95" s="534"/>
      <c r="AB95" s="534"/>
      <c r="AC95" s="534"/>
      <c r="AD95" s="534"/>
      <c r="AE95" s="541"/>
      <c r="AF95" s="507"/>
      <c r="AG95" s="540"/>
      <c r="AH95" s="507"/>
    </row>
    <row r="96" spans="1:34" ht="30" customHeight="1" x14ac:dyDescent="0.55000000000000004">
      <c r="A96" s="20"/>
      <c r="B96" s="20"/>
      <c r="G96" s="42"/>
      <c r="H96" s="537"/>
      <c r="I96" s="537"/>
      <c r="J96" s="537"/>
      <c r="K96" s="537"/>
      <c r="L96" s="537"/>
      <c r="M96" s="537"/>
      <c r="N96" s="537"/>
      <c r="O96" s="537"/>
      <c r="P96" s="537"/>
      <c r="Q96" s="537"/>
      <c r="R96" s="537"/>
      <c r="S96" s="537"/>
      <c r="T96" s="537"/>
      <c r="U96" s="537"/>
      <c r="V96" s="537"/>
      <c r="W96" s="537"/>
      <c r="X96" s="537"/>
      <c r="Y96" s="537"/>
      <c r="Z96" s="537"/>
      <c r="AA96" s="537"/>
      <c r="AB96" s="537"/>
      <c r="AC96" s="537"/>
      <c r="AD96" s="537"/>
      <c r="AE96" s="541"/>
      <c r="AF96" s="507"/>
      <c r="AG96" s="540"/>
      <c r="AH96" s="507"/>
    </row>
    <row r="97" spans="1:34" ht="20.149999999999999" customHeight="1" x14ac:dyDescent="0.2">
      <c r="G97" s="42"/>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1"/>
      <c r="AF97" s="507"/>
      <c r="AG97" s="540"/>
      <c r="AH97" s="507"/>
    </row>
    <row r="98" spans="1:34" ht="20.149999999999999" customHeight="1" x14ac:dyDescent="0.55000000000000004">
      <c r="G98" s="42"/>
      <c r="H98" s="21"/>
      <c r="I98" s="536"/>
      <c r="J98" s="536"/>
      <c r="K98" s="536"/>
      <c r="L98" s="536"/>
      <c r="M98" s="536"/>
      <c r="N98" s="36"/>
      <c r="O98" s="536"/>
      <c r="P98" s="536"/>
      <c r="Q98" s="536"/>
      <c r="R98" s="36"/>
      <c r="S98" s="536"/>
      <c r="T98" s="536"/>
      <c r="U98" s="536"/>
      <c r="V98" s="21"/>
      <c r="W98" s="536"/>
      <c r="X98" s="536"/>
      <c r="Y98" s="536"/>
      <c r="Z98" s="536"/>
      <c r="AA98" s="536"/>
      <c r="AB98" s="36"/>
      <c r="AC98" s="21"/>
      <c r="AD98" s="21"/>
      <c r="AE98" s="541"/>
      <c r="AF98" s="507"/>
      <c r="AG98" s="540"/>
      <c r="AH98" s="507"/>
    </row>
    <row r="99" spans="1:34" ht="25" customHeight="1" x14ac:dyDescent="0.55000000000000004">
      <c r="G99" s="42"/>
      <c r="H99" s="21"/>
      <c r="I99" s="536"/>
      <c r="J99" s="536"/>
      <c r="K99" s="542"/>
      <c r="L99" s="542"/>
      <c r="M99" s="542"/>
      <c r="N99" s="542"/>
      <c r="O99" s="542"/>
      <c r="P99" s="542"/>
      <c r="Q99" s="542"/>
      <c r="R99" s="542"/>
      <c r="S99" s="542"/>
      <c r="T99" s="542"/>
      <c r="U99" s="542"/>
      <c r="V99" s="542"/>
      <c r="W99" s="542"/>
      <c r="X99" s="542"/>
      <c r="Y99" s="542"/>
      <c r="Z99" s="542"/>
      <c r="AA99" s="542"/>
      <c r="AB99" s="542"/>
      <c r="AC99" s="542"/>
      <c r="AD99" s="542"/>
      <c r="AE99" s="541"/>
      <c r="AF99" s="507"/>
      <c r="AG99" s="540"/>
      <c r="AH99" s="507"/>
    </row>
    <row r="100" spans="1:34" s="17" customFormat="1" ht="35.15" customHeight="1" x14ac:dyDescent="0.2">
      <c r="A100" s="20"/>
      <c r="B100" s="20"/>
      <c r="C100" s="20"/>
      <c r="D100" s="20"/>
      <c r="E100" s="20"/>
      <c r="F100" s="20"/>
      <c r="G100" s="16"/>
      <c r="AE100" s="223"/>
      <c r="AF100" s="547"/>
      <c r="AG100" s="540"/>
      <c r="AH100" s="508"/>
    </row>
    <row r="101" spans="1:34" s="17" customFormat="1" ht="20.149999999999999" customHeight="1" x14ac:dyDescent="0.2">
      <c r="A101" s="20"/>
      <c r="B101" s="20"/>
      <c r="C101" s="20"/>
      <c r="D101" s="20"/>
      <c r="E101" s="20"/>
      <c r="F101" s="20"/>
      <c r="G101" s="16"/>
      <c r="H101" s="507"/>
      <c r="I101" s="507"/>
      <c r="J101" s="507"/>
      <c r="K101" s="507"/>
      <c r="L101" s="507"/>
      <c r="M101" s="507"/>
      <c r="N101" s="507"/>
      <c r="O101" s="507"/>
      <c r="P101" s="507"/>
      <c r="Q101" s="507"/>
      <c r="R101" s="507"/>
      <c r="S101" s="507"/>
      <c r="T101" s="507"/>
      <c r="U101" s="507"/>
      <c r="V101" s="507"/>
      <c r="W101" s="507"/>
      <c r="X101" s="507"/>
      <c r="Y101" s="507"/>
      <c r="Z101" s="507"/>
      <c r="AA101" s="507"/>
      <c r="AB101" s="507"/>
      <c r="AC101" s="507"/>
      <c r="AD101" s="507"/>
      <c r="AE101" s="541"/>
      <c r="AF101" s="547"/>
      <c r="AG101" s="540"/>
      <c r="AH101" s="508"/>
    </row>
    <row r="102" spans="1:34" s="17" customFormat="1" ht="20.149999999999999" customHeight="1" x14ac:dyDescent="0.2">
      <c r="A102" s="20"/>
      <c r="B102" s="20"/>
      <c r="C102" s="20"/>
      <c r="D102" s="20"/>
      <c r="E102" s="20"/>
      <c r="F102" s="20"/>
      <c r="G102" s="16"/>
      <c r="H102" s="70"/>
      <c r="I102" s="21"/>
      <c r="J102" s="21"/>
      <c r="K102" s="21"/>
      <c r="L102" s="21"/>
      <c r="M102" s="21"/>
      <c r="N102" s="548"/>
      <c r="O102" s="548"/>
      <c r="P102" s="548"/>
      <c r="Q102" s="548"/>
      <c r="R102" s="548"/>
      <c r="S102" s="548"/>
      <c r="T102" s="548"/>
      <c r="U102" s="548"/>
      <c r="V102" s="548"/>
      <c r="W102" s="548"/>
      <c r="X102" s="548"/>
      <c r="Y102" s="548"/>
      <c r="Z102" s="548"/>
      <c r="AA102" s="548"/>
      <c r="AB102" s="21"/>
      <c r="AC102" s="21"/>
      <c r="AD102" s="21"/>
      <c r="AE102" s="541"/>
      <c r="AF102" s="547"/>
      <c r="AG102" s="540"/>
      <c r="AH102" s="508"/>
    </row>
    <row r="103" spans="1:34" s="17" customFormat="1" ht="20.149999999999999" customHeight="1" x14ac:dyDescent="0.2">
      <c r="A103" s="20"/>
      <c r="B103" s="20"/>
      <c r="C103" s="20"/>
      <c r="D103" s="20"/>
      <c r="E103" s="20"/>
      <c r="F103" s="20"/>
      <c r="G103" s="16"/>
      <c r="H103" s="21"/>
      <c r="I103" s="508"/>
      <c r="J103" s="508"/>
      <c r="K103" s="508"/>
      <c r="L103" s="508"/>
      <c r="M103" s="508"/>
      <c r="N103" s="540"/>
      <c r="O103" s="540"/>
      <c r="P103" s="540"/>
      <c r="Q103" s="540"/>
      <c r="R103" s="540"/>
      <c r="S103" s="540"/>
      <c r="T103" s="540"/>
      <c r="U103" s="540"/>
      <c r="V103" s="540"/>
      <c r="W103" s="540"/>
      <c r="X103" s="540"/>
      <c r="Y103" s="540"/>
      <c r="Z103" s="540"/>
      <c r="AA103" s="540"/>
      <c r="AB103" s="21"/>
      <c r="AC103" s="21"/>
      <c r="AD103" s="21"/>
      <c r="AE103" s="541"/>
      <c r="AF103" s="547"/>
      <c r="AG103" s="540"/>
      <c r="AH103" s="508"/>
    </row>
    <row r="104" spans="1:34" s="17" customFormat="1" ht="20.149999999999999" customHeight="1" x14ac:dyDescent="0.2">
      <c r="A104" s="20"/>
      <c r="B104" s="20"/>
      <c r="C104" s="20"/>
      <c r="D104" s="20"/>
      <c r="E104" s="20"/>
      <c r="F104" s="20"/>
      <c r="G104" s="16"/>
      <c r="H104" s="21"/>
      <c r="I104" s="508"/>
      <c r="J104" s="508"/>
      <c r="K104" s="508"/>
      <c r="L104" s="508"/>
      <c r="M104" s="508"/>
      <c r="N104" s="540"/>
      <c r="O104" s="540"/>
      <c r="P104" s="540"/>
      <c r="Q104" s="540"/>
      <c r="R104" s="540"/>
      <c r="S104" s="540"/>
      <c r="T104" s="540"/>
      <c r="U104" s="540"/>
      <c r="V104" s="540"/>
      <c r="W104" s="540"/>
      <c r="X104" s="540"/>
      <c r="Y104" s="540"/>
      <c r="Z104" s="540"/>
      <c r="AA104" s="540"/>
      <c r="AB104" s="21"/>
      <c r="AC104" s="21"/>
      <c r="AD104" s="21"/>
      <c r="AE104" s="541"/>
      <c r="AF104" s="547"/>
      <c r="AG104" s="540"/>
      <c r="AH104" s="508"/>
    </row>
    <row r="105" spans="1:34" s="17" customFormat="1" ht="20.149999999999999" customHeight="1" x14ac:dyDescent="0.2">
      <c r="A105" s="20"/>
      <c r="B105" s="20"/>
      <c r="C105" s="20"/>
      <c r="D105" s="20"/>
      <c r="E105" s="20"/>
      <c r="F105" s="20"/>
      <c r="G105" s="16"/>
      <c r="H105" s="21"/>
      <c r="I105" s="508"/>
      <c r="J105" s="508"/>
      <c r="K105" s="508"/>
      <c r="L105" s="508"/>
      <c r="M105" s="508"/>
      <c r="N105" s="540"/>
      <c r="O105" s="540"/>
      <c r="P105" s="540"/>
      <c r="Q105" s="540"/>
      <c r="R105" s="540"/>
      <c r="S105" s="540"/>
      <c r="T105" s="540"/>
      <c r="U105" s="540"/>
      <c r="V105" s="540"/>
      <c r="W105" s="540"/>
      <c r="X105" s="540"/>
      <c r="Y105" s="540"/>
      <c r="Z105" s="540"/>
      <c r="AA105" s="540"/>
      <c r="AB105" s="21"/>
      <c r="AC105" s="21"/>
      <c r="AD105" s="21"/>
      <c r="AE105" s="541"/>
      <c r="AF105" s="547"/>
      <c r="AG105" s="540"/>
      <c r="AH105" s="508"/>
    </row>
    <row r="106" spans="1:34" s="17" customFormat="1" ht="20.149999999999999" customHeight="1" x14ac:dyDescent="0.2">
      <c r="A106" s="20"/>
      <c r="B106" s="20"/>
      <c r="C106" s="20"/>
      <c r="D106" s="20"/>
      <c r="E106" s="20"/>
      <c r="F106" s="20"/>
      <c r="G106" s="16"/>
      <c r="H106" s="21"/>
      <c r="I106" s="546"/>
      <c r="J106" s="546"/>
      <c r="K106" s="546"/>
      <c r="L106" s="546"/>
      <c r="M106" s="546"/>
      <c r="N106" s="540"/>
      <c r="O106" s="540"/>
      <c r="P106" s="540"/>
      <c r="Q106" s="540"/>
      <c r="R106" s="540"/>
      <c r="S106" s="540"/>
      <c r="T106" s="540"/>
      <c r="U106" s="540"/>
      <c r="V106" s="540"/>
      <c r="W106" s="540"/>
      <c r="X106" s="540"/>
      <c r="Y106" s="540"/>
      <c r="Z106" s="540"/>
      <c r="AA106" s="540"/>
      <c r="AB106" s="21"/>
      <c r="AC106" s="21"/>
      <c r="AD106" s="21"/>
      <c r="AE106" s="541"/>
      <c r="AF106" s="547"/>
      <c r="AG106" s="540"/>
      <c r="AH106" s="508"/>
    </row>
    <row r="107" spans="1:34" s="17" customFormat="1" ht="20.149999999999999" customHeight="1" x14ac:dyDescent="0.2">
      <c r="A107" s="20"/>
      <c r="B107" s="20"/>
      <c r="C107" s="20"/>
      <c r="D107" s="20"/>
      <c r="E107" s="20"/>
      <c r="F107" s="20"/>
      <c r="G107" s="16"/>
      <c r="H107" s="21"/>
      <c r="I107" s="21"/>
      <c r="J107" s="21"/>
      <c r="K107" s="21"/>
      <c r="L107" s="21"/>
      <c r="M107" s="21"/>
      <c r="N107" s="540"/>
      <c r="O107" s="540"/>
      <c r="P107" s="540"/>
      <c r="Q107" s="540"/>
      <c r="R107" s="540"/>
      <c r="S107" s="540"/>
      <c r="T107" s="540"/>
      <c r="U107" s="540"/>
      <c r="V107" s="540"/>
      <c r="W107" s="540"/>
      <c r="X107" s="540"/>
      <c r="Y107" s="540"/>
      <c r="Z107" s="540"/>
      <c r="AA107" s="540"/>
      <c r="AB107" s="21"/>
      <c r="AC107" s="21"/>
      <c r="AD107" s="21"/>
      <c r="AE107" s="541"/>
      <c r="AF107" s="547"/>
      <c r="AG107" s="540"/>
      <c r="AH107" s="508"/>
    </row>
    <row r="108" spans="1:34" s="17" customFormat="1" ht="20.149999999999999" customHeight="1" x14ac:dyDescent="0.2">
      <c r="A108" s="20"/>
      <c r="B108" s="20"/>
      <c r="C108" s="20"/>
      <c r="D108" s="20"/>
      <c r="E108" s="20"/>
      <c r="F108" s="20"/>
      <c r="G108" s="16"/>
      <c r="H108" s="21"/>
      <c r="I108" s="21"/>
      <c r="J108" s="21"/>
      <c r="K108" s="21"/>
      <c r="L108" s="21"/>
      <c r="M108" s="21"/>
      <c r="N108" s="62"/>
      <c r="O108" s="62"/>
      <c r="P108" s="62"/>
      <c r="Q108" s="62"/>
      <c r="R108" s="62"/>
      <c r="S108" s="62"/>
      <c r="T108" s="62"/>
      <c r="U108" s="62"/>
      <c r="V108" s="62"/>
      <c r="W108" s="62"/>
      <c r="X108" s="62"/>
      <c r="Y108" s="21"/>
      <c r="Z108" s="21"/>
      <c r="AA108" s="21"/>
      <c r="AB108" s="21"/>
      <c r="AC108" s="21"/>
      <c r="AD108" s="21"/>
      <c r="AE108" s="541"/>
      <c r="AF108" s="547"/>
      <c r="AG108" s="540"/>
      <c r="AH108" s="508"/>
    </row>
    <row r="109" spans="1:34" s="17" customFormat="1" ht="30" customHeight="1" x14ac:dyDescent="0.2">
      <c r="A109" s="20"/>
      <c r="B109" s="20"/>
      <c r="C109" s="20"/>
      <c r="D109" s="20"/>
      <c r="E109" s="20"/>
      <c r="F109" s="20"/>
      <c r="G109" s="16"/>
      <c r="H109" s="537"/>
      <c r="I109" s="537"/>
      <c r="J109" s="537"/>
      <c r="K109" s="537"/>
      <c r="L109" s="537"/>
      <c r="M109" s="537"/>
      <c r="N109" s="537"/>
      <c r="O109" s="537"/>
      <c r="P109" s="537"/>
      <c r="Q109" s="537"/>
      <c r="R109" s="537"/>
      <c r="S109" s="537"/>
      <c r="T109" s="537"/>
      <c r="U109" s="537"/>
      <c r="V109" s="537"/>
      <c r="W109" s="537"/>
      <c r="X109" s="537"/>
      <c r="Y109" s="537"/>
      <c r="Z109" s="537"/>
      <c r="AA109" s="537"/>
      <c r="AB109" s="537"/>
      <c r="AC109" s="537"/>
      <c r="AD109" s="537"/>
      <c r="AE109" s="223"/>
      <c r="AF109" s="547"/>
      <c r="AG109" s="540"/>
      <c r="AH109" s="508"/>
    </row>
    <row r="110" spans="1:34" ht="35.15" customHeight="1" x14ac:dyDescent="0.55000000000000004">
      <c r="A110" s="21"/>
      <c r="B110" s="21"/>
      <c r="C110" s="21"/>
      <c r="D110" s="21"/>
      <c r="E110" s="21"/>
      <c r="F110" s="21"/>
      <c r="G110" s="42"/>
      <c r="H110" s="508"/>
      <c r="I110" s="508"/>
      <c r="J110" s="508"/>
      <c r="K110" s="508"/>
      <c r="L110" s="508"/>
      <c r="M110" s="508"/>
      <c r="N110" s="508"/>
      <c r="O110" s="508"/>
      <c r="P110" s="508"/>
      <c r="Q110" s="508"/>
      <c r="R110" s="508"/>
      <c r="S110" s="508"/>
      <c r="T110" s="508"/>
      <c r="U110" s="508"/>
      <c r="V110" s="508"/>
      <c r="W110" s="508"/>
      <c r="X110" s="508"/>
      <c r="Y110" s="508"/>
      <c r="Z110" s="508"/>
      <c r="AA110" s="508"/>
      <c r="AB110" s="508"/>
      <c r="AC110" s="508"/>
      <c r="AD110" s="508"/>
      <c r="AE110" s="223"/>
      <c r="AF110" s="21"/>
      <c r="AG110" s="21"/>
      <c r="AH110" s="507"/>
    </row>
    <row r="111" spans="1:34" ht="35.15" customHeight="1" x14ac:dyDescent="0.55000000000000004">
      <c r="A111" s="21"/>
      <c r="B111" s="21"/>
      <c r="C111" s="21"/>
      <c r="D111" s="21"/>
      <c r="E111" s="21"/>
      <c r="F111" s="21"/>
      <c r="G111" s="42"/>
      <c r="H111" s="507"/>
      <c r="I111" s="507"/>
      <c r="J111" s="507"/>
      <c r="K111" s="507"/>
      <c r="L111" s="507"/>
      <c r="M111" s="507"/>
      <c r="N111" s="507"/>
      <c r="O111" s="507"/>
      <c r="P111" s="507"/>
      <c r="Q111" s="507"/>
      <c r="R111" s="507"/>
      <c r="S111" s="507"/>
      <c r="T111" s="507"/>
      <c r="U111" s="507"/>
      <c r="V111" s="507"/>
      <c r="W111" s="507"/>
      <c r="X111" s="507"/>
      <c r="Y111" s="507"/>
      <c r="Z111" s="507"/>
      <c r="AA111" s="507"/>
      <c r="AB111" s="507"/>
      <c r="AC111" s="507"/>
      <c r="AD111" s="507"/>
      <c r="AE111" s="223"/>
      <c r="AF111" s="21"/>
      <c r="AH111" s="507"/>
    </row>
    <row r="112" spans="1:34" ht="30" customHeight="1" x14ac:dyDescent="0.55000000000000004">
      <c r="A112" s="21"/>
      <c r="B112" s="21"/>
      <c r="C112" s="21"/>
      <c r="D112" s="21"/>
      <c r="E112" s="21"/>
      <c r="F112" s="21"/>
      <c r="G112" s="42"/>
      <c r="H112" s="507"/>
      <c r="I112" s="507"/>
      <c r="J112" s="507"/>
      <c r="K112" s="507"/>
      <c r="L112" s="507"/>
      <c r="M112" s="507"/>
      <c r="N112" s="507"/>
      <c r="O112" s="507"/>
      <c r="P112" s="507"/>
      <c r="Q112" s="507"/>
      <c r="R112" s="507"/>
      <c r="S112" s="507"/>
      <c r="T112" s="507"/>
      <c r="U112" s="507"/>
      <c r="V112" s="507"/>
      <c r="W112" s="507"/>
      <c r="X112" s="507"/>
      <c r="Y112" s="507"/>
      <c r="Z112" s="507"/>
      <c r="AA112" s="507"/>
      <c r="AB112" s="507"/>
      <c r="AC112" s="507"/>
      <c r="AD112" s="507"/>
      <c r="AE112" s="223"/>
      <c r="AF112" s="21"/>
      <c r="AH112" s="21"/>
    </row>
    <row r="113" spans="1:34" ht="104.15" customHeight="1" x14ac:dyDescent="0.55000000000000004">
      <c r="A113" s="21"/>
      <c r="B113" s="21"/>
      <c r="C113" s="21"/>
      <c r="D113" s="21"/>
      <c r="E113" s="21"/>
      <c r="F113" s="21"/>
      <c r="G113" s="42"/>
      <c r="H113" s="507"/>
      <c r="I113" s="507"/>
      <c r="J113" s="507"/>
      <c r="K113" s="507"/>
      <c r="L113" s="507"/>
      <c r="M113" s="507"/>
      <c r="N113" s="507"/>
      <c r="O113" s="507"/>
      <c r="P113" s="507"/>
      <c r="Q113" s="507"/>
      <c r="R113" s="507"/>
      <c r="S113" s="507"/>
      <c r="T113" s="507"/>
      <c r="U113" s="507"/>
      <c r="V113" s="507"/>
      <c r="W113" s="507"/>
      <c r="X113" s="507"/>
      <c r="Y113" s="507"/>
      <c r="Z113" s="507"/>
      <c r="AA113" s="507"/>
      <c r="AB113" s="507"/>
      <c r="AC113" s="507"/>
      <c r="AD113" s="507"/>
      <c r="AE113" s="223"/>
      <c r="AF113" s="21"/>
      <c r="AH113" s="21"/>
    </row>
    <row r="114" spans="1:34" s="17" customFormat="1" ht="70" customHeight="1" x14ac:dyDescent="0.2">
      <c r="A114" s="21"/>
      <c r="B114" s="21"/>
      <c r="C114" s="21"/>
      <c r="D114" s="21"/>
      <c r="E114" s="21"/>
      <c r="F114" s="21"/>
      <c r="G114" s="42"/>
      <c r="H114" s="507"/>
      <c r="I114" s="507"/>
      <c r="J114" s="507"/>
      <c r="K114" s="507"/>
      <c r="L114" s="507"/>
      <c r="M114" s="507"/>
      <c r="N114" s="507"/>
      <c r="O114" s="507"/>
      <c r="P114" s="507"/>
      <c r="Q114" s="507"/>
      <c r="R114" s="507"/>
      <c r="S114" s="507"/>
      <c r="T114" s="507"/>
      <c r="U114" s="507"/>
      <c r="V114" s="507"/>
      <c r="W114" s="507"/>
      <c r="X114" s="507"/>
      <c r="Y114" s="507"/>
      <c r="Z114" s="507"/>
      <c r="AA114" s="507"/>
      <c r="AB114" s="507"/>
      <c r="AC114" s="507"/>
      <c r="AD114" s="507"/>
      <c r="AE114" s="223"/>
      <c r="AF114" s="21"/>
      <c r="AG114" s="62"/>
      <c r="AH114" s="21"/>
    </row>
    <row r="115" spans="1:34" ht="22.5" customHeight="1" x14ac:dyDescent="0.55000000000000004">
      <c r="A115" s="21"/>
      <c r="B115" s="21"/>
      <c r="C115" s="21"/>
      <c r="D115" s="21"/>
      <c r="E115" s="21"/>
      <c r="F115" s="21"/>
      <c r="H115" s="559"/>
      <c r="I115" s="559"/>
      <c r="J115" s="559"/>
      <c r="K115" s="559"/>
      <c r="L115" s="559"/>
      <c r="M115" s="559"/>
      <c r="N115" s="559"/>
      <c r="O115" s="559"/>
      <c r="P115" s="559"/>
      <c r="Q115" s="559"/>
      <c r="R115" s="559"/>
      <c r="S115" s="559"/>
      <c r="T115" s="559"/>
      <c r="U115" s="559"/>
      <c r="V115" s="559"/>
      <c r="W115" s="559"/>
      <c r="X115" s="559"/>
      <c r="Y115" s="559"/>
      <c r="Z115" s="559"/>
      <c r="AA115" s="559"/>
      <c r="AB115" s="559"/>
      <c r="AC115" s="559"/>
      <c r="AD115" s="559"/>
      <c r="AF115" s="507"/>
      <c r="AH115" s="9"/>
    </row>
    <row r="116" spans="1:34" ht="22" customHeight="1" x14ac:dyDescent="0.55000000000000004">
      <c r="G116" s="42"/>
      <c r="H116" s="508"/>
      <c r="I116" s="508"/>
      <c r="J116" s="508"/>
      <c r="K116" s="508"/>
      <c r="L116" s="508"/>
      <c r="M116" s="508"/>
      <c r="N116" s="508"/>
      <c r="O116" s="508"/>
      <c r="P116" s="508"/>
      <c r="Q116" s="508"/>
      <c r="R116" s="508"/>
      <c r="S116" s="508"/>
      <c r="T116" s="508"/>
      <c r="U116" s="508"/>
      <c r="V116" s="508"/>
      <c r="W116" s="508"/>
      <c r="X116" s="508"/>
      <c r="Y116" s="508"/>
      <c r="Z116" s="508"/>
      <c r="AA116" s="508"/>
      <c r="AB116" s="508"/>
      <c r="AC116" s="508"/>
      <c r="AD116" s="508"/>
      <c r="AE116" s="223"/>
      <c r="AF116" s="507"/>
      <c r="AH116" s="21"/>
    </row>
    <row r="117" spans="1:34" ht="30.65" customHeight="1" x14ac:dyDescent="0.55000000000000004">
      <c r="G117" s="42"/>
      <c r="H117" s="507"/>
      <c r="I117" s="507"/>
      <c r="J117" s="507"/>
      <c r="K117" s="507"/>
      <c r="L117" s="507"/>
      <c r="M117" s="507"/>
      <c r="N117" s="507"/>
      <c r="O117" s="507"/>
      <c r="P117" s="507"/>
      <c r="Q117" s="507"/>
      <c r="R117" s="507"/>
      <c r="S117" s="507"/>
      <c r="T117" s="507"/>
      <c r="U117" s="507"/>
      <c r="V117" s="507"/>
      <c r="W117" s="507"/>
      <c r="X117" s="507"/>
      <c r="Y117" s="507"/>
      <c r="Z117" s="507"/>
      <c r="AA117" s="507"/>
      <c r="AB117" s="507"/>
      <c r="AC117" s="507"/>
      <c r="AD117" s="507"/>
      <c r="AE117" s="223"/>
      <c r="AF117" s="507"/>
      <c r="AH117" s="21"/>
    </row>
    <row r="118" spans="1:34" ht="31.5" customHeight="1" x14ac:dyDescent="0.55000000000000004">
      <c r="G118" s="42"/>
      <c r="H118" s="507"/>
      <c r="I118" s="507"/>
      <c r="J118" s="507"/>
      <c r="K118" s="507"/>
      <c r="L118" s="507"/>
      <c r="M118" s="507"/>
      <c r="N118" s="507"/>
      <c r="O118" s="507"/>
      <c r="P118" s="507"/>
      <c r="Q118" s="507"/>
      <c r="R118" s="507"/>
      <c r="S118" s="507"/>
      <c r="T118" s="507"/>
      <c r="U118" s="507"/>
      <c r="V118" s="507"/>
      <c r="W118" s="507"/>
      <c r="X118" s="507"/>
      <c r="Y118" s="507"/>
      <c r="Z118" s="507"/>
      <c r="AA118" s="507"/>
      <c r="AB118" s="507"/>
      <c r="AC118" s="507"/>
      <c r="AD118" s="507"/>
      <c r="AE118" s="223"/>
      <c r="AF118" s="507"/>
      <c r="AH118" s="21"/>
    </row>
    <row r="119" spans="1:34" ht="31.5" customHeight="1" x14ac:dyDescent="0.55000000000000004">
      <c r="G119" s="42"/>
      <c r="H119" s="507"/>
      <c r="I119" s="507"/>
      <c r="J119" s="507"/>
      <c r="K119" s="507"/>
      <c r="L119" s="507"/>
      <c r="M119" s="507"/>
      <c r="N119" s="507"/>
      <c r="O119" s="507"/>
      <c r="P119" s="507"/>
      <c r="Q119" s="507"/>
      <c r="R119" s="507"/>
      <c r="S119" s="507"/>
      <c r="T119" s="507"/>
      <c r="U119" s="507"/>
      <c r="V119" s="507"/>
      <c r="W119" s="507"/>
      <c r="X119" s="507"/>
      <c r="Y119" s="507"/>
      <c r="Z119" s="507"/>
      <c r="AA119" s="507"/>
      <c r="AB119" s="507"/>
      <c r="AC119" s="507"/>
      <c r="AD119" s="507"/>
      <c r="AE119" s="223"/>
      <c r="AF119" s="507"/>
      <c r="AH119" s="21"/>
    </row>
    <row r="120" spans="1:34" ht="44.5" customHeight="1" x14ac:dyDescent="0.2">
      <c r="A120" s="17"/>
      <c r="B120" s="17"/>
      <c r="C120" s="132"/>
      <c r="D120" s="132"/>
      <c r="E120" s="132"/>
      <c r="F120" s="17"/>
      <c r="G120" s="42"/>
      <c r="H120" s="507"/>
      <c r="I120" s="507"/>
      <c r="J120" s="507"/>
      <c r="K120" s="507"/>
      <c r="L120" s="507"/>
      <c r="M120" s="507"/>
      <c r="N120" s="507"/>
      <c r="O120" s="507"/>
      <c r="P120" s="507"/>
      <c r="Q120" s="507"/>
      <c r="R120" s="507"/>
      <c r="S120" s="507"/>
      <c r="T120" s="507"/>
      <c r="U120" s="507"/>
      <c r="V120" s="507"/>
      <c r="W120" s="507"/>
      <c r="X120" s="507"/>
      <c r="Y120" s="507"/>
      <c r="Z120" s="507"/>
      <c r="AA120" s="507"/>
      <c r="AB120" s="507"/>
      <c r="AC120" s="507"/>
      <c r="AD120" s="507"/>
      <c r="AE120" s="223"/>
      <c r="AF120" s="507"/>
      <c r="AH120" s="21"/>
    </row>
    <row r="121" spans="1:34" ht="46.5" customHeight="1" x14ac:dyDescent="0.2">
      <c r="A121" s="17"/>
      <c r="B121" s="17"/>
      <c r="C121" s="132"/>
      <c r="D121" s="132"/>
      <c r="E121" s="132"/>
      <c r="F121" s="17"/>
      <c r="G121" s="42"/>
      <c r="H121" s="507"/>
      <c r="I121" s="507"/>
      <c r="J121" s="507"/>
      <c r="K121" s="507"/>
      <c r="L121" s="507"/>
      <c r="M121" s="507"/>
      <c r="N121" s="507"/>
      <c r="O121" s="507"/>
      <c r="P121" s="507"/>
      <c r="Q121" s="507"/>
      <c r="R121" s="507"/>
      <c r="S121" s="507"/>
      <c r="T121" s="507"/>
      <c r="U121" s="507"/>
      <c r="V121" s="507"/>
      <c r="W121" s="507"/>
      <c r="X121" s="507"/>
      <c r="Y121" s="507"/>
      <c r="Z121" s="507"/>
      <c r="AA121" s="507"/>
      <c r="AB121" s="507"/>
      <c r="AC121" s="507"/>
      <c r="AD121" s="507"/>
      <c r="AE121" s="223"/>
      <c r="AF121" s="507"/>
      <c r="AH121" s="21"/>
    </row>
    <row r="122" spans="1:34" ht="44.5" customHeight="1" x14ac:dyDescent="0.55000000000000004">
      <c r="A122" s="21"/>
      <c r="B122" s="21"/>
      <c r="C122" s="21"/>
      <c r="D122" s="21"/>
      <c r="E122" s="21"/>
      <c r="F122" s="21"/>
      <c r="G122" s="42"/>
      <c r="H122" s="507"/>
      <c r="I122" s="507"/>
      <c r="J122" s="507"/>
      <c r="K122" s="507"/>
      <c r="L122" s="507"/>
      <c r="M122" s="507"/>
      <c r="N122" s="507"/>
      <c r="O122" s="507"/>
      <c r="P122" s="507"/>
      <c r="Q122" s="507"/>
      <c r="R122" s="507"/>
      <c r="S122" s="507"/>
      <c r="T122" s="507"/>
      <c r="U122" s="507"/>
      <c r="V122" s="507"/>
      <c r="W122" s="507"/>
      <c r="X122" s="507"/>
      <c r="Y122" s="507"/>
      <c r="Z122" s="507"/>
      <c r="AA122" s="507"/>
      <c r="AB122" s="507"/>
      <c r="AC122" s="507"/>
      <c r="AD122" s="507"/>
      <c r="AE122" s="223"/>
      <c r="AF122" s="507"/>
      <c r="AH122" s="21"/>
    </row>
    <row r="123" spans="1:34" ht="46" customHeight="1" x14ac:dyDescent="0.55000000000000004">
      <c r="G123" s="42"/>
      <c r="H123" s="507"/>
      <c r="I123" s="507"/>
      <c r="J123" s="507"/>
      <c r="K123" s="507"/>
      <c r="L123" s="507"/>
      <c r="M123" s="507"/>
      <c r="N123" s="507"/>
      <c r="O123" s="507"/>
      <c r="P123" s="507"/>
      <c r="Q123" s="507"/>
      <c r="R123" s="507"/>
      <c r="S123" s="507"/>
      <c r="T123" s="507"/>
      <c r="U123" s="507"/>
      <c r="V123" s="507"/>
      <c r="W123" s="507"/>
      <c r="X123" s="507"/>
      <c r="Y123" s="507"/>
      <c r="Z123" s="507"/>
      <c r="AA123" s="507"/>
      <c r="AB123" s="507"/>
      <c r="AC123" s="507"/>
      <c r="AD123" s="507"/>
      <c r="AE123" s="223"/>
      <c r="AF123" s="507"/>
    </row>
    <row r="124" spans="1:34" ht="33" customHeight="1" x14ac:dyDescent="0.55000000000000004">
      <c r="G124" s="42"/>
      <c r="H124" s="507"/>
      <c r="I124" s="507"/>
      <c r="J124" s="507"/>
      <c r="K124" s="507"/>
      <c r="L124" s="507"/>
      <c r="M124" s="507"/>
      <c r="N124" s="507"/>
      <c r="O124" s="507"/>
      <c r="P124" s="507"/>
      <c r="Q124" s="507"/>
      <c r="R124" s="507"/>
      <c r="S124" s="507"/>
      <c r="T124" s="507"/>
      <c r="U124" s="507"/>
      <c r="V124" s="507"/>
      <c r="W124" s="507"/>
      <c r="X124" s="507"/>
      <c r="Y124" s="507"/>
      <c r="Z124" s="507"/>
      <c r="AA124" s="507"/>
      <c r="AB124" s="507"/>
      <c r="AC124" s="507"/>
      <c r="AD124" s="507"/>
      <c r="AE124" s="223"/>
      <c r="AF124" s="507"/>
      <c r="AH124" s="41"/>
    </row>
  </sheetData>
  <mergeCells count="298">
    <mergeCell ref="G3:AE3"/>
    <mergeCell ref="AF4:AF11"/>
    <mergeCell ref="A28:F28"/>
    <mergeCell ref="AH45:AH46"/>
    <mergeCell ref="AH47:AH49"/>
    <mergeCell ref="AH22:AH23"/>
    <mergeCell ref="H23:AD23"/>
    <mergeCell ref="AF22:AF23"/>
    <mergeCell ref="AH5:AH6"/>
    <mergeCell ref="N31:Q31"/>
    <mergeCell ref="N32:Q32"/>
    <mergeCell ref="N33:Q33"/>
    <mergeCell ref="R33:S33"/>
    <mergeCell ref="R32:S32"/>
    <mergeCell ref="AG45:AG47"/>
    <mergeCell ref="AE35:AE43"/>
    <mergeCell ref="AE29:AE33"/>
    <mergeCell ref="AG24:AG25"/>
    <mergeCell ref="AE19:AE20"/>
    <mergeCell ref="H15:AD15"/>
    <mergeCell ref="N30:Q30"/>
    <mergeCell ref="A3:F3"/>
    <mergeCell ref="H4:AD4"/>
    <mergeCell ref="P11:T11"/>
    <mergeCell ref="AH60:AH62"/>
    <mergeCell ref="AE61:AE62"/>
    <mergeCell ref="AH51:AH52"/>
    <mergeCell ref="AH53:AH56"/>
    <mergeCell ref="AH16:AH17"/>
    <mergeCell ref="AE5:AE12"/>
    <mergeCell ref="I20:AD20"/>
    <mergeCell ref="H21:AD21"/>
    <mergeCell ref="H24:AD24"/>
    <mergeCell ref="H25:AD25"/>
    <mergeCell ref="H14:AD14"/>
    <mergeCell ref="H5:M5"/>
    <mergeCell ref="P6:T6"/>
    <mergeCell ref="P9:T9"/>
    <mergeCell ref="AF40:AF41"/>
    <mergeCell ref="AE24:AE25"/>
    <mergeCell ref="H13:AD13"/>
    <mergeCell ref="I18:AD18"/>
    <mergeCell ref="H32:M32"/>
    <mergeCell ref="H22:AD22"/>
    <mergeCell ref="H26:AD26"/>
    <mergeCell ref="H27:AD27"/>
    <mergeCell ref="AC33:AD33"/>
    <mergeCell ref="T33:AB33"/>
    <mergeCell ref="H33:M33"/>
    <mergeCell ref="H51:AD51"/>
    <mergeCell ref="H48:AD48"/>
    <mergeCell ref="H49:AD49"/>
    <mergeCell ref="H36:M36"/>
    <mergeCell ref="H50:AD50"/>
    <mergeCell ref="W46:AA46"/>
    <mergeCell ref="L46:P46"/>
    <mergeCell ref="N41:T41"/>
    <mergeCell ref="U37:AA37"/>
    <mergeCell ref="U38:AA38"/>
    <mergeCell ref="U39:AA39"/>
    <mergeCell ref="U40:AA40"/>
    <mergeCell ref="U41:AA41"/>
    <mergeCell ref="N37:T37"/>
    <mergeCell ref="H34:AD34"/>
    <mergeCell ref="AE64:AE72"/>
    <mergeCell ref="AE53:AE58"/>
    <mergeCell ref="A63:F63"/>
    <mergeCell ref="I65:L66"/>
    <mergeCell ref="I67:L67"/>
    <mergeCell ref="I68:L68"/>
    <mergeCell ref="I69:L69"/>
    <mergeCell ref="I70:L70"/>
    <mergeCell ref="M70:O70"/>
    <mergeCell ref="P70:R70"/>
    <mergeCell ref="S70:U70"/>
    <mergeCell ref="P68:R68"/>
    <mergeCell ref="S68:U68"/>
    <mergeCell ref="P69:R69"/>
    <mergeCell ref="S69:U69"/>
    <mergeCell ref="A64:F64"/>
    <mergeCell ref="H63:AD63"/>
    <mergeCell ref="V70:X70"/>
    <mergeCell ref="V68:X68"/>
    <mergeCell ref="V69:X69"/>
    <mergeCell ref="Y67:AA67"/>
    <mergeCell ref="H64:AD64"/>
    <mergeCell ref="S67:U67"/>
    <mergeCell ref="V67:X67"/>
    <mergeCell ref="H73:J73"/>
    <mergeCell ref="K73:P73"/>
    <mergeCell ref="Q73:S73"/>
    <mergeCell ref="T73:AD73"/>
    <mergeCell ref="Y57:AD57"/>
    <mergeCell ref="Y53:AD53"/>
    <mergeCell ref="I54:X54"/>
    <mergeCell ref="I55:X55"/>
    <mergeCell ref="I56:X56"/>
    <mergeCell ref="I57:X57"/>
    <mergeCell ref="H62:L62"/>
    <mergeCell ref="M62:AD62"/>
    <mergeCell ref="Y56:AD56"/>
    <mergeCell ref="Y70:AA70"/>
    <mergeCell ref="H60:AD60"/>
    <mergeCell ref="H61:L61"/>
    <mergeCell ref="M61:N61"/>
    <mergeCell ref="U61:AD61"/>
    <mergeCell ref="Q61:T61"/>
    <mergeCell ref="I104:M104"/>
    <mergeCell ref="H74:J74"/>
    <mergeCell ref="K74:P74"/>
    <mergeCell ref="Q74:S74"/>
    <mergeCell ref="T74:AD74"/>
    <mergeCell ref="AB65:AD66"/>
    <mergeCell ref="M66:O66"/>
    <mergeCell ref="M67:O67"/>
    <mergeCell ref="M68:O68"/>
    <mergeCell ref="M69:O69"/>
    <mergeCell ref="AB67:AD67"/>
    <mergeCell ref="Y68:AA68"/>
    <mergeCell ref="AB68:AD68"/>
    <mergeCell ref="H71:AD71"/>
    <mergeCell ref="I72:AD72"/>
    <mergeCell ref="P66:R66"/>
    <mergeCell ref="S66:U66"/>
    <mergeCell ref="V66:X66"/>
    <mergeCell ref="P67:R67"/>
    <mergeCell ref="Y69:AA69"/>
    <mergeCell ref="AB69:AD69"/>
    <mergeCell ref="AB70:AD70"/>
    <mergeCell ref="Y65:AA66"/>
    <mergeCell ref="M65:X65"/>
    <mergeCell ref="AF122:AF124"/>
    <mergeCell ref="H123:AD123"/>
    <mergeCell ref="H124:AD124"/>
    <mergeCell ref="I39:M39"/>
    <mergeCell ref="I40:M40"/>
    <mergeCell ref="AF115:AF119"/>
    <mergeCell ref="H116:AD116"/>
    <mergeCell ref="H117:AD117"/>
    <mergeCell ref="H118:AD118"/>
    <mergeCell ref="H119:AD119"/>
    <mergeCell ref="H120:AD120"/>
    <mergeCell ref="AF120:AF121"/>
    <mergeCell ref="H121:AD121"/>
    <mergeCell ref="H113:AD113"/>
    <mergeCell ref="H114:AD114"/>
    <mergeCell ref="H115:AD115"/>
    <mergeCell ref="N107:T107"/>
    <mergeCell ref="U107:AA107"/>
    <mergeCell ref="H109:AD109"/>
    <mergeCell ref="H110:AD110"/>
    <mergeCell ref="H101:AD101"/>
    <mergeCell ref="AF87:AF93"/>
    <mergeCell ref="AE79:AE86"/>
    <mergeCell ref="H122:AD122"/>
    <mergeCell ref="AH110:AH111"/>
    <mergeCell ref="H111:AD111"/>
    <mergeCell ref="H112:AD112"/>
    <mergeCell ref="AH34:AH43"/>
    <mergeCell ref="N104:T104"/>
    <mergeCell ref="U104:AA104"/>
    <mergeCell ref="I105:M105"/>
    <mergeCell ref="N105:T105"/>
    <mergeCell ref="U105:AA105"/>
    <mergeCell ref="I106:M106"/>
    <mergeCell ref="N106:T106"/>
    <mergeCell ref="U106:AA106"/>
    <mergeCell ref="AF100:AF109"/>
    <mergeCell ref="AG100:AG109"/>
    <mergeCell ref="AH100:AH109"/>
    <mergeCell ref="AE101:AE108"/>
    <mergeCell ref="N102:T102"/>
    <mergeCell ref="U102:AA102"/>
    <mergeCell ref="I103:M103"/>
    <mergeCell ref="N103:T103"/>
    <mergeCell ref="U103:AA103"/>
    <mergeCell ref="N36:T36"/>
    <mergeCell ref="U36:AA36"/>
    <mergeCell ref="I37:M37"/>
    <mergeCell ref="AF78:AF86"/>
    <mergeCell ref="AG78:AG86"/>
    <mergeCell ref="AH78:AH86"/>
    <mergeCell ref="H79:L79"/>
    <mergeCell ref="AH94:AH99"/>
    <mergeCell ref="K95:P95"/>
    <mergeCell ref="T95:AD95"/>
    <mergeCell ref="AE95:AE99"/>
    <mergeCell ref="H96:AD96"/>
    <mergeCell ref="H97:AD97"/>
    <mergeCell ref="I98:M98"/>
    <mergeCell ref="O98:Q98"/>
    <mergeCell ref="S98:U98"/>
    <mergeCell ref="W98:AA98"/>
    <mergeCell ref="H94:AD94"/>
    <mergeCell ref="AF94:AF99"/>
    <mergeCell ref="AG94:AG99"/>
    <mergeCell ref="I99:J99"/>
    <mergeCell ref="K99:AD99"/>
    <mergeCell ref="AG87:AG93"/>
    <mergeCell ref="AH87:AH93"/>
    <mergeCell ref="H88:L88"/>
    <mergeCell ref="M88:O88"/>
    <mergeCell ref="P88:U88"/>
    <mergeCell ref="V88:X88"/>
    <mergeCell ref="AE88:AE93"/>
    <mergeCell ref="M89:O89"/>
    <mergeCell ref="P89:U89"/>
    <mergeCell ref="H87:AD87"/>
    <mergeCell ref="I93:J93"/>
    <mergeCell ref="K93:AD93"/>
    <mergeCell ref="H90:AD90"/>
    <mergeCell ref="H91:AD91"/>
    <mergeCell ref="I92:M92"/>
    <mergeCell ref="O92:Q92"/>
    <mergeCell ref="S92:U92"/>
    <mergeCell ref="W92:AA92"/>
    <mergeCell ref="M79:O79"/>
    <mergeCell ref="P79:U79"/>
    <mergeCell ref="V79:X79"/>
    <mergeCell ref="S85:U85"/>
    <mergeCell ref="W85:AA85"/>
    <mergeCell ref="I86:J86"/>
    <mergeCell ref="K86:AD86"/>
    <mergeCell ref="H80:K80"/>
    <mergeCell ref="M80:O80"/>
    <mergeCell ref="P80:U80"/>
    <mergeCell ref="V80:X80"/>
    <mergeCell ref="H81:AD81"/>
    <mergeCell ref="K82:AD82"/>
    <mergeCell ref="H83:AD83"/>
    <mergeCell ref="H84:AD84"/>
    <mergeCell ref="I85:M85"/>
    <mergeCell ref="O85:Q85"/>
    <mergeCell ref="Y79:AD79"/>
    <mergeCell ref="Y80:AD80"/>
    <mergeCell ref="H77:AD77"/>
    <mergeCell ref="H78:AD78"/>
    <mergeCell ref="AC30:AD30"/>
    <mergeCell ref="AC31:AD31"/>
    <mergeCell ref="AC32:AD32"/>
    <mergeCell ref="H16:AD16"/>
    <mergeCell ref="A16:F20"/>
    <mergeCell ref="N38:T38"/>
    <mergeCell ref="N39:T39"/>
    <mergeCell ref="N40:T40"/>
    <mergeCell ref="I38:M38"/>
    <mergeCell ref="H45:AD45"/>
    <mergeCell ref="H28:AD28"/>
    <mergeCell ref="H44:AD44"/>
    <mergeCell ref="H43:O43"/>
    <mergeCell ref="P43:AD43"/>
    <mergeCell ref="R30:S30"/>
    <mergeCell ref="T30:AB30"/>
    <mergeCell ref="R31:S31"/>
    <mergeCell ref="A34:F34"/>
    <mergeCell ref="H47:AD47"/>
    <mergeCell ref="A45:F45"/>
    <mergeCell ref="H30:M30"/>
    <mergeCell ref="H31:M31"/>
    <mergeCell ref="H29:M29"/>
    <mergeCell ref="U6:Y6"/>
    <mergeCell ref="U7:Y7"/>
    <mergeCell ref="A4:F4"/>
    <mergeCell ref="H11:M11"/>
    <mergeCell ref="N11:O11"/>
    <mergeCell ref="H10:M10"/>
    <mergeCell ref="A60:F60"/>
    <mergeCell ref="H59:AD59"/>
    <mergeCell ref="T58:AD58"/>
    <mergeCell ref="Y54:AD54"/>
    <mergeCell ref="Y55:AD55"/>
    <mergeCell ref="H52:AD52"/>
    <mergeCell ref="H53:X53"/>
    <mergeCell ref="H6:M6"/>
    <mergeCell ref="H9:M9"/>
    <mergeCell ref="N9:O9"/>
    <mergeCell ref="A21:F21"/>
    <mergeCell ref="T31:AB31"/>
    <mergeCell ref="T32:AB32"/>
    <mergeCell ref="Z7:AD7"/>
    <mergeCell ref="Z8:AD8"/>
    <mergeCell ref="Z9:AD9"/>
    <mergeCell ref="H7:M7"/>
    <mergeCell ref="U8:Y8"/>
    <mergeCell ref="U9:Y9"/>
    <mergeCell ref="H8:M8"/>
    <mergeCell ref="N8:O8"/>
    <mergeCell ref="Z6:AD6"/>
    <mergeCell ref="Z10:AD10"/>
    <mergeCell ref="Z11:AD11"/>
    <mergeCell ref="N10:O10"/>
    <mergeCell ref="U10:Y10"/>
    <mergeCell ref="U11:Y11"/>
    <mergeCell ref="P10:T10"/>
    <mergeCell ref="N7:O7"/>
    <mergeCell ref="P8:T8"/>
    <mergeCell ref="N6:O6"/>
    <mergeCell ref="P7:T7"/>
  </mergeCells>
  <phoneticPr fontId="3"/>
  <conditionalFormatting sqref="N37:AA41 P43 AE44">
    <cfRule type="expression" dxfId="107" priority="14">
      <formula>$AE$34=$D$76</formula>
    </cfRule>
  </conditionalFormatting>
  <conditionalFormatting sqref="P9:T9 Z9:AD9">
    <cfRule type="expression" dxfId="106" priority="243">
      <formula>$N$9=$D$76</formula>
    </cfRule>
  </conditionalFormatting>
  <conditionalFormatting sqref="P11:T11 Z11:AD11">
    <cfRule type="expression" dxfId="105" priority="241">
      <formula>$N$11=$D$76</formula>
    </cfRule>
  </conditionalFormatting>
  <conditionalFormatting sqref="P7:AD7">
    <cfRule type="expression" dxfId="104" priority="245">
      <formula>$N$7=$D$76</formula>
    </cfRule>
  </conditionalFormatting>
  <conditionalFormatting sqref="P8:AD8">
    <cfRule type="expression" dxfId="103" priority="246">
      <formula>$N$8=$D$76</formula>
    </cfRule>
  </conditionalFormatting>
  <conditionalFormatting sqref="Y54:AD57 T58 AE59">
    <cfRule type="expression" dxfId="102" priority="13">
      <formula>$AE$52=$D$76</formula>
    </cfRule>
  </conditionalFormatting>
  <conditionalFormatting sqref="AE4:AE5 AE13:AE19 AE21:AE24 AE26:AE29 AE34:AE35 AE44:AE53 AE59:AE61 AE63:AE64 AE73:AE79 AG78 AG87 AE87:AE101 AG94 AG100 AE109:AE114 AG110 AG114">
    <cfRule type="containsText" dxfId="101" priority="57" operator="containsText" text="×">
      <formula>NOT(ISERROR(SEARCH("×",AE4)))</formula>
    </cfRule>
  </conditionalFormatting>
  <conditionalFormatting sqref="AE18 I20">
    <cfRule type="expression" dxfId="100" priority="239">
      <formula>$AE$16=$D$74</formula>
    </cfRule>
  </conditionalFormatting>
  <conditionalFormatting sqref="AE27">
    <cfRule type="expression" dxfId="99" priority="229">
      <formula>$AE$26=$D$76</formula>
    </cfRule>
    <cfRule type="expression" dxfId="98" priority="230">
      <formula>$AE$26=$D$74</formula>
    </cfRule>
  </conditionalFormatting>
  <conditionalFormatting sqref="AE44:AE53 AE59:AE61 AE4:AE5 AE13:AE19 AE21:AE24 AE26:AE29 AE34:AE35 AE63:AE64 AE73:AE79 AG78 AG87 AE87:AE101 AG94 AG100 AE109:AE114 AG110 AG114">
    <cfRule type="containsText" dxfId="97" priority="55" operator="containsText" text="非該当">
      <formula>NOT(ISERROR(SEARCH("非該当",AE4)))</formula>
    </cfRule>
    <cfRule type="containsText" dxfId="96" priority="56" operator="containsText" text="○">
      <formula>NOT(ISERROR(SEARCH("○",AE4)))</formula>
    </cfRule>
  </conditionalFormatting>
  <conditionalFormatting sqref="AE47 AE116:AE124">
    <cfRule type="containsText" dxfId="95" priority="27" operator="containsText" text="非該当">
      <formula>NOT(ISERROR(SEARCH("非該当",AE47)))</formula>
    </cfRule>
    <cfRule type="containsText" dxfId="94" priority="28" operator="containsText" text="○">
      <formula>NOT(ISERROR(SEARCH("○",AE47)))</formula>
    </cfRule>
    <cfRule type="containsText" dxfId="93" priority="29" operator="containsText" text="×">
      <formula>NOT(ISERROR(SEARCH("×",AE47)))</formula>
    </cfRule>
  </conditionalFormatting>
  <conditionalFormatting sqref="AF4 AF12:AF20 AF26:AF33 AF35:AF40">
    <cfRule type="expression" dxfId="92" priority="53">
      <formula>AF4</formula>
    </cfRule>
    <cfRule type="expression" dxfId="91" priority="54">
      <formula>AF4</formula>
    </cfRule>
  </conditionalFormatting>
  <conditionalFormatting sqref="AF42:AF47">
    <cfRule type="expression" dxfId="90" priority="25">
      <formula>AF42</formula>
    </cfRule>
    <cfRule type="expression" dxfId="89" priority="26">
      <formula>AF42</formula>
    </cfRule>
  </conditionalFormatting>
  <conditionalFormatting sqref="AF51:AF52">
    <cfRule type="expression" dxfId="88" priority="49">
      <formula>AF51</formula>
    </cfRule>
    <cfRule type="expression" dxfId="87" priority="50">
      <formula>AF51</formula>
    </cfRule>
  </conditionalFormatting>
  <conditionalFormatting sqref="AF60">
    <cfRule type="expression" dxfId="86" priority="44">
      <formula>AF60</formula>
    </cfRule>
    <cfRule type="expression" dxfId="85" priority="43">
      <formula>AF60</formula>
    </cfRule>
  </conditionalFormatting>
  <conditionalFormatting sqref="AF63">
    <cfRule type="expression" dxfId="84" priority="21">
      <formula>AF63</formula>
    </cfRule>
    <cfRule type="expression" dxfId="83" priority="22">
      <formula>AF63</formula>
    </cfRule>
  </conditionalFormatting>
  <conditionalFormatting sqref="AF78 AF87">
    <cfRule type="expression" dxfId="82" priority="47">
      <formula>AF78</formula>
    </cfRule>
  </conditionalFormatting>
  <conditionalFormatting sqref="AF78">
    <cfRule type="expression" dxfId="81" priority="48">
      <formula>AF78</formula>
    </cfRule>
  </conditionalFormatting>
  <conditionalFormatting sqref="AF115 AF122">
    <cfRule type="expression" dxfId="80" priority="45">
      <formula>AF115</formula>
    </cfRule>
    <cfRule type="expression" dxfId="79" priority="46">
      <formula>AF115</formula>
    </cfRule>
  </conditionalFormatting>
  <conditionalFormatting sqref="AG4:AG9">
    <cfRule type="containsText" dxfId="78" priority="38" operator="containsText" text="非該当">
      <formula>NOT(ISERROR(SEARCH("非該当",AG4)))</formula>
    </cfRule>
    <cfRule type="containsText" dxfId="77" priority="39" operator="containsText" text="○">
      <formula>NOT(ISERROR(SEARCH("○",AG4)))</formula>
    </cfRule>
    <cfRule type="containsText" dxfId="76" priority="40" operator="containsText" text="×">
      <formula>NOT(ISERROR(SEARCH("×",AG4)))</formula>
    </cfRule>
    <cfRule type="expression" dxfId="75" priority="41">
      <formula>AG4</formula>
    </cfRule>
    <cfRule type="expression" dxfId="74" priority="42">
      <formula>AG4</formula>
    </cfRule>
  </conditionalFormatting>
  <dataValidations count="4">
    <dataValidation type="list" allowBlank="1" showInputMessage="1" showErrorMessage="1" sqref="AE35 AE47 AE29 AE17 AG110 AG100 AE5 AG87 AG94 AG114 AE19 AE109:AE114 AE94:AE96 AE116:AE124 AE87:AE90 AE77:AE79 AE100:AE101" xr:uid="{9F799680-D523-40BF-A8C7-428A7A8AFB38}">
      <formula1>#REF!</formula1>
    </dataValidation>
    <dataValidation type="list" allowBlank="1" showInputMessage="1" showErrorMessage="1" sqref="AE44:AE46 AE4 N10:O10 AE13 AE21:AE24 R31:S33 AE27:AE28 AE48 AE15:AE16 AE63 AE60 AE51 AE18" xr:uid="{D6A4EE77-ACB3-475E-B98E-0310F63D1B03}">
      <formula1>$C$74:$C$75</formula1>
    </dataValidation>
    <dataValidation type="list" allowBlank="1" showInputMessage="1" showErrorMessage="1" sqref="N11:O11 AE52 AE34 AE14 AE59 AE26 AE49:AE50 N7:O9" xr:uid="{A0EF3402-9DEB-4A25-AE9A-BDA6270206F7}">
      <formula1>$D$74:$D$76</formula1>
    </dataValidation>
    <dataValidation type="list" allowBlank="1" showInputMessage="1" showErrorMessage="1" sqref="AC31:AD33" xr:uid="{7F6C2B88-1C38-4869-8805-949362E7DDCA}">
      <formula1>$G$74:$G$75</formula1>
    </dataValidation>
  </dataValidations>
  <pageMargins left="0.70866141732283472" right="0.70866141732283472" top="0.74803149606299213" bottom="0.74803149606299213" header="0.31496062992125984" footer="0.31496062992125984"/>
  <pageSetup paperSize="8" scale="95" fitToHeight="0" orientation="landscape" cellComments="asDisplayed" r:id="rId1"/>
  <rowBreaks count="1" manualBreakCount="1">
    <brk id="44" max="32"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42F23-0F2F-4FB7-8F0B-49CA956D1398}">
  <sheetPr>
    <tabColor rgb="FFFFFF00"/>
    <pageSetUpPr fitToPage="1"/>
  </sheetPr>
  <dimension ref="A1:AT77"/>
  <sheetViews>
    <sheetView showGridLines="0" view="pageBreakPreview" zoomScale="80" zoomScaleNormal="70" zoomScaleSheetLayoutView="80" workbookViewId="0"/>
  </sheetViews>
  <sheetFormatPr defaultColWidth="8.25" defaultRowHeight="14" x14ac:dyDescent="0.55000000000000004"/>
  <cols>
    <col min="1" max="2" width="2.83203125" style="7" customWidth="1"/>
    <col min="3" max="6" width="2.83203125" style="16" customWidth="1"/>
    <col min="7" max="7" width="2.83203125" style="7" customWidth="1"/>
    <col min="8" max="8" width="4.58203125" style="16" customWidth="1"/>
    <col min="9" max="9" width="3.33203125" style="20" customWidth="1"/>
    <col min="10" max="31" width="3.33203125" style="7" customWidth="1"/>
    <col min="32" max="32" width="7.58203125" style="144" customWidth="1"/>
    <col min="33" max="33" width="43.08203125" style="9" customWidth="1"/>
    <col min="34" max="34" width="34" style="9" customWidth="1"/>
    <col min="35" max="35" width="116.83203125" style="7" customWidth="1"/>
    <col min="36" max="16384" width="8.25" style="7"/>
  </cols>
  <sheetData>
    <row r="1" spans="1:35" ht="21.75" customHeight="1" x14ac:dyDescent="0.25">
      <c r="A1" s="3" t="s">
        <v>492</v>
      </c>
      <c r="B1" s="4"/>
      <c r="C1" s="5"/>
      <c r="D1" s="5"/>
      <c r="E1" s="5"/>
      <c r="F1" s="5"/>
      <c r="G1" s="5"/>
      <c r="H1" s="138"/>
      <c r="I1" s="6"/>
      <c r="J1" s="5"/>
      <c r="K1" s="5"/>
      <c r="L1" s="5"/>
      <c r="M1" s="5"/>
      <c r="N1" s="5"/>
      <c r="O1" s="5"/>
      <c r="P1" s="5"/>
      <c r="Q1" s="5"/>
      <c r="R1" s="5"/>
      <c r="S1" s="5"/>
      <c r="AE1" s="5"/>
      <c r="AI1" s="8"/>
    </row>
    <row r="2" spans="1:35" ht="9.65" customHeight="1" x14ac:dyDescent="0.2">
      <c r="A2" s="10"/>
      <c r="B2" s="11"/>
      <c r="C2" s="11"/>
      <c r="D2" s="11"/>
      <c r="E2" s="11"/>
      <c r="F2" s="11"/>
      <c r="G2" s="11"/>
      <c r="H2" s="139"/>
      <c r="I2" s="12"/>
      <c r="J2" s="11"/>
      <c r="K2" s="11"/>
      <c r="L2" s="11"/>
      <c r="M2" s="11"/>
      <c r="N2" s="11"/>
      <c r="O2" s="11"/>
      <c r="P2" s="11"/>
      <c r="Q2" s="11"/>
      <c r="R2" s="11"/>
      <c r="S2" s="11"/>
      <c r="T2" s="13"/>
      <c r="U2" s="13"/>
      <c r="V2" s="13"/>
      <c r="W2" s="13"/>
      <c r="X2" s="13"/>
      <c r="Y2" s="13"/>
      <c r="Z2" s="13"/>
      <c r="AA2" s="13"/>
      <c r="AB2" s="13"/>
      <c r="AC2" s="13"/>
      <c r="AD2" s="13"/>
      <c r="AE2" s="11"/>
      <c r="AF2" s="145"/>
      <c r="AG2" s="15"/>
      <c r="AH2" s="15"/>
      <c r="AI2" s="14"/>
    </row>
    <row r="3" spans="1:35" ht="47.15" customHeight="1" x14ac:dyDescent="0.55000000000000004">
      <c r="A3" s="667" t="s">
        <v>17</v>
      </c>
      <c r="B3" s="668"/>
      <c r="C3" s="668"/>
      <c r="D3" s="668"/>
      <c r="E3" s="668"/>
      <c r="F3" s="668"/>
      <c r="G3" s="669"/>
      <c r="H3" s="649" t="s">
        <v>549</v>
      </c>
      <c r="I3" s="650"/>
      <c r="J3" s="650"/>
      <c r="K3" s="650"/>
      <c r="L3" s="650"/>
      <c r="M3" s="650"/>
      <c r="N3" s="650"/>
      <c r="O3" s="650"/>
      <c r="P3" s="650"/>
      <c r="Q3" s="650"/>
      <c r="R3" s="650"/>
      <c r="S3" s="650"/>
      <c r="T3" s="650"/>
      <c r="U3" s="650"/>
      <c r="V3" s="650"/>
      <c r="W3" s="650"/>
      <c r="X3" s="650"/>
      <c r="Y3" s="650"/>
      <c r="Z3" s="650"/>
      <c r="AA3" s="650"/>
      <c r="AB3" s="650"/>
      <c r="AC3" s="650"/>
      <c r="AD3" s="650"/>
      <c r="AE3" s="650"/>
      <c r="AF3" s="651"/>
      <c r="AG3" s="163" t="s">
        <v>18</v>
      </c>
      <c r="AH3" s="430" t="s">
        <v>19</v>
      </c>
      <c r="AI3" s="165" t="s">
        <v>20</v>
      </c>
    </row>
    <row r="4" spans="1:35" ht="35.15" customHeight="1" x14ac:dyDescent="0.55000000000000004">
      <c r="A4" s="511" t="s">
        <v>122</v>
      </c>
      <c r="B4" s="508"/>
      <c r="C4" s="508"/>
      <c r="D4" s="508"/>
      <c r="E4" s="508"/>
      <c r="F4" s="508"/>
      <c r="G4" s="512"/>
      <c r="H4" s="136">
        <v>19</v>
      </c>
      <c r="I4" s="673" t="s">
        <v>123</v>
      </c>
      <c r="J4" s="673"/>
      <c r="K4" s="673"/>
      <c r="L4" s="673"/>
      <c r="M4" s="673"/>
      <c r="N4" s="673"/>
      <c r="O4" s="673"/>
      <c r="P4" s="673"/>
      <c r="Q4" s="673"/>
      <c r="R4" s="673"/>
      <c r="S4" s="673"/>
      <c r="T4" s="673"/>
      <c r="U4" s="673"/>
      <c r="V4" s="673"/>
      <c r="W4" s="673"/>
      <c r="X4" s="673"/>
      <c r="Y4" s="673"/>
      <c r="Z4" s="673"/>
      <c r="AA4" s="673"/>
      <c r="AB4" s="673"/>
      <c r="AC4" s="673"/>
      <c r="AD4" s="673"/>
      <c r="AE4" s="673"/>
      <c r="AF4" s="143"/>
      <c r="AG4" s="255" t="s">
        <v>124</v>
      </c>
      <c r="AH4" s="265"/>
      <c r="AI4" s="544" t="s">
        <v>563</v>
      </c>
    </row>
    <row r="5" spans="1:35" ht="23.5" customHeight="1" x14ac:dyDescent="0.55000000000000004">
      <c r="A5" s="511"/>
      <c r="B5" s="508"/>
      <c r="C5" s="508"/>
      <c r="D5" s="508"/>
      <c r="E5" s="508"/>
      <c r="F5" s="508"/>
      <c r="G5" s="512"/>
      <c r="H5" s="80"/>
      <c r="I5" s="670" t="s">
        <v>125</v>
      </c>
      <c r="J5" s="671"/>
      <c r="K5" s="671"/>
      <c r="L5" s="671"/>
      <c r="M5" s="671"/>
      <c r="N5" s="671"/>
      <c r="O5" s="671"/>
      <c r="P5" s="671"/>
      <c r="Q5" s="671"/>
      <c r="R5" s="671"/>
      <c r="S5" s="671"/>
      <c r="T5" s="671"/>
      <c r="U5" s="671"/>
      <c r="V5" s="671"/>
      <c r="W5" s="671"/>
      <c r="X5" s="671"/>
      <c r="Y5" s="671"/>
      <c r="Z5" s="671"/>
      <c r="AA5" s="671"/>
      <c r="AB5" s="671"/>
      <c r="AC5" s="671"/>
      <c r="AD5" s="671"/>
      <c r="AE5" s="672"/>
      <c r="AF5" s="224"/>
      <c r="AG5" s="193"/>
      <c r="AH5" s="264"/>
      <c r="AI5" s="545"/>
    </row>
    <row r="6" spans="1:35" ht="23.5" customHeight="1" x14ac:dyDescent="0.55000000000000004">
      <c r="A6" s="511"/>
      <c r="B6" s="508"/>
      <c r="C6" s="508"/>
      <c r="D6" s="508"/>
      <c r="E6" s="508"/>
      <c r="F6" s="508"/>
      <c r="G6" s="512"/>
      <c r="H6" s="80"/>
      <c r="I6" s="287"/>
      <c r="J6" s="9"/>
      <c r="K6" s="508" t="s">
        <v>126</v>
      </c>
      <c r="L6" s="508"/>
      <c r="M6" s="508"/>
      <c r="N6" s="9"/>
      <c r="O6" s="9"/>
      <c r="P6" s="508" t="s">
        <v>127</v>
      </c>
      <c r="Q6" s="508"/>
      <c r="R6" s="508"/>
      <c r="S6" s="9"/>
      <c r="T6" s="9"/>
      <c r="U6" s="508" t="s">
        <v>128</v>
      </c>
      <c r="V6" s="508"/>
      <c r="W6" s="508"/>
      <c r="X6" s="9"/>
      <c r="Y6" s="9"/>
      <c r="Z6" s="508" t="s">
        <v>129</v>
      </c>
      <c r="AA6" s="508"/>
      <c r="AB6" s="508"/>
      <c r="AC6" s="9"/>
      <c r="AD6" s="9"/>
      <c r="AE6" s="48"/>
      <c r="AF6" s="224"/>
      <c r="AG6" s="193"/>
      <c r="AH6" s="265"/>
      <c r="AI6" s="545"/>
    </row>
    <row r="7" spans="1:35" ht="23.5" customHeight="1" x14ac:dyDescent="0.55000000000000004">
      <c r="A7" s="511"/>
      <c r="B7" s="508"/>
      <c r="C7" s="508"/>
      <c r="D7" s="508"/>
      <c r="E7" s="508"/>
      <c r="F7" s="508"/>
      <c r="G7" s="512"/>
      <c r="H7" s="80"/>
      <c r="I7" s="287"/>
      <c r="J7" s="9"/>
      <c r="K7" s="508" t="s">
        <v>130</v>
      </c>
      <c r="L7" s="508"/>
      <c r="M7" s="508"/>
      <c r="N7" s="9"/>
      <c r="O7" s="9"/>
      <c r="P7" s="508" t="s">
        <v>131</v>
      </c>
      <c r="Q7" s="508"/>
      <c r="R7" s="508"/>
      <c r="S7" s="9"/>
      <c r="T7" s="9"/>
      <c r="U7" s="508" t="s">
        <v>132</v>
      </c>
      <c r="V7" s="508"/>
      <c r="W7" s="508"/>
      <c r="X7" s="9"/>
      <c r="Y7" s="9"/>
      <c r="Z7" s="508" t="s">
        <v>133</v>
      </c>
      <c r="AA7" s="508"/>
      <c r="AB7" s="508"/>
      <c r="AC7" s="9"/>
      <c r="AD7" s="9"/>
      <c r="AE7" s="48"/>
      <c r="AF7" s="224"/>
      <c r="AG7" s="193"/>
      <c r="AH7" s="265"/>
      <c r="AI7" s="545"/>
    </row>
    <row r="8" spans="1:35" ht="23.5" customHeight="1" x14ac:dyDescent="0.55000000000000004">
      <c r="A8" s="511"/>
      <c r="B8" s="508"/>
      <c r="C8" s="508"/>
      <c r="D8" s="508"/>
      <c r="E8" s="508"/>
      <c r="F8" s="508"/>
      <c r="G8" s="512"/>
      <c r="H8" s="80"/>
      <c r="I8" s="68"/>
      <c r="J8" s="70" t="s">
        <v>134</v>
      </c>
      <c r="K8" s="9"/>
      <c r="L8" s="9"/>
      <c r="M8" s="9"/>
      <c r="N8" s="9"/>
      <c r="O8" s="9"/>
      <c r="P8" s="9"/>
      <c r="Q8" s="9"/>
      <c r="R8" s="9"/>
      <c r="S8" s="9"/>
      <c r="T8" s="9"/>
      <c r="U8" s="9"/>
      <c r="V8" s="9"/>
      <c r="W8" s="9"/>
      <c r="X8" s="9"/>
      <c r="Y8" s="9"/>
      <c r="Z8" s="9"/>
      <c r="AA8" s="9"/>
      <c r="AB8" s="9"/>
      <c r="AC8" s="9"/>
      <c r="AD8" s="9"/>
      <c r="AE8" s="48"/>
      <c r="AF8" s="224"/>
      <c r="AG8" s="193"/>
      <c r="AH8" s="265"/>
      <c r="AI8" s="545"/>
    </row>
    <row r="9" spans="1:35" ht="23.5" customHeight="1" x14ac:dyDescent="0.55000000000000004">
      <c r="A9" s="511"/>
      <c r="B9" s="508"/>
      <c r="C9" s="508"/>
      <c r="D9" s="508"/>
      <c r="E9" s="508"/>
      <c r="F9" s="508"/>
      <c r="G9" s="512"/>
      <c r="H9" s="80"/>
      <c r="I9" s="287"/>
      <c r="J9" s="9"/>
      <c r="K9" s="508" t="s">
        <v>135</v>
      </c>
      <c r="L9" s="508"/>
      <c r="M9" s="508"/>
      <c r="N9" s="9"/>
      <c r="O9" s="9"/>
      <c r="P9" s="508" t="s">
        <v>136</v>
      </c>
      <c r="Q9" s="508"/>
      <c r="R9" s="508"/>
      <c r="S9" s="9"/>
      <c r="T9" s="9"/>
      <c r="U9" s="508" t="s">
        <v>137</v>
      </c>
      <c r="V9" s="508"/>
      <c r="W9" s="508"/>
      <c r="X9" s="9"/>
      <c r="Y9" s="9"/>
      <c r="Z9" s="508" t="s">
        <v>138</v>
      </c>
      <c r="AA9" s="508"/>
      <c r="AB9" s="508"/>
      <c r="AC9" s="508"/>
      <c r="AD9" s="508"/>
      <c r="AE9" s="48"/>
      <c r="AF9" s="224"/>
      <c r="AG9" s="193"/>
      <c r="AH9" s="265"/>
      <c r="AI9" s="545"/>
    </row>
    <row r="10" spans="1:35" ht="25" customHeight="1" x14ac:dyDescent="0.55000000000000004">
      <c r="A10" s="511"/>
      <c r="B10" s="508"/>
      <c r="C10" s="508"/>
      <c r="D10" s="508"/>
      <c r="E10" s="508"/>
      <c r="F10" s="508"/>
      <c r="G10" s="512"/>
      <c r="H10" s="80"/>
      <c r="I10" s="575" t="s">
        <v>139</v>
      </c>
      <c r="J10" s="537"/>
      <c r="K10" s="537"/>
      <c r="L10" s="537"/>
      <c r="M10" s="537"/>
      <c r="N10" s="537"/>
      <c r="O10" s="537"/>
      <c r="P10" s="537"/>
      <c r="Q10" s="537"/>
      <c r="R10" s="537"/>
      <c r="S10" s="537"/>
      <c r="T10" s="513"/>
      <c r="U10" s="514"/>
      <c r="V10" s="514"/>
      <c r="W10" s="514"/>
      <c r="X10" s="514"/>
      <c r="Y10" s="514"/>
      <c r="Z10" s="514"/>
      <c r="AA10" s="514"/>
      <c r="AB10" s="514"/>
      <c r="AC10" s="514"/>
      <c r="AD10" s="631"/>
      <c r="AE10" s="40"/>
      <c r="AF10" s="224"/>
      <c r="AG10" s="263"/>
      <c r="AH10" s="265"/>
      <c r="AI10" s="545"/>
    </row>
    <row r="11" spans="1:35" ht="25" customHeight="1" x14ac:dyDescent="0.55000000000000004">
      <c r="A11" s="511"/>
      <c r="B11" s="508"/>
      <c r="C11" s="508"/>
      <c r="D11" s="508"/>
      <c r="E11" s="508"/>
      <c r="F11" s="508"/>
      <c r="G11" s="512"/>
      <c r="H11" s="80"/>
      <c r="I11" s="575" t="s">
        <v>140</v>
      </c>
      <c r="J11" s="537"/>
      <c r="K11" s="537"/>
      <c r="L11" s="537"/>
      <c r="M11" s="537"/>
      <c r="N11" s="537"/>
      <c r="O11" s="537"/>
      <c r="P11" s="537"/>
      <c r="Q11" s="537"/>
      <c r="R11" s="537"/>
      <c r="S11" s="537"/>
      <c r="T11" s="537"/>
      <c r="U11" s="537"/>
      <c r="V11" s="537"/>
      <c r="W11" s="537"/>
      <c r="X11" s="537"/>
      <c r="Y11" s="537"/>
      <c r="Z11" s="537"/>
      <c r="AA11" s="537"/>
      <c r="AB11" s="537"/>
      <c r="AC11" s="537"/>
      <c r="AD11" s="537"/>
      <c r="AE11" s="40"/>
      <c r="AF11" s="156"/>
      <c r="AG11" s="263"/>
      <c r="AH11" s="265"/>
      <c r="AI11" s="545"/>
    </row>
    <row r="12" spans="1:35" ht="25" customHeight="1" x14ac:dyDescent="0.55000000000000004">
      <c r="A12" s="511"/>
      <c r="B12" s="508"/>
      <c r="C12" s="508"/>
      <c r="D12" s="508"/>
      <c r="E12" s="508"/>
      <c r="F12" s="508"/>
      <c r="G12" s="512"/>
      <c r="H12" s="135"/>
      <c r="I12" s="518" t="s">
        <v>141</v>
      </c>
      <c r="J12" s="519"/>
      <c r="K12" s="519"/>
      <c r="L12" s="519"/>
      <c r="M12" s="519"/>
      <c r="N12" s="519"/>
      <c r="O12" s="519"/>
      <c r="P12" s="519"/>
      <c r="Q12" s="519"/>
      <c r="R12" s="519"/>
      <c r="S12" s="519"/>
      <c r="T12" s="496" t="s">
        <v>144</v>
      </c>
      <c r="U12" s="497"/>
      <c r="V12" s="497"/>
      <c r="W12" s="497"/>
      <c r="X12" s="497"/>
      <c r="Y12" s="497"/>
      <c r="Z12" s="497"/>
      <c r="AA12" s="497"/>
      <c r="AB12" s="497"/>
      <c r="AC12" s="497"/>
      <c r="AD12" s="498"/>
      <c r="AE12" s="276"/>
      <c r="AF12" s="225"/>
      <c r="AG12" s="298"/>
      <c r="AH12" s="265"/>
      <c r="AI12" s="545"/>
    </row>
    <row r="13" spans="1:35" ht="25" customHeight="1" x14ac:dyDescent="0.55000000000000004">
      <c r="A13" s="24" t="s">
        <v>143</v>
      </c>
      <c r="B13" s="25"/>
      <c r="C13" s="25"/>
      <c r="D13" s="25"/>
      <c r="E13" s="25"/>
      <c r="F13" s="25"/>
      <c r="G13" s="27"/>
      <c r="H13" s="309">
        <v>20</v>
      </c>
      <c r="I13" s="537" t="s">
        <v>564</v>
      </c>
      <c r="J13" s="537"/>
      <c r="K13" s="537"/>
      <c r="L13" s="537"/>
      <c r="M13" s="537"/>
      <c r="N13" s="537"/>
      <c r="O13" s="537"/>
      <c r="P13" s="537"/>
      <c r="Q13" s="537"/>
      <c r="R13" s="537"/>
      <c r="S13" s="537"/>
      <c r="T13" s="537"/>
      <c r="U13" s="537"/>
      <c r="V13" s="537"/>
      <c r="W13" s="537"/>
      <c r="X13" s="537"/>
      <c r="Y13" s="537"/>
      <c r="Z13" s="537"/>
      <c r="AA13" s="537"/>
      <c r="AB13" s="537"/>
      <c r="AC13" s="537"/>
      <c r="AD13" s="537"/>
      <c r="AE13" s="576"/>
      <c r="AF13" s="156"/>
      <c r="AG13" s="190"/>
      <c r="AH13" s="444"/>
      <c r="AI13" s="544" t="s">
        <v>498</v>
      </c>
    </row>
    <row r="14" spans="1:35" ht="25" customHeight="1" x14ac:dyDescent="0.55000000000000004">
      <c r="A14" s="75"/>
      <c r="B14" s="21"/>
      <c r="C14" s="21"/>
      <c r="D14" s="21"/>
      <c r="E14" s="21"/>
      <c r="F14" s="21"/>
      <c r="G14" s="40"/>
      <c r="H14" s="140"/>
      <c r="I14" s="51" t="s">
        <v>565</v>
      </c>
      <c r="J14" s="52"/>
      <c r="K14" s="52"/>
      <c r="L14" s="52"/>
      <c r="M14" s="52"/>
      <c r="N14" s="52"/>
      <c r="O14" s="52"/>
      <c r="P14" s="52"/>
      <c r="Q14" s="52"/>
      <c r="R14" s="52"/>
      <c r="S14" s="52"/>
      <c r="T14" s="58"/>
      <c r="U14" s="58"/>
      <c r="V14" s="58"/>
      <c r="W14" s="58"/>
      <c r="X14" s="58"/>
      <c r="Y14" s="58"/>
      <c r="Z14" s="58"/>
      <c r="AA14" s="58"/>
      <c r="AB14" s="58"/>
      <c r="AC14" s="58"/>
      <c r="AD14" s="58"/>
      <c r="AE14" s="308"/>
      <c r="AF14" s="594"/>
      <c r="AG14" s="545" t="s">
        <v>145</v>
      </c>
      <c r="AH14" s="265"/>
      <c r="AI14" s="545"/>
    </row>
    <row r="15" spans="1:35" ht="25" customHeight="1" x14ac:dyDescent="0.55000000000000004">
      <c r="A15" s="75"/>
      <c r="B15" s="21"/>
      <c r="C15" s="21"/>
      <c r="D15" s="21"/>
      <c r="E15" s="21"/>
      <c r="F15" s="21"/>
      <c r="G15" s="40"/>
      <c r="H15" s="140"/>
      <c r="I15" s="68"/>
      <c r="K15" s="20"/>
      <c r="L15" s="20"/>
      <c r="M15" s="20"/>
      <c r="N15" s="20"/>
      <c r="O15" s="20"/>
      <c r="P15" s="20"/>
      <c r="Q15" s="20"/>
      <c r="R15" s="20"/>
      <c r="S15" s="534" t="s">
        <v>146</v>
      </c>
      <c r="T15" s="534"/>
      <c r="U15" s="534"/>
      <c r="V15" s="534"/>
      <c r="W15" s="534"/>
      <c r="X15" s="687"/>
      <c r="Y15" s="65"/>
      <c r="Z15" s="66"/>
      <c r="AA15" s="66"/>
      <c r="AB15" s="66"/>
      <c r="AC15" s="66"/>
      <c r="AD15" s="67"/>
      <c r="AE15" s="61"/>
      <c r="AF15" s="594"/>
      <c r="AG15" s="545"/>
      <c r="AH15" s="265"/>
      <c r="AI15" s="545"/>
    </row>
    <row r="16" spans="1:35" ht="25" customHeight="1" x14ac:dyDescent="0.55000000000000004">
      <c r="A16" s="75"/>
      <c r="B16" s="21"/>
      <c r="C16" s="21"/>
      <c r="D16" s="21"/>
      <c r="E16" s="21"/>
      <c r="F16" s="21"/>
      <c r="G16" s="40"/>
      <c r="H16" s="140"/>
      <c r="I16" s="68"/>
      <c r="J16" s="41"/>
      <c r="K16" s="20"/>
      <c r="L16" s="20"/>
      <c r="M16" s="20"/>
      <c r="O16" s="21"/>
      <c r="P16" s="42"/>
      <c r="Q16" s="36"/>
      <c r="R16" s="36"/>
      <c r="S16" s="688" t="s">
        <v>147</v>
      </c>
      <c r="T16" s="688"/>
      <c r="U16" s="688"/>
      <c r="V16" s="688"/>
      <c r="W16" s="688"/>
      <c r="X16" s="7" t="s">
        <v>148</v>
      </c>
      <c r="Y16" s="496" t="s">
        <v>149</v>
      </c>
      <c r="Z16" s="497"/>
      <c r="AA16" s="497"/>
      <c r="AB16" s="497"/>
      <c r="AC16" s="497"/>
      <c r="AD16" s="498"/>
      <c r="AE16" s="34"/>
      <c r="AF16" s="594"/>
      <c r="AG16" s="193"/>
      <c r="AH16" s="265"/>
      <c r="AI16" s="545"/>
    </row>
    <row r="17" spans="1:36" ht="25" customHeight="1" x14ac:dyDescent="0.55000000000000004">
      <c r="A17" s="75"/>
      <c r="B17" s="21"/>
      <c r="C17" s="21"/>
      <c r="D17" s="21"/>
      <c r="E17" s="21"/>
      <c r="F17" s="21"/>
      <c r="G17" s="40"/>
      <c r="H17" s="140"/>
      <c r="I17" s="68"/>
      <c r="J17" s="20"/>
      <c r="K17" s="20"/>
      <c r="L17" s="20"/>
      <c r="M17" s="20"/>
      <c r="O17" s="21"/>
      <c r="P17" s="42"/>
      <c r="Q17" s="36"/>
      <c r="R17" s="36"/>
      <c r="S17" s="20"/>
      <c r="T17" s="20"/>
      <c r="U17" s="20"/>
      <c r="V17" s="20"/>
      <c r="X17" s="7" t="s">
        <v>150</v>
      </c>
      <c r="Y17" s="496" t="s">
        <v>149</v>
      </c>
      <c r="Z17" s="497"/>
      <c r="AA17" s="497"/>
      <c r="AB17" s="497"/>
      <c r="AC17" s="497"/>
      <c r="AD17" s="498"/>
      <c r="AE17" s="34"/>
      <c r="AF17" s="594"/>
      <c r="AG17" s="193"/>
      <c r="AH17" s="265"/>
      <c r="AI17" s="545"/>
    </row>
    <row r="18" spans="1:36" ht="25" customHeight="1" x14ac:dyDescent="0.55000000000000004">
      <c r="A18" s="75"/>
      <c r="B18" s="21"/>
      <c r="C18" s="21"/>
      <c r="D18" s="21"/>
      <c r="E18" s="21"/>
      <c r="F18" s="21"/>
      <c r="G18" s="40"/>
      <c r="H18" s="140"/>
      <c r="I18" s="68"/>
      <c r="K18" s="20"/>
      <c r="L18" s="20"/>
      <c r="M18" s="20"/>
      <c r="N18" s="20"/>
      <c r="O18" s="20"/>
      <c r="P18" s="42"/>
      <c r="Q18" s="36"/>
      <c r="R18" s="36"/>
      <c r="S18" s="688" t="s">
        <v>151</v>
      </c>
      <c r="T18" s="688"/>
      <c r="U18" s="688"/>
      <c r="V18" s="688"/>
      <c r="W18" s="688"/>
      <c r="X18" s="689"/>
      <c r="Y18" s="496" t="s">
        <v>149</v>
      </c>
      <c r="Z18" s="497"/>
      <c r="AA18" s="497"/>
      <c r="AB18" s="497"/>
      <c r="AC18" s="497"/>
      <c r="AD18" s="498"/>
      <c r="AE18" s="34"/>
      <c r="AF18" s="594"/>
      <c r="AG18" s="193"/>
      <c r="AH18" s="265"/>
      <c r="AI18" s="545"/>
    </row>
    <row r="19" spans="1:36" ht="35.15" customHeight="1" x14ac:dyDescent="0.55000000000000004">
      <c r="A19" s="75"/>
      <c r="B19" s="21"/>
      <c r="C19" s="21"/>
      <c r="D19" s="21"/>
      <c r="E19" s="21"/>
      <c r="F19" s="21"/>
      <c r="G19" s="40"/>
      <c r="H19" s="140"/>
      <c r="I19" s="518" t="s">
        <v>566</v>
      </c>
      <c r="J19" s="519"/>
      <c r="K19" s="519"/>
      <c r="L19" s="519"/>
      <c r="M19" s="519"/>
      <c r="N19" s="519"/>
      <c r="O19" s="519"/>
      <c r="P19" s="519"/>
      <c r="Q19" s="519"/>
      <c r="R19" s="519"/>
      <c r="S19" s="519"/>
      <c r="T19" s="519"/>
      <c r="U19" s="519"/>
      <c r="V19" s="519"/>
      <c r="W19" s="519"/>
      <c r="X19" s="519"/>
      <c r="Y19" s="519"/>
      <c r="Z19" s="519"/>
      <c r="AA19" s="519"/>
      <c r="AB19" s="519"/>
      <c r="AC19" s="519"/>
      <c r="AD19" s="519"/>
      <c r="AE19" s="677"/>
      <c r="AF19" s="146"/>
      <c r="AG19" s="298" t="s">
        <v>152</v>
      </c>
      <c r="AH19" s="265"/>
      <c r="AI19" s="545"/>
    </row>
    <row r="20" spans="1:36" ht="25" customHeight="1" x14ac:dyDescent="0.55000000000000004">
      <c r="A20" s="75"/>
      <c r="B20" s="21"/>
      <c r="C20" s="21"/>
      <c r="D20" s="21"/>
      <c r="E20" s="21"/>
      <c r="F20" s="21"/>
      <c r="G20" s="40"/>
      <c r="H20" s="136">
        <v>21</v>
      </c>
      <c r="I20" s="678" t="s">
        <v>607</v>
      </c>
      <c r="J20" s="678"/>
      <c r="K20" s="678"/>
      <c r="L20" s="678"/>
      <c r="M20" s="678"/>
      <c r="N20" s="678"/>
      <c r="O20" s="678"/>
      <c r="P20" s="678"/>
      <c r="Q20" s="678"/>
      <c r="R20" s="678"/>
      <c r="S20" s="678"/>
      <c r="T20" s="678"/>
      <c r="U20" s="678"/>
      <c r="V20" s="678"/>
      <c r="W20" s="678"/>
      <c r="X20" s="678"/>
      <c r="Y20" s="678"/>
      <c r="Z20" s="678"/>
      <c r="AA20" s="678"/>
      <c r="AB20" s="678"/>
      <c r="AC20" s="678"/>
      <c r="AD20" s="678"/>
      <c r="AE20" s="679"/>
      <c r="AF20" s="150"/>
      <c r="AG20" s="636" t="s">
        <v>829</v>
      </c>
      <c r="AH20" s="265"/>
      <c r="AI20" s="545" t="s">
        <v>499</v>
      </c>
    </row>
    <row r="21" spans="1:36" ht="25" customHeight="1" x14ac:dyDescent="0.55000000000000004">
      <c r="A21" s="75"/>
      <c r="B21" s="21"/>
      <c r="C21" s="21"/>
      <c r="D21" s="21"/>
      <c r="E21" s="21"/>
      <c r="F21" s="21"/>
      <c r="G21" s="40"/>
      <c r="H21" s="80"/>
      <c r="I21" s="60"/>
      <c r="J21" s="52"/>
      <c r="K21" s="52"/>
      <c r="L21" s="52"/>
      <c r="M21" s="52"/>
      <c r="N21" s="52"/>
      <c r="O21" s="52"/>
      <c r="P21" s="52"/>
      <c r="Q21" s="52"/>
      <c r="R21" s="52" t="s">
        <v>153</v>
      </c>
      <c r="S21" s="58"/>
      <c r="T21" s="58"/>
      <c r="U21" s="58"/>
      <c r="V21" s="58"/>
      <c r="W21" s="58"/>
      <c r="X21" s="52"/>
      <c r="Y21" s="269" t="s">
        <v>154</v>
      </c>
      <c r="Z21" s="207"/>
      <c r="AA21" s="207"/>
      <c r="AB21" s="522"/>
      <c r="AC21" s="524"/>
      <c r="AD21" s="207" t="s">
        <v>155</v>
      </c>
      <c r="AE21" s="64"/>
      <c r="AF21" s="226"/>
      <c r="AG21" s="636"/>
      <c r="AH21" s="265"/>
      <c r="AI21" s="545"/>
    </row>
    <row r="22" spans="1:36" ht="25" customHeight="1" x14ac:dyDescent="0.55000000000000004">
      <c r="A22" s="75"/>
      <c r="B22" s="21"/>
      <c r="C22" s="21"/>
      <c r="D22" s="21"/>
      <c r="E22" s="21"/>
      <c r="F22" s="21"/>
      <c r="G22" s="40"/>
      <c r="H22" s="80"/>
      <c r="I22" s="46"/>
      <c r="S22" s="20"/>
      <c r="T22" s="20"/>
      <c r="U22" s="20"/>
      <c r="V22" s="20"/>
      <c r="W22" s="20"/>
      <c r="Y22" s="41" t="s">
        <v>156</v>
      </c>
      <c r="Z22" s="36"/>
      <c r="AA22" s="36"/>
      <c r="AB22" s="522"/>
      <c r="AC22" s="524"/>
      <c r="AD22" s="36" t="s">
        <v>155</v>
      </c>
      <c r="AE22" s="40"/>
      <c r="AF22" s="226"/>
      <c r="AG22" s="636"/>
      <c r="AH22" s="265"/>
      <c r="AI22" s="545"/>
    </row>
    <row r="23" spans="1:36" ht="29.25" customHeight="1" x14ac:dyDescent="0.55000000000000004">
      <c r="A23" s="75"/>
      <c r="B23" s="21"/>
      <c r="C23" s="21"/>
      <c r="D23" s="21"/>
      <c r="E23" s="21"/>
      <c r="F23" s="21"/>
      <c r="G23" s="40"/>
      <c r="H23" s="135"/>
      <c r="I23" s="686" t="s">
        <v>157</v>
      </c>
      <c r="J23" s="554"/>
      <c r="K23" s="554"/>
      <c r="L23" s="554"/>
      <c r="M23" s="554"/>
      <c r="N23" s="554"/>
      <c r="O23" s="554"/>
      <c r="P23" s="554"/>
      <c r="Q23" s="554"/>
      <c r="R23" s="554"/>
      <c r="S23" s="554"/>
      <c r="T23" s="554"/>
      <c r="U23" s="554"/>
      <c r="V23" s="554"/>
      <c r="W23" s="554"/>
      <c r="X23" s="554"/>
      <c r="Y23" s="554"/>
      <c r="Z23" s="554"/>
      <c r="AA23" s="554"/>
      <c r="AB23" s="554"/>
      <c r="AC23" s="554"/>
      <c r="AD23" s="554"/>
      <c r="AE23" s="555"/>
      <c r="AF23" s="146"/>
      <c r="AG23" s="680"/>
      <c r="AH23" s="265"/>
      <c r="AI23" s="676"/>
    </row>
    <row r="24" spans="1:36" ht="35.15" customHeight="1" x14ac:dyDescent="0.55000000000000004">
      <c r="A24" s="483" t="s">
        <v>158</v>
      </c>
      <c r="B24" s="488"/>
      <c r="C24" s="488"/>
      <c r="D24" s="488"/>
      <c r="E24" s="488"/>
      <c r="F24" s="488"/>
      <c r="G24" s="489"/>
      <c r="H24" s="136">
        <v>22</v>
      </c>
      <c r="I24" s="499" t="s">
        <v>159</v>
      </c>
      <c r="J24" s="499"/>
      <c r="K24" s="499"/>
      <c r="L24" s="499"/>
      <c r="M24" s="499"/>
      <c r="N24" s="499"/>
      <c r="O24" s="499"/>
      <c r="P24" s="499"/>
      <c r="Q24" s="499"/>
      <c r="R24" s="499"/>
      <c r="S24" s="499"/>
      <c r="T24" s="499"/>
      <c r="U24" s="499"/>
      <c r="V24" s="499"/>
      <c r="W24" s="499"/>
      <c r="X24" s="499"/>
      <c r="Y24" s="499"/>
      <c r="Z24" s="499"/>
      <c r="AA24" s="499"/>
      <c r="AB24" s="499"/>
      <c r="AC24" s="499"/>
      <c r="AD24" s="499"/>
      <c r="AE24" s="499"/>
      <c r="AF24" s="150"/>
      <c r="AG24" s="261" t="s">
        <v>160</v>
      </c>
      <c r="AH24" s="444"/>
      <c r="AI24" s="544" t="s">
        <v>161</v>
      </c>
    </row>
    <row r="25" spans="1:36" ht="25" customHeight="1" x14ac:dyDescent="0.55000000000000004">
      <c r="A25" s="690"/>
      <c r="B25" s="546"/>
      <c r="C25" s="546"/>
      <c r="D25" s="546"/>
      <c r="E25" s="546"/>
      <c r="F25" s="546"/>
      <c r="G25" s="691"/>
      <c r="H25" s="140"/>
      <c r="I25" s="692" t="s">
        <v>162</v>
      </c>
      <c r="J25" s="693"/>
      <c r="K25" s="693"/>
      <c r="L25" s="693"/>
      <c r="M25" s="693"/>
      <c r="N25" s="693"/>
      <c r="O25" s="693"/>
      <c r="P25" s="693"/>
      <c r="Q25" s="693"/>
      <c r="R25" s="693"/>
      <c r="S25" s="63"/>
      <c r="T25" s="63"/>
      <c r="U25" s="63"/>
      <c r="V25" s="63"/>
      <c r="W25" s="63"/>
      <c r="X25" s="63"/>
      <c r="Y25" s="63"/>
      <c r="Z25" s="63"/>
      <c r="AA25" s="63"/>
      <c r="AB25" s="63"/>
      <c r="AC25" s="63"/>
      <c r="AD25" s="63"/>
      <c r="AE25" s="64"/>
      <c r="AF25" s="151"/>
      <c r="AG25" s="545" t="s">
        <v>163</v>
      </c>
      <c r="AH25" s="265"/>
      <c r="AI25" s="545"/>
      <c r="AJ25" s="7" t="s">
        <v>164</v>
      </c>
    </row>
    <row r="26" spans="1:36" ht="25" customHeight="1" x14ac:dyDescent="0.55000000000000004">
      <c r="A26" s="690"/>
      <c r="B26" s="546"/>
      <c r="C26" s="546"/>
      <c r="D26" s="546"/>
      <c r="E26" s="546"/>
      <c r="F26" s="546"/>
      <c r="G26" s="691"/>
      <c r="H26" s="140"/>
      <c r="I26" s="520" t="s">
        <v>165</v>
      </c>
      <c r="J26" s="694"/>
      <c r="K26" s="694"/>
      <c r="L26" s="694"/>
      <c r="M26" s="694"/>
      <c r="N26" s="694"/>
      <c r="O26" s="694"/>
      <c r="P26" s="694"/>
      <c r="Q26" s="694"/>
      <c r="R26" s="694"/>
      <c r="S26" s="694"/>
      <c r="T26" s="694"/>
      <c r="U26" s="694"/>
      <c r="V26" s="694"/>
      <c r="W26" s="694"/>
      <c r="X26" s="694"/>
      <c r="Y26" s="522"/>
      <c r="Z26" s="523"/>
      <c r="AA26" s="523"/>
      <c r="AB26" s="523"/>
      <c r="AC26" s="523"/>
      <c r="AD26" s="524"/>
      <c r="AE26" s="40"/>
      <c r="AF26" s="148"/>
      <c r="AG26" s="545"/>
      <c r="AH26" s="265"/>
      <c r="AI26" s="545"/>
      <c r="AJ26" s="7" t="s">
        <v>166</v>
      </c>
    </row>
    <row r="27" spans="1:36" ht="35.15" customHeight="1" x14ac:dyDescent="0.55000000000000004">
      <c r="A27" s="690"/>
      <c r="B27" s="546"/>
      <c r="C27" s="546"/>
      <c r="D27" s="546"/>
      <c r="E27" s="546"/>
      <c r="F27" s="546"/>
      <c r="G27" s="691"/>
      <c r="H27" s="80"/>
      <c r="I27" s="575" t="s">
        <v>567</v>
      </c>
      <c r="J27" s="537"/>
      <c r="K27" s="537"/>
      <c r="L27" s="537"/>
      <c r="M27" s="537"/>
      <c r="N27" s="537"/>
      <c r="O27" s="537"/>
      <c r="P27" s="537"/>
      <c r="Q27" s="537"/>
      <c r="R27" s="537"/>
      <c r="S27" s="537"/>
      <c r="T27" s="537"/>
      <c r="U27" s="537"/>
      <c r="V27" s="537"/>
      <c r="W27" s="537"/>
      <c r="X27" s="537"/>
      <c r="Y27" s="537"/>
      <c r="Z27" s="537"/>
      <c r="AA27" s="537"/>
      <c r="AB27" s="537"/>
      <c r="AC27" s="537"/>
      <c r="AD27" s="537"/>
      <c r="AE27" s="576"/>
      <c r="AF27" s="156"/>
      <c r="AG27" s="545"/>
      <c r="AH27" s="265"/>
      <c r="AI27" s="545"/>
    </row>
    <row r="28" spans="1:36" ht="25" customHeight="1" x14ac:dyDescent="0.55000000000000004">
      <c r="A28" s="690"/>
      <c r="B28" s="546"/>
      <c r="C28" s="546"/>
      <c r="D28" s="546"/>
      <c r="E28" s="546"/>
      <c r="F28" s="546"/>
      <c r="G28" s="691"/>
      <c r="H28" s="80"/>
      <c r="I28" s="287"/>
      <c r="J28" s="9"/>
      <c r="K28" s="9"/>
      <c r="L28" s="9"/>
      <c r="M28" s="9"/>
      <c r="N28" s="9"/>
      <c r="O28" s="9"/>
      <c r="P28" s="9"/>
      <c r="Q28" s="9"/>
      <c r="R28" s="9"/>
      <c r="S28" s="688" t="s">
        <v>485</v>
      </c>
      <c r="T28" s="688"/>
      <c r="U28" s="688"/>
      <c r="V28" s="688"/>
      <c r="W28" s="688"/>
      <c r="X28" s="689"/>
      <c r="Y28" s="496" t="s">
        <v>149</v>
      </c>
      <c r="Z28" s="497"/>
      <c r="AA28" s="497"/>
      <c r="AB28" s="497"/>
      <c r="AC28" s="497"/>
      <c r="AD28" s="498"/>
      <c r="AE28" s="263"/>
      <c r="AF28" s="148"/>
      <c r="AG28" s="545"/>
      <c r="AH28" s="265"/>
      <c r="AI28" s="545"/>
    </row>
    <row r="29" spans="1:36" ht="25" customHeight="1" x14ac:dyDescent="0.55000000000000004">
      <c r="A29" s="690"/>
      <c r="B29" s="546"/>
      <c r="C29" s="546"/>
      <c r="D29" s="546"/>
      <c r="E29" s="546"/>
      <c r="F29" s="546"/>
      <c r="G29" s="691"/>
      <c r="H29" s="80"/>
      <c r="I29" s="695" t="s">
        <v>486</v>
      </c>
      <c r="J29" s="536"/>
      <c r="K29" s="536"/>
      <c r="L29" s="536"/>
      <c r="M29" s="536"/>
      <c r="N29" s="536"/>
      <c r="O29" s="536"/>
      <c r="P29" s="536"/>
      <c r="Q29" s="536"/>
      <c r="R29" s="536"/>
      <c r="S29" s="536"/>
      <c r="T29" s="536"/>
      <c r="U29" s="536"/>
      <c r="V29" s="536"/>
      <c r="W29" s="536"/>
      <c r="X29" s="536"/>
      <c r="Y29" s="536"/>
      <c r="Z29" s="536"/>
      <c r="AA29" s="536"/>
      <c r="AB29" s="536"/>
      <c r="AC29" s="536"/>
      <c r="AD29" s="536"/>
      <c r="AE29" s="696"/>
      <c r="AF29" s="156"/>
      <c r="AG29" s="545"/>
      <c r="AH29" s="265"/>
      <c r="AI29" s="545"/>
    </row>
    <row r="30" spans="1:36" ht="25" customHeight="1" x14ac:dyDescent="0.55000000000000004">
      <c r="A30" s="690"/>
      <c r="B30" s="546"/>
      <c r="C30" s="546"/>
      <c r="D30" s="546"/>
      <c r="E30" s="546"/>
      <c r="F30" s="546"/>
      <c r="G30" s="691"/>
      <c r="H30" s="80"/>
      <c r="I30" s="287"/>
      <c r="J30" s="9"/>
      <c r="K30" s="9"/>
      <c r="L30" s="9"/>
      <c r="M30" s="9"/>
      <c r="N30" s="9"/>
      <c r="O30" s="9"/>
      <c r="P30" s="9"/>
      <c r="Q30" s="9"/>
      <c r="R30" s="9"/>
      <c r="S30" s="688" t="s">
        <v>167</v>
      </c>
      <c r="T30" s="688"/>
      <c r="U30" s="688"/>
      <c r="V30" s="688"/>
      <c r="W30" s="688"/>
      <c r="X30" s="689"/>
      <c r="Y30" s="496" t="s">
        <v>149</v>
      </c>
      <c r="Z30" s="497"/>
      <c r="AA30" s="497"/>
      <c r="AB30" s="497"/>
      <c r="AC30" s="497"/>
      <c r="AD30" s="498"/>
      <c r="AE30" s="263"/>
      <c r="AF30" s="148"/>
      <c r="AG30" s="545"/>
      <c r="AH30" s="265"/>
      <c r="AI30" s="545"/>
    </row>
    <row r="31" spans="1:36" ht="25" customHeight="1" x14ac:dyDescent="0.55000000000000004">
      <c r="A31" s="293"/>
      <c r="B31" s="294"/>
      <c r="C31" s="294"/>
      <c r="D31" s="294"/>
      <c r="E31" s="294"/>
      <c r="F31" s="294"/>
      <c r="G31" s="295"/>
      <c r="H31" s="135"/>
      <c r="I31" s="297"/>
      <c r="J31" s="275"/>
      <c r="K31" s="275"/>
      <c r="L31" s="275"/>
      <c r="M31" s="275"/>
      <c r="N31" s="275"/>
      <c r="O31" s="275"/>
      <c r="P31" s="275"/>
      <c r="Q31" s="275"/>
      <c r="R31" s="275"/>
      <c r="S31" s="684" t="s">
        <v>485</v>
      </c>
      <c r="T31" s="684"/>
      <c r="U31" s="684"/>
      <c r="V31" s="684"/>
      <c r="W31" s="684"/>
      <c r="X31" s="685"/>
      <c r="Y31" s="496" t="s">
        <v>149</v>
      </c>
      <c r="Z31" s="497"/>
      <c r="AA31" s="497"/>
      <c r="AB31" s="497"/>
      <c r="AC31" s="497"/>
      <c r="AD31" s="498"/>
      <c r="AE31" s="276"/>
      <c r="AF31" s="149"/>
      <c r="AG31" s="676"/>
      <c r="AH31" s="445"/>
      <c r="AI31" s="676"/>
    </row>
    <row r="32" spans="1:36" ht="50.15" customHeight="1" x14ac:dyDescent="0.55000000000000004">
      <c r="A32" s="483" t="s">
        <v>805</v>
      </c>
      <c r="B32" s="488"/>
      <c r="C32" s="488"/>
      <c r="D32" s="488"/>
      <c r="E32" s="488"/>
      <c r="F32" s="488"/>
      <c r="G32" s="489"/>
      <c r="H32" s="136">
        <v>23</v>
      </c>
      <c r="I32" s="674" t="s">
        <v>168</v>
      </c>
      <c r="J32" s="674"/>
      <c r="K32" s="674"/>
      <c r="L32" s="674"/>
      <c r="M32" s="674"/>
      <c r="N32" s="674"/>
      <c r="O32" s="674"/>
      <c r="P32" s="674"/>
      <c r="Q32" s="674"/>
      <c r="R32" s="674"/>
      <c r="S32" s="674"/>
      <c r="T32" s="674"/>
      <c r="U32" s="674"/>
      <c r="V32" s="674"/>
      <c r="W32" s="674"/>
      <c r="X32" s="674"/>
      <c r="Y32" s="674"/>
      <c r="Z32" s="674"/>
      <c r="AA32" s="674"/>
      <c r="AB32" s="674"/>
      <c r="AC32" s="674"/>
      <c r="AD32" s="674"/>
      <c r="AE32" s="675"/>
      <c r="AF32" s="156"/>
      <c r="AG32" s="700" t="s">
        <v>804</v>
      </c>
      <c r="AH32" s="500"/>
      <c r="AI32" s="544" t="s">
        <v>169</v>
      </c>
    </row>
    <row r="33" spans="1:46" ht="25" customHeight="1" x14ac:dyDescent="0.55000000000000004">
      <c r="A33" s="697"/>
      <c r="B33" s="698"/>
      <c r="C33" s="698"/>
      <c r="D33" s="698"/>
      <c r="E33" s="698"/>
      <c r="F33" s="698"/>
      <c r="G33" s="699"/>
      <c r="H33" s="135"/>
      <c r="I33" s="682"/>
      <c r="J33" s="682"/>
      <c r="K33" s="682"/>
      <c r="L33" s="682"/>
      <c r="M33" s="682"/>
      <c r="N33" s="682"/>
      <c r="O33" s="19"/>
      <c r="P33" s="683"/>
      <c r="Q33" s="683"/>
      <c r="R33" s="19"/>
      <c r="S33" s="684" t="s">
        <v>170</v>
      </c>
      <c r="T33" s="684"/>
      <c r="U33" s="684"/>
      <c r="V33" s="684"/>
      <c r="W33" s="684"/>
      <c r="X33" s="685"/>
      <c r="Y33" s="496" t="s">
        <v>149</v>
      </c>
      <c r="Z33" s="497"/>
      <c r="AA33" s="497"/>
      <c r="AB33" s="497"/>
      <c r="AC33" s="497"/>
      <c r="AD33" s="498"/>
      <c r="AE33" s="38"/>
      <c r="AF33" s="149"/>
      <c r="AG33" s="701"/>
      <c r="AH33" s="677"/>
      <c r="AI33" s="681"/>
    </row>
    <row r="34" spans="1:46" ht="35.15" customHeight="1" x14ac:dyDescent="0.55000000000000004">
      <c r="A34" s="483" t="s">
        <v>171</v>
      </c>
      <c r="B34" s="484"/>
      <c r="C34" s="484"/>
      <c r="D34" s="484"/>
      <c r="E34" s="484"/>
      <c r="F34" s="484"/>
      <c r="G34" s="485"/>
      <c r="H34" s="136">
        <v>24</v>
      </c>
      <c r="I34" s="704" t="s">
        <v>172</v>
      </c>
      <c r="J34" s="704"/>
      <c r="K34" s="704"/>
      <c r="L34" s="704"/>
      <c r="M34" s="704"/>
      <c r="N34" s="704"/>
      <c r="O34" s="704"/>
      <c r="P34" s="704"/>
      <c r="Q34" s="704"/>
      <c r="R34" s="704"/>
      <c r="S34" s="704"/>
      <c r="T34" s="704"/>
      <c r="U34" s="704"/>
      <c r="V34" s="704"/>
      <c r="W34" s="704"/>
      <c r="X34" s="704"/>
      <c r="Y34" s="704"/>
      <c r="Z34" s="704"/>
      <c r="AA34" s="704"/>
      <c r="AB34" s="704"/>
      <c r="AC34" s="704"/>
      <c r="AD34" s="704"/>
      <c r="AE34" s="705"/>
      <c r="AF34" s="143"/>
      <c r="AG34" s="190"/>
      <c r="AH34" s="444"/>
      <c r="AI34" s="127" t="s">
        <v>823</v>
      </c>
    </row>
    <row r="35" spans="1:46" ht="25" customHeight="1" x14ac:dyDescent="0.55000000000000004">
      <c r="A35" s="75"/>
      <c r="B35" s="21"/>
      <c r="C35" s="21"/>
      <c r="D35" s="21"/>
      <c r="E35" s="21"/>
      <c r="F35" s="21"/>
      <c r="G35" s="40"/>
      <c r="H35" s="136">
        <v>25</v>
      </c>
      <c r="I35" s="678" t="s">
        <v>174</v>
      </c>
      <c r="J35" s="678"/>
      <c r="K35" s="678"/>
      <c r="L35" s="678"/>
      <c r="M35" s="678"/>
      <c r="N35" s="678"/>
      <c r="O35" s="678"/>
      <c r="P35" s="678"/>
      <c r="Q35" s="678"/>
      <c r="R35" s="678"/>
      <c r="S35" s="678"/>
      <c r="T35" s="678"/>
      <c r="U35" s="678"/>
      <c r="V35" s="678"/>
      <c r="W35" s="678"/>
      <c r="X35" s="678"/>
      <c r="Y35" s="678"/>
      <c r="Z35" s="678"/>
      <c r="AA35" s="678"/>
      <c r="AB35" s="678"/>
      <c r="AC35" s="678"/>
      <c r="AD35" s="678"/>
      <c r="AE35" s="679"/>
      <c r="AF35" s="150"/>
      <c r="AG35" s="193"/>
      <c r="AH35" s="265"/>
      <c r="AI35" s="310" t="s">
        <v>173</v>
      </c>
      <c r="AO35" s="71"/>
      <c r="AP35" s="71"/>
      <c r="AQ35" s="71"/>
      <c r="AR35" s="71"/>
      <c r="AS35" s="71"/>
      <c r="AT35" s="71"/>
    </row>
    <row r="36" spans="1:46" ht="25" customHeight="1" x14ac:dyDescent="0.55000000000000004">
      <c r="A36" s="75"/>
      <c r="B36" s="21"/>
      <c r="C36" s="21"/>
      <c r="D36" s="21"/>
      <c r="E36" s="21"/>
      <c r="F36" s="21"/>
      <c r="G36" s="40"/>
      <c r="H36" s="80"/>
      <c r="I36" s="72"/>
      <c r="J36" s="207"/>
      <c r="K36" s="207"/>
      <c r="L36" s="207"/>
      <c r="M36" s="207"/>
      <c r="N36" s="207"/>
      <c r="O36" s="207"/>
      <c r="P36" s="207"/>
      <c r="Q36" s="207"/>
      <c r="R36" s="207"/>
      <c r="S36" s="702" t="s">
        <v>175</v>
      </c>
      <c r="T36" s="702"/>
      <c r="U36" s="702"/>
      <c r="V36" s="702"/>
      <c r="W36" s="702"/>
      <c r="X36" s="703"/>
      <c r="Y36" s="496" t="s">
        <v>149</v>
      </c>
      <c r="Z36" s="497"/>
      <c r="AA36" s="497"/>
      <c r="AB36" s="497"/>
      <c r="AC36" s="497"/>
      <c r="AD36" s="498"/>
      <c r="AE36" s="208"/>
      <c r="AF36" s="594"/>
      <c r="AG36" s="59" t="s">
        <v>176</v>
      </c>
      <c r="AH36" s="265"/>
      <c r="AI36" s="193"/>
      <c r="AJ36" s="280"/>
      <c r="AK36" s="280"/>
      <c r="AL36" s="280"/>
      <c r="AM36" s="280"/>
      <c r="AN36" s="280"/>
      <c r="AO36" s="71"/>
      <c r="AP36" s="71"/>
      <c r="AQ36" s="71"/>
      <c r="AR36" s="71"/>
      <c r="AS36" s="71"/>
      <c r="AT36" s="71"/>
    </row>
    <row r="37" spans="1:46" ht="25" customHeight="1" x14ac:dyDescent="0.55000000000000004">
      <c r="A37" s="75"/>
      <c r="B37" s="21"/>
      <c r="C37" s="21"/>
      <c r="D37" s="21"/>
      <c r="E37" s="21"/>
      <c r="F37" s="21"/>
      <c r="G37" s="40"/>
      <c r="H37" s="135"/>
      <c r="I37" s="73"/>
      <c r="J37" s="684" t="s">
        <v>177</v>
      </c>
      <c r="K37" s="684"/>
      <c r="L37" s="684"/>
      <c r="M37" s="685"/>
      <c r="N37" s="513"/>
      <c r="O37" s="514"/>
      <c r="P37" s="514"/>
      <c r="Q37" s="514"/>
      <c r="R37" s="514"/>
      <c r="S37" s="514"/>
      <c r="T37" s="514"/>
      <c r="U37" s="514"/>
      <c r="V37" s="514"/>
      <c r="W37" s="514"/>
      <c r="X37" s="631"/>
      <c r="Y37" s="583" t="s">
        <v>178</v>
      </c>
      <c r="Z37" s="583"/>
      <c r="AA37" s="584"/>
      <c r="AB37" s="522"/>
      <c r="AC37" s="524"/>
      <c r="AD37" s="282" t="s">
        <v>179</v>
      </c>
      <c r="AE37" s="289"/>
      <c r="AF37" s="595"/>
      <c r="AG37" s="193"/>
      <c r="AH37" s="265"/>
      <c r="AI37" s="193"/>
    </row>
    <row r="38" spans="1:46" ht="25" customHeight="1" x14ac:dyDescent="0.55000000000000004">
      <c r="A38" s="75"/>
      <c r="B38" s="21"/>
      <c r="C38" s="21"/>
      <c r="D38" s="21"/>
      <c r="E38" s="21"/>
      <c r="F38" s="21"/>
      <c r="G38" s="40"/>
      <c r="H38" s="136">
        <v>26</v>
      </c>
      <c r="I38" s="499" t="s">
        <v>180</v>
      </c>
      <c r="J38" s="499"/>
      <c r="K38" s="499"/>
      <c r="L38" s="499"/>
      <c r="M38" s="499"/>
      <c r="N38" s="499"/>
      <c r="O38" s="499"/>
      <c r="P38" s="499"/>
      <c r="Q38" s="499"/>
      <c r="R38" s="499"/>
      <c r="S38" s="499"/>
      <c r="T38" s="499"/>
      <c r="U38" s="499"/>
      <c r="V38" s="499"/>
      <c r="W38" s="499"/>
      <c r="X38" s="499"/>
      <c r="Y38" s="499"/>
      <c r="Z38" s="499"/>
      <c r="AA38" s="499"/>
      <c r="AB38" s="499"/>
      <c r="AC38" s="499"/>
      <c r="AD38" s="499"/>
      <c r="AE38" s="500"/>
      <c r="AF38" s="222"/>
      <c r="AG38" s="736" t="s">
        <v>568</v>
      </c>
      <c r="AH38" s="265"/>
      <c r="AI38" s="18" t="s">
        <v>500</v>
      </c>
    </row>
    <row r="39" spans="1:46" ht="25" customHeight="1" x14ac:dyDescent="0.55000000000000004">
      <c r="A39" s="75"/>
      <c r="B39" s="21"/>
      <c r="C39" s="21"/>
      <c r="D39" s="21"/>
      <c r="E39" s="21"/>
      <c r="F39" s="21"/>
      <c r="G39" s="40"/>
      <c r="H39" s="80"/>
      <c r="I39" s="501" t="s">
        <v>569</v>
      </c>
      <c r="J39" s="502"/>
      <c r="K39" s="502"/>
      <c r="L39" s="502"/>
      <c r="M39" s="502"/>
      <c r="N39" s="502"/>
      <c r="O39" s="502"/>
      <c r="P39" s="502"/>
      <c r="Q39" s="502"/>
      <c r="R39" s="502"/>
      <c r="S39" s="502"/>
      <c r="T39" s="502"/>
      <c r="U39" s="502"/>
      <c r="V39" s="502"/>
      <c r="W39" s="502"/>
      <c r="X39" s="502"/>
      <c r="Y39" s="502"/>
      <c r="Z39" s="502"/>
      <c r="AA39" s="502"/>
      <c r="AB39" s="502"/>
      <c r="AC39" s="502"/>
      <c r="AD39" s="502"/>
      <c r="AE39" s="503"/>
      <c r="AF39" s="240"/>
      <c r="AG39" s="736"/>
      <c r="AH39" s="265"/>
      <c r="AI39" s="18"/>
    </row>
    <row r="40" spans="1:46" ht="25" customHeight="1" x14ac:dyDescent="0.55000000000000004">
      <c r="A40" s="75"/>
      <c r="B40" s="21"/>
      <c r="C40" s="21"/>
      <c r="D40" s="21"/>
      <c r="E40" s="21"/>
      <c r="F40" s="21"/>
      <c r="G40" s="40"/>
      <c r="H40" s="80"/>
      <c r="I40" s="279"/>
      <c r="J40" s="580" t="s">
        <v>539</v>
      </c>
      <c r="K40" s="580"/>
      <c r="L40" s="580"/>
      <c r="M40" s="737"/>
      <c r="N40" s="737"/>
      <c r="O40" s="7" t="s">
        <v>540</v>
      </c>
      <c r="P40" s="580" t="s">
        <v>542</v>
      </c>
      <c r="Q40" s="580"/>
      <c r="R40" s="737"/>
      <c r="S40" s="737"/>
      <c r="T40" s="737"/>
      <c r="U40" s="737"/>
      <c r="V40" s="737"/>
      <c r="W40" s="737"/>
      <c r="X40" s="737"/>
      <c r="Y40" s="737"/>
      <c r="Z40" s="737"/>
      <c r="AA40" s="737"/>
      <c r="AB40" s="737"/>
      <c r="AC40" s="737"/>
      <c r="AD40" s="737"/>
      <c r="AE40" s="737"/>
      <c r="AF40" s="221"/>
      <c r="AG40" s="736"/>
      <c r="AH40" s="265"/>
      <c r="AI40" s="18"/>
    </row>
    <row r="41" spans="1:46" ht="25" customHeight="1" x14ac:dyDescent="0.55000000000000004">
      <c r="A41" s="75"/>
      <c r="B41" s="21"/>
      <c r="C41" s="21"/>
      <c r="D41" s="21"/>
      <c r="E41" s="21"/>
      <c r="F41" s="21"/>
      <c r="G41" s="40"/>
      <c r="H41" s="80"/>
      <c r="I41" s="279"/>
      <c r="J41" s="580" t="s">
        <v>541</v>
      </c>
      <c r="K41" s="580"/>
      <c r="L41" s="580"/>
      <c r="M41" s="737"/>
      <c r="N41" s="737"/>
      <c r="O41" s="7" t="s">
        <v>540</v>
      </c>
      <c r="P41" s="580" t="s">
        <v>542</v>
      </c>
      <c r="Q41" s="580"/>
      <c r="R41" s="737"/>
      <c r="S41" s="737"/>
      <c r="T41" s="737"/>
      <c r="U41" s="737"/>
      <c r="V41" s="737"/>
      <c r="W41" s="737"/>
      <c r="X41" s="737"/>
      <c r="Y41" s="737"/>
      <c r="Z41" s="737"/>
      <c r="AA41" s="737"/>
      <c r="AB41" s="737"/>
      <c r="AC41" s="737"/>
      <c r="AD41" s="737"/>
      <c r="AE41" s="737"/>
      <c r="AF41" s="221"/>
      <c r="AG41" s="736"/>
      <c r="AH41" s="265"/>
      <c r="AI41" s="18"/>
    </row>
    <row r="42" spans="1:46" ht="40" customHeight="1" x14ac:dyDescent="0.55000000000000004">
      <c r="A42" s="75"/>
      <c r="B42" s="21"/>
      <c r="C42" s="21"/>
      <c r="D42" s="21"/>
      <c r="E42" s="21"/>
      <c r="F42" s="21"/>
      <c r="G42" s="40"/>
      <c r="H42" s="135"/>
      <c r="I42" s="518" t="s">
        <v>570</v>
      </c>
      <c r="J42" s="519"/>
      <c r="K42" s="519"/>
      <c r="L42" s="519"/>
      <c r="M42" s="519"/>
      <c r="N42" s="519"/>
      <c r="O42" s="519"/>
      <c r="P42" s="519"/>
      <c r="Q42" s="519"/>
      <c r="R42" s="519"/>
      <c r="S42" s="519"/>
      <c r="T42" s="519"/>
      <c r="U42" s="519"/>
      <c r="V42" s="519"/>
      <c r="W42" s="519"/>
      <c r="X42" s="519"/>
      <c r="Y42" s="519"/>
      <c r="Z42" s="519"/>
      <c r="AA42" s="519"/>
      <c r="AB42" s="519"/>
      <c r="AC42" s="519"/>
      <c r="AD42" s="519"/>
      <c r="AE42" s="677"/>
      <c r="AF42" s="146"/>
      <c r="AG42" s="311"/>
      <c r="AH42" s="445"/>
      <c r="AI42" s="312"/>
    </row>
    <row r="43" spans="1:46" ht="25" customHeight="1" x14ac:dyDescent="0.55000000000000004">
      <c r="A43" s="483" t="s">
        <v>181</v>
      </c>
      <c r="B43" s="484"/>
      <c r="C43" s="484"/>
      <c r="D43" s="484"/>
      <c r="E43" s="484"/>
      <c r="F43" s="484"/>
      <c r="G43" s="485"/>
      <c r="H43" s="80">
        <v>27</v>
      </c>
      <c r="I43" s="706" t="s">
        <v>182</v>
      </c>
      <c r="J43" s="706"/>
      <c r="K43" s="706"/>
      <c r="L43" s="706"/>
      <c r="M43" s="706"/>
      <c r="N43" s="706"/>
      <c r="O43" s="706"/>
      <c r="P43" s="706"/>
      <c r="Q43" s="706"/>
      <c r="R43" s="706"/>
      <c r="S43" s="706"/>
      <c r="T43" s="706"/>
      <c r="U43" s="706"/>
      <c r="V43" s="706"/>
      <c r="W43" s="706"/>
      <c r="X43" s="706"/>
      <c r="Y43" s="706"/>
      <c r="Z43" s="706"/>
      <c r="AA43" s="706"/>
      <c r="AB43" s="706"/>
      <c r="AC43" s="706"/>
      <c r="AD43" s="706"/>
      <c r="AE43" s="707"/>
      <c r="AF43" s="215"/>
      <c r="AG43" s="190"/>
      <c r="AH43" s="265"/>
      <c r="AI43" s="545" t="s">
        <v>573</v>
      </c>
    </row>
    <row r="44" spans="1:46" s="17" customFormat="1" ht="25" customHeight="1" x14ac:dyDescent="0.2">
      <c r="A44" s="511"/>
      <c r="B44" s="508"/>
      <c r="C44" s="508"/>
      <c r="D44" s="508"/>
      <c r="E44" s="508"/>
      <c r="F44" s="508"/>
      <c r="G44" s="512"/>
      <c r="H44" s="80"/>
      <c r="I44" s="708" t="s">
        <v>183</v>
      </c>
      <c r="J44" s="709"/>
      <c r="K44" s="709"/>
      <c r="L44" s="709"/>
      <c r="M44" s="709"/>
      <c r="N44" s="709"/>
      <c r="O44" s="709"/>
      <c r="P44" s="709"/>
      <c r="Q44" s="709"/>
      <c r="R44" s="586" t="s">
        <v>184</v>
      </c>
      <c r="S44" s="586"/>
      <c r="T44" s="586"/>
      <c r="U44" s="586"/>
      <c r="V44" s="586"/>
      <c r="W44" s="586"/>
      <c r="X44" s="587"/>
      <c r="Y44" s="522" t="s">
        <v>185</v>
      </c>
      <c r="Z44" s="523"/>
      <c r="AA44" s="523"/>
      <c r="AB44" s="523"/>
      <c r="AC44" s="523"/>
      <c r="AD44" s="524"/>
      <c r="AE44" s="40"/>
      <c r="AF44" s="594"/>
      <c r="AG44" s="193"/>
      <c r="AH44" s="265"/>
      <c r="AI44" s="545"/>
    </row>
    <row r="45" spans="1:46" s="17" customFormat="1" ht="25" customHeight="1" x14ac:dyDescent="0.2">
      <c r="A45" s="511"/>
      <c r="B45" s="508"/>
      <c r="C45" s="508"/>
      <c r="D45" s="508"/>
      <c r="E45" s="508"/>
      <c r="F45" s="508"/>
      <c r="G45" s="512"/>
      <c r="H45" s="80"/>
      <c r="I45" s="274"/>
      <c r="J45" s="264"/>
      <c r="K45" s="264"/>
      <c r="L45" s="264"/>
      <c r="M45" s="264"/>
      <c r="N45" s="264"/>
      <c r="O45" s="688" t="s">
        <v>186</v>
      </c>
      <c r="P45" s="688"/>
      <c r="Q45" s="688"/>
      <c r="R45" s="688"/>
      <c r="S45" s="688"/>
      <c r="T45" s="688"/>
      <c r="U45" s="688"/>
      <c r="V45" s="688"/>
      <c r="W45" s="688"/>
      <c r="X45" s="689"/>
      <c r="Y45" s="496" t="s">
        <v>149</v>
      </c>
      <c r="Z45" s="497"/>
      <c r="AA45" s="497"/>
      <c r="AB45" s="497"/>
      <c r="AC45" s="497"/>
      <c r="AD45" s="498"/>
      <c r="AE45" s="40"/>
      <c r="AF45" s="594"/>
      <c r="AG45" s="59" t="s">
        <v>187</v>
      </c>
      <c r="AH45" s="265"/>
      <c r="AI45" s="545"/>
    </row>
    <row r="46" spans="1:46" s="17" customFormat="1" ht="25" customHeight="1" x14ac:dyDescent="0.2">
      <c r="A46" s="511"/>
      <c r="B46" s="508"/>
      <c r="C46" s="508"/>
      <c r="D46" s="508"/>
      <c r="E46" s="508"/>
      <c r="F46" s="508"/>
      <c r="G46" s="512"/>
      <c r="H46" s="135"/>
      <c r="I46" s="710" t="s">
        <v>188</v>
      </c>
      <c r="J46" s="711"/>
      <c r="K46" s="711"/>
      <c r="L46" s="711"/>
      <c r="M46" s="711"/>
      <c r="N46" s="711"/>
      <c r="O46" s="711"/>
      <c r="P46" s="711"/>
      <c r="Q46" s="711"/>
      <c r="R46" s="711"/>
      <c r="S46" s="711"/>
      <c r="T46" s="711"/>
      <c r="U46" s="711"/>
      <c r="V46" s="711"/>
      <c r="W46" s="711"/>
      <c r="X46" s="711"/>
      <c r="Y46" s="711"/>
      <c r="Z46" s="711"/>
      <c r="AA46" s="711"/>
      <c r="AB46" s="711"/>
      <c r="AC46" s="711"/>
      <c r="AD46" s="711"/>
      <c r="AE46" s="712"/>
      <c r="AF46" s="146"/>
      <c r="AG46" s="59" t="s">
        <v>189</v>
      </c>
      <c r="AH46" s="265"/>
      <c r="AI46" s="545"/>
    </row>
    <row r="47" spans="1:46" ht="30" customHeight="1" x14ac:dyDescent="0.55000000000000004">
      <c r="A47" s="511"/>
      <c r="B47" s="508"/>
      <c r="C47" s="508"/>
      <c r="D47" s="508"/>
      <c r="E47" s="508"/>
      <c r="F47" s="508"/>
      <c r="G47" s="512"/>
      <c r="H47" s="136">
        <v>28</v>
      </c>
      <c r="I47" s="713" t="s">
        <v>190</v>
      </c>
      <c r="J47" s="713"/>
      <c r="K47" s="713"/>
      <c r="L47" s="713"/>
      <c r="M47" s="713"/>
      <c r="N47" s="713"/>
      <c r="O47" s="713"/>
      <c r="P47" s="713"/>
      <c r="Q47" s="713"/>
      <c r="R47" s="713"/>
      <c r="S47" s="713"/>
      <c r="T47" s="713"/>
      <c r="U47" s="713"/>
      <c r="V47" s="713"/>
      <c r="W47" s="713"/>
      <c r="X47" s="713"/>
      <c r="Y47" s="713"/>
      <c r="Z47" s="713"/>
      <c r="AA47" s="713"/>
      <c r="AB47" s="713"/>
      <c r="AC47" s="713"/>
      <c r="AD47" s="713"/>
      <c r="AE47" s="714"/>
      <c r="AF47" s="150"/>
      <c r="AG47" s="193"/>
      <c r="AH47" s="265"/>
      <c r="AI47" s="18"/>
    </row>
    <row r="48" spans="1:46" s="17" customFormat="1" ht="25" customHeight="1" x14ac:dyDescent="0.2">
      <c r="A48" s="511"/>
      <c r="B48" s="508"/>
      <c r="C48" s="508"/>
      <c r="D48" s="508"/>
      <c r="E48" s="508"/>
      <c r="F48" s="508"/>
      <c r="G48" s="512"/>
      <c r="H48" s="80"/>
      <c r="I48" s="708" t="s">
        <v>183</v>
      </c>
      <c r="J48" s="709"/>
      <c r="K48" s="709"/>
      <c r="L48" s="709"/>
      <c r="M48" s="709"/>
      <c r="N48" s="709"/>
      <c r="O48" s="709"/>
      <c r="P48" s="709"/>
      <c r="Q48" s="709"/>
      <c r="R48" s="7"/>
      <c r="S48" s="702" t="s">
        <v>191</v>
      </c>
      <c r="T48" s="702"/>
      <c r="U48" s="702"/>
      <c r="V48" s="702"/>
      <c r="W48" s="702"/>
      <c r="X48" s="703"/>
      <c r="Y48" s="522" t="s">
        <v>185</v>
      </c>
      <c r="Z48" s="523"/>
      <c r="AA48" s="523"/>
      <c r="AB48" s="523"/>
      <c r="AC48" s="523"/>
      <c r="AD48" s="524"/>
      <c r="AE48" s="40"/>
      <c r="AF48" s="221"/>
      <c r="AG48" s="193"/>
      <c r="AH48" s="265"/>
      <c r="AI48" s="193"/>
    </row>
    <row r="49" spans="1:39" s="17" customFormat="1" ht="25" customHeight="1" x14ac:dyDescent="0.2">
      <c r="A49" s="553"/>
      <c r="B49" s="554"/>
      <c r="C49" s="554"/>
      <c r="D49" s="554"/>
      <c r="E49" s="554"/>
      <c r="F49" s="554"/>
      <c r="G49" s="555"/>
      <c r="H49" s="135"/>
      <c r="I49" s="710" t="s">
        <v>192</v>
      </c>
      <c r="J49" s="711"/>
      <c r="K49" s="711"/>
      <c r="L49" s="711"/>
      <c r="M49" s="711"/>
      <c r="N49" s="711"/>
      <c r="O49" s="711"/>
      <c r="P49" s="711"/>
      <c r="Q49" s="711"/>
      <c r="R49" s="711"/>
      <c r="S49" s="711"/>
      <c r="T49" s="711"/>
      <c r="U49" s="711"/>
      <c r="V49" s="711"/>
      <c r="W49" s="711"/>
      <c r="X49" s="711"/>
      <c r="Y49" s="711"/>
      <c r="Z49" s="711"/>
      <c r="AA49" s="711"/>
      <c r="AB49" s="711"/>
      <c r="AC49" s="711"/>
      <c r="AD49" s="711"/>
      <c r="AE49" s="712"/>
      <c r="AF49" s="146"/>
      <c r="AG49" s="437" t="s">
        <v>193</v>
      </c>
      <c r="AH49" s="445"/>
      <c r="AI49" s="191"/>
    </row>
    <row r="50" spans="1:39" s="17" customFormat="1" ht="25" customHeight="1" x14ac:dyDescent="0.2">
      <c r="A50" s="483" t="s">
        <v>194</v>
      </c>
      <c r="B50" s="484"/>
      <c r="C50" s="484"/>
      <c r="D50" s="484"/>
      <c r="E50" s="484"/>
      <c r="F50" s="484"/>
      <c r="G50" s="485"/>
      <c r="H50" s="136">
        <v>29</v>
      </c>
      <c r="I50" s="499" t="s">
        <v>195</v>
      </c>
      <c r="J50" s="499"/>
      <c r="K50" s="499"/>
      <c r="L50" s="499"/>
      <c r="M50" s="499"/>
      <c r="N50" s="499"/>
      <c r="O50" s="499"/>
      <c r="P50" s="499"/>
      <c r="Q50" s="499"/>
      <c r="R50" s="499"/>
      <c r="S50" s="499"/>
      <c r="T50" s="499"/>
      <c r="U50" s="499"/>
      <c r="V50" s="499"/>
      <c r="W50" s="499"/>
      <c r="X50" s="499"/>
      <c r="Y50" s="499"/>
      <c r="Z50" s="499"/>
      <c r="AA50" s="499"/>
      <c r="AB50" s="499"/>
      <c r="AC50" s="499"/>
      <c r="AD50" s="499"/>
      <c r="AE50" s="500"/>
      <c r="AF50" s="241"/>
      <c r="AG50" s="438" t="s">
        <v>504</v>
      </c>
      <c r="AH50" s="425"/>
      <c r="AI50" s="127" t="s">
        <v>196</v>
      </c>
    </row>
    <row r="51" spans="1:39" s="17" customFormat="1" ht="25" customHeight="1" x14ac:dyDescent="0.2">
      <c r="A51" s="511"/>
      <c r="B51" s="508"/>
      <c r="C51" s="508"/>
      <c r="D51" s="508"/>
      <c r="E51" s="508"/>
      <c r="F51" s="508"/>
      <c r="G51" s="512"/>
      <c r="H51" s="16"/>
      <c r="I51" s="722" t="s">
        <v>197</v>
      </c>
      <c r="J51" s="723"/>
      <c r="K51" s="723"/>
      <c r="L51" s="723"/>
      <c r="M51" s="723"/>
      <c r="N51" s="723"/>
      <c r="O51" s="723"/>
      <c r="P51" s="723"/>
      <c r="Q51" s="723"/>
      <c r="R51" s="723"/>
      <c r="S51" s="723"/>
      <c r="T51" s="723"/>
      <c r="U51" s="723"/>
      <c r="V51" s="290"/>
      <c r="W51" s="290"/>
      <c r="X51" s="290"/>
      <c r="Y51" s="290"/>
      <c r="Z51" s="290"/>
      <c r="AA51" s="290"/>
      <c r="AB51" s="290"/>
      <c r="AC51" s="290"/>
      <c r="AD51" s="290"/>
      <c r="AE51" s="291"/>
      <c r="AF51" s="240"/>
      <c r="AG51" s="446"/>
      <c r="AH51" s="443"/>
      <c r="AI51" s="107"/>
      <c r="AK51" s="7"/>
      <c r="AL51" s="7"/>
      <c r="AM51" s="7"/>
    </row>
    <row r="52" spans="1:39" ht="25" customHeight="1" x14ac:dyDescent="0.55000000000000004">
      <c r="A52" s="511"/>
      <c r="B52" s="508"/>
      <c r="C52" s="508"/>
      <c r="D52" s="508"/>
      <c r="E52" s="508"/>
      <c r="F52" s="508"/>
      <c r="G52" s="512"/>
      <c r="H52" s="80"/>
      <c r="I52" s="729" t="s">
        <v>198</v>
      </c>
      <c r="J52" s="527"/>
      <c r="K52" s="527"/>
      <c r="L52" s="527"/>
      <c r="M52" s="527"/>
      <c r="N52" s="527"/>
      <c r="O52" s="527"/>
      <c r="P52" s="527"/>
      <c r="Q52" s="527"/>
      <c r="R52" s="527"/>
      <c r="S52" s="527"/>
      <c r="T52" s="527"/>
      <c r="U52" s="527"/>
      <c r="V52" s="527"/>
      <c r="W52" s="527"/>
      <c r="X52" s="527"/>
      <c r="Y52" s="527"/>
      <c r="Z52" s="527"/>
      <c r="AA52" s="527"/>
      <c r="AB52" s="527"/>
      <c r="AC52" s="527"/>
      <c r="AD52" s="527"/>
      <c r="AE52" s="528"/>
      <c r="AF52" s="156"/>
      <c r="AG52" s="75"/>
      <c r="AH52" s="443"/>
      <c r="AI52" s="18"/>
    </row>
    <row r="53" spans="1:39" s="17" customFormat="1" ht="25" customHeight="1" x14ac:dyDescent="0.2">
      <c r="A53" s="511"/>
      <c r="B53" s="508"/>
      <c r="C53" s="508"/>
      <c r="D53" s="508"/>
      <c r="E53" s="508"/>
      <c r="F53" s="508"/>
      <c r="G53" s="512"/>
      <c r="H53" s="80"/>
      <c r="I53" s="729" t="s">
        <v>199</v>
      </c>
      <c r="J53" s="527"/>
      <c r="K53" s="527"/>
      <c r="L53" s="527"/>
      <c r="M53" s="527"/>
      <c r="N53" s="527"/>
      <c r="O53" s="527"/>
      <c r="P53" s="527"/>
      <c r="Q53" s="527"/>
      <c r="R53" s="527"/>
      <c r="S53" s="527"/>
      <c r="T53" s="527"/>
      <c r="U53" s="527"/>
      <c r="V53" s="527"/>
      <c r="W53" s="527"/>
      <c r="X53" s="527"/>
      <c r="Y53" s="527"/>
      <c r="Z53" s="527"/>
      <c r="AA53" s="527"/>
      <c r="AB53" s="527"/>
      <c r="AC53" s="527"/>
      <c r="AD53" s="527"/>
      <c r="AE53" s="528"/>
      <c r="AF53" s="156"/>
      <c r="AG53" s="75"/>
      <c r="AH53" s="443"/>
      <c r="AI53" s="193"/>
    </row>
    <row r="54" spans="1:39" s="17" customFormat="1" ht="25" customHeight="1" x14ac:dyDescent="0.2">
      <c r="A54" s="511"/>
      <c r="B54" s="508"/>
      <c r="C54" s="508"/>
      <c r="D54" s="508"/>
      <c r="E54" s="508"/>
      <c r="F54" s="508"/>
      <c r="G54" s="512"/>
      <c r="H54" s="80"/>
      <c r="I54" s="575" t="s">
        <v>200</v>
      </c>
      <c r="J54" s="537"/>
      <c r="K54" s="537"/>
      <c r="L54" s="537"/>
      <c r="M54" s="537"/>
      <c r="N54" s="537"/>
      <c r="O54" s="537"/>
      <c r="P54" s="537"/>
      <c r="Q54" s="537"/>
      <c r="R54" s="537"/>
      <c r="S54" s="537"/>
      <c r="T54" s="537"/>
      <c r="U54" s="537"/>
      <c r="V54" s="537"/>
      <c r="W54" s="537"/>
      <c r="X54" s="537"/>
      <c r="Y54" s="537"/>
      <c r="Z54" s="537"/>
      <c r="AA54" s="537"/>
      <c r="AB54" s="537"/>
      <c r="AC54" s="537"/>
      <c r="AD54" s="537"/>
      <c r="AE54" s="576"/>
      <c r="AF54" s="156"/>
      <c r="AG54" s="76" t="s">
        <v>201</v>
      </c>
      <c r="AH54" s="443"/>
      <c r="AI54" s="193"/>
    </row>
    <row r="55" spans="1:39" s="17" customFormat="1" ht="10" customHeight="1" x14ac:dyDescent="0.2">
      <c r="A55" s="511"/>
      <c r="B55" s="508"/>
      <c r="C55" s="508"/>
      <c r="D55" s="508"/>
      <c r="E55" s="508"/>
      <c r="F55" s="508"/>
      <c r="G55" s="512"/>
      <c r="H55" s="80"/>
      <c r="I55" s="274"/>
      <c r="J55" s="264"/>
      <c r="K55" s="264"/>
      <c r="L55" s="264"/>
      <c r="M55" s="264"/>
      <c r="N55" s="264"/>
      <c r="O55" s="264"/>
      <c r="P55" s="264"/>
      <c r="Q55" s="264"/>
      <c r="R55" s="264"/>
      <c r="S55" s="264"/>
      <c r="T55" s="264"/>
      <c r="U55" s="264"/>
      <c r="V55" s="264"/>
      <c r="W55" s="264"/>
      <c r="X55" s="264"/>
      <c r="Y55" s="264"/>
      <c r="Z55" s="264"/>
      <c r="AA55" s="264"/>
      <c r="AB55" s="264"/>
      <c r="AC55" s="264"/>
      <c r="AD55" s="264"/>
      <c r="AE55" s="265"/>
      <c r="AF55" s="594"/>
      <c r="AG55" s="75"/>
      <c r="AH55" s="443"/>
      <c r="AI55" s="193"/>
    </row>
    <row r="56" spans="1:39" s="17" customFormat="1" ht="15" customHeight="1" x14ac:dyDescent="0.2">
      <c r="A56" s="511"/>
      <c r="B56" s="508"/>
      <c r="C56" s="508"/>
      <c r="D56" s="508"/>
      <c r="E56" s="508"/>
      <c r="F56" s="508"/>
      <c r="G56" s="512"/>
      <c r="H56" s="80"/>
      <c r="I56" s="105"/>
      <c r="J56" s="210"/>
      <c r="K56" s="210"/>
      <c r="L56" s="530"/>
      <c r="M56" s="531"/>
      <c r="N56" s="532"/>
      <c r="O56" s="530" t="s">
        <v>202</v>
      </c>
      <c r="P56" s="531"/>
      <c r="Q56" s="531"/>
      <c r="R56" s="532"/>
      <c r="S56" s="530" t="s">
        <v>61</v>
      </c>
      <c r="T56" s="531"/>
      <c r="U56" s="531"/>
      <c r="V56" s="532"/>
      <c r="W56" s="530" t="s">
        <v>203</v>
      </c>
      <c r="X56" s="531"/>
      <c r="Y56" s="532"/>
      <c r="Z56" s="531" t="s">
        <v>204</v>
      </c>
      <c r="AA56" s="531"/>
      <c r="AB56" s="531"/>
      <c r="AC56" s="531"/>
      <c r="AD56" s="532"/>
      <c r="AE56" s="95"/>
      <c r="AF56" s="594"/>
      <c r="AG56" s="75"/>
      <c r="AH56" s="443"/>
      <c r="AI56" s="193"/>
    </row>
    <row r="57" spans="1:39" s="17" customFormat="1" ht="25" customHeight="1" x14ac:dyDescent="0.2">
      <c r="A57" s="511"/>
      <c r="B57" s="508"/>
      <c r="C57" s="508"/>
      <c r="D57" s="508"/>
      <c r="E57" s="508"/>
      <c r="F57" s="508"/>
      <c r="G57" s="512"/>
      <c r="H57" s="80"/>
      <c r="I57" s="121"/>
      <c r="J57" s="211"/>
      <c r="K57" s="211"/>
      <c r="L57" s="730" t="s">
        <v>205</v>
      </c>
      <c r="M57" s="731"/>
      <c r="N57" s="732"/>
      <c r="O57" s="611"/>
      <c r="P57" s="612"/>
      <c r="Q57" s="612"/>
      <c r="R57" s="613"/>
      <c r="S57" s="664"/>
      <c r="T57" s="665"/>
      <c r="U57" s="665"/>
      <c r="V57" s="666"/>
      <c r="W57" s="664" t="s">
        <v>206</v>
      </c>
      <c r="X57" s="665"/>
      <c r="Y57" s="666"/>
      <c r="Z57" s="665"/>
      <c r="AA57" s="665"/>
      <c r="AB57" s="665"/>
      <c r="AC57" s="665"/>
      <c r="AD57" s="666"/>
      <c r="AE57" s="214"/>
      <c r="AF57" s="594"/>
      <c r="AG57" s="75"/>
      <c r="AH57" s="443"/>
      <c r="AI57" s="193"/>
    </row>
    <row r="58" spans="1:39" s="17" customFormat="1" ht="25" customHeight="1" x14ac:dyDescent="0.2">
      <c r="A58" s="511"/>
      <c r="B58" s="508"/>
      <c r="C58" s="508"/>
      <c r="D58" s="508"/>
      <c r="E58" s="508"/>
      <c r="F58" s="508"/>
      <c r="G58" s="512"/>
      <c r="H58" s="80"/>
      <c r="I58" s="46"/>
      <c r="J58" s="21"/>
      <c r="K58" s="21"/>
      <c r="L58" s="730" t="s">
        <v>207</v>
      </c>
      <c r="M58" s="731"/>
      <c r="N58" s="732"/>
      <c r="O58" s="611"/>
      <c r="P58" s="612"/>
      <c r="Q58" s="612"/>
      <c r="R58" s="613"/>
      <c r="S58" s="664"/>
      <c r="T58" s="665"/>
      <c r="U58" s="665"/>
      <c r="V58" s="666"/>
      <c r="W58" s="664" t="s">
        <v>206</v>
      </c>
      <c r="X58" s="665"/>
      <c r="Y58" s="666"/>
      <c r="Z58" s="665"/>
      <c r="AA58" s="665"/>
      <c r="AB58" s="665"/>
      <c r="AC58" s="665"/>
      <c r="AD58" s="666"/>
      <c r="AE58" s="40"/>
      <c r="AF58" s="594"/>
      <c r="AG58" s="75"/>
      <c r="AH58" s="443"/>
      <c r="AI58" s="193"/>
      <c r="AK58" s="7"/>
      <c r="AL58" s="7"/>
      <c r="AM58" s="7"/>
    </row>
    <row r="59" spans="1:39" s="17" customFormat="1" ht="25" customHeight="1" x14ac:dyDescent="0.2">
      <c r="A59" s="511"/>
      <c r="B59" s="508"/>
      <c r="C59" s="508"/>
      <c r="D59" s="508"/>
      <c r="E59" s="508"/>
      <c r="F59" s="508"/>
      <c r="G59" s="512"/>
      <c r="H59" s="80"/>
      <c r="I59" s="46"/>
      <c r="J59" s="21"/>
      <c r="K59" s="21"/>
      <c r="L59" s="730" t="s">
        <v>208</v>
      </c>
      <c r="M59" s="731"/>
      <c r="N59" s="732"/>
      <c r="O59" s="611"/>
      <c r="P59" s="612"/>
      <c r="Q59" s="612"/>
      <c r="R59" s="613"/>
      <c r="S59" s="664"/>
      <c r="T59" s="665"/>
      <c r="U59" s="665"/>
      <c r="V59" s="666"/>
      <c r="W59" s="664" t="s">
        <v>206</v>
      </c>
      <c r="X59" s="665"/>
      <c r="Y59" s="666"/>
      <c r="Z59" s="665"/>
      <c r="AA59" s="665"/>
      <c r="AB59" s="665"/>
      <c r="AC59" s="665"/>
      <c r="AD59" s="666"/>
      <c r="AE59" s="40"/>
      <c r="AF59" s="594"/>
      <c r="AG59" s="75"/>
      <c r="AH59" s="443"/>
      <c r="AI59" s="193"/>
      <c r="AK59" s="7"/>
      <c r="AL59" s="7"/>
      <c r="AM59" s="7"/>
    </row>
    <row r="60" spans="1:39" s="17" customFormat="1" ht="25" customHeight="1" x14ac:dyDescent="0.2">
      <c r="A60" s="511"/>
      <c r="B60" s="508"/>
      <c r="C60" s="508"/>
      <c r="D60" s="508"/>
      <c r="E60" s="508"/>
      <c r="F60" s="508"/>
      <c r="G60" s="512"/>
      <c r="H60" s="80"/>
      <c r="I60" s="46"/>
      <c r="J60" s="21"/>
      <c r="K60" s="21"/>
      <c r="L60" s="730" t="s">
        <v>209</v>
      </c>
      <c r="M60" s="731"/>
      <c r="N60" s="732"/>
      <c r="O60" s="611"/>
      <c r="P60" s="612"/>
      <c r="Q60" s="612"/>
      <c r="R60" s="613"/>
      <c r="S60" s="664"/>
      <c r="T60" s="665"/>
      <c r="U60" s="665"/>
      <c r="V60" s="666"/>
      <c r="W60" s="664" t="s">
        <v>206</v>
      </c>
      <c r="X60" s="665"/>
      <c r="Y60" s="666"/>
      <c r="Z60" s="665"/>
      <c r="AA60" s="665"/>
      <c r="AB60" s="665"/>
      <c r="AC60" s="665"/>
      <c r="AD60" s="666"/>
      <c r="AE60" s="40"/>
      <c r="AF60" s="594"/>
      <c r="AG60" s="75"/>
      <c r="AH60" s="443"/>
      <c r="AI60" s="193"/>
      <c r="AK60" s="7"/>
      <c r="AL60" s="7"/>
      <c r="AM60" s="7"/>
    </row>
    <row r="61" spans="1:39" s="17" customFormat="1" ht="15" customHeight="1" x14ac:dyDescent="0.2">
      <c r="A61" s="553"/>
      <c r="B61" s="554"/>
      <c r="C61" s="554"/>
      <c r="D61" s="554"/>
      <c r="E61" s="554"/>
      <c r="F61" s="554"/>
      <c r="G61" s="555"/>
      <c r="H61" s="135"/>
      <c r="I61" s="297"/>
      <c r="J61" s="275"/>
      <c r="K61" s="275"/>
      <c r="L61" s="275"/>
      <c r="M61" s="275"/>
      <c r="N61" s="275"/>
      <c r="O61" s="275"/>
      <c r="P61" s="275"/>
      <c r="Q61" s="275"/>
      <c r="R61" s="275"/>
      <c r="S61" s="275"/>
      <c r="T61" s="275"/>
      <c r="U61" s="275"/>
      <c r="V61" s="275"/>
      <c r="W61" s="275"/>
      <c r="X61" s="275"/>
      <c r="Y61" s="275"/>
      <c r="Z61" s="275"/>
      <c r="AA61" s="275"/>
      <c r="AB61" s="275"/>
      <c r="AC61" s="275"/>
      <c r="AD61" s="275"/>
      <c r="AE61" s="276"/>
      <c r="AF61" s="595"/>
      <c r="AG61" s="37"/>
      <c r="AH61" s="429"/>
      <c r="AI61" s="191"/>
      <c r="AK61" s="7"/>
      <c r="AL61" s="7"/>
      <c r="AM61" s="7"/>
    </row>
    <row r="62" spans="1:39" ht="43.5" customHeight="1" x14ac:dyDescent="0.55000000000000004">
      <c r="A62" s="483" t="s">
        <v>210</v>
      </c>
      <c r="B62" s="484"/>
      <c r="C62" s="484"/>
      <c r="D62" s="484"/>
      <c r="E62" s="484"/>
      <c r="F62" s="484"/>
      <c r="G62" s="485"/>
      <c r="H62" s="136">
        <v>30</v>
      </c>
      <c r="I62" s="499" t="s">
        <v>571</v>
      </c>
      <c r="J62" s="733"/>
      <c r="K62" s="733"/>
      <c r="L62" s="733"/>
      <c r="M62" s="733"/>
      <c r="N62" s="733"/>
      <c r="O62" s="733"/>
      <c r="P62" s="733"/>
      <c r="Q62" s="733"/>
      <c r="R62" s="733"/>
      <c r="S62" s="733"/>
      <c r="T62" s="733"/>
      <c r="U62" s="733"/>
      <c r="V62" s="733"/>
      <c r="W62" s="733"/>
      <c r="X62" s="733"/>
      <c r="Y62" s="733"/>
      <c r="Z62" s="733"/>
      <c r="AA62" s="733"/>
      <c r="AB62" s="733"/>
      <c r="AC62" s="733"/>
      <c r="AD62" s="733"/>
      <c r="AE62" s="734"/>
      <c r="AF62" s="150"/>
      <c r="AG62" s="111" t="s">
        <v>572</v>
      </c>
      <c r="AH62" s="444"/>
      <c r="AI62" s="190" t="s">
        <v>211</v>
      </c>
    </row>
    <row r="63" spans="1:39" s="17" customFormat="1" ht="35.15" customHeight="1" x14ac:dyDescent="0.2">
      <c r="A63" s="483" t="s">
        <v>212</v>
      </c>
      <c r="B63" s="484"/>
      <c r="C63" s="484"/>
      <c r="D63" s="484"/>
      <c r="E63" s="484"/>
      <c r="F63" s="484"/>
      <c r="G63" s="485"/>
      <c r="H63" s="136">
        <v>31</v>
      </c>
      <c r="I63" s="678" t="s">
        <v>213</v>
      </c>
      <c r="J63" s="678"/>
      <c r="K63" s="678"/>
      <c r="L63" s="678"/>
      <c r="M63" s="678"/>
      <c r="N63" s="678"/>
      <c r="O63" s="678"/>
      <c r="P63" s="678"/>
      <c r="Q63" s="678"/>
      <c r="R63" s="678"/>
      <c r="S63" s="678"/>
      <c r="T63" s="678"/>
      <c r="U63" s="678"/>
      <c r="V63" s="678"/>
      <c r="W63" s="678"/>
      <c r="X63" s="678"/>
      <c r="Y63" s="678"/>
      <c r="Z63" s="678"/>
      <c r="AA63" s="678"/>
      <c r="AB63" s="678"/>
      <c r="AC63" s="678"/>
      <c r="AD63" s="678"/>
      <c r="AE63" s="679"/>
      <c r="AF63" s="150"/>
      <c r="AG63" s="190"/>
      <c r="AH63" s="444"/>
      <c r="AI63" s="544" t="s">
        <v>214</v>
      </c>
      <c r="AJ63" s="715"/>
    </row>
    <row r="64" spans="1:39" s="17" customFormat="1" ht="25" customHeight="1" x14ac:dyDescent="0.2">
      <c r="A64" s="75"/>
      <c r="B64" s="21"/>
      <c r="C64" s="21"/>
      <c r="D64" s="21"/>
      <c r="E64" s="21"/>
      <c r="F64" s="21"/>
      <c r="G64" s="40"/>
      <c r="H64" s="80"/>
      <c r="I64" s="501" t="s">
        <v>215</v>
      </c>
      <c r="J64" s="502"/>
      <c r="K64" s="502"/>
      <c r="L64" s="502"/>
      <c r="M64" s="502"/>
      <c r="N64" s="502"/>
      <c r="O64" s="502"/>
      <c r="P64" s="586" t="s">
        <v>142</v>
      </c>
      <c r="Q64" s="586"/>
      <c r="R64" s="586"/>
      <c r="S64" s="716"/>
      <c r="T64" s="717"/>
      <c r="U64" s="717"/>
      <c r="V64" s="717"/>
      <c r="W64" s="717"/>
      <c r="X64" s="718"/>
      <c r="Y64" s="735" t="s">
        <v>216</v>
      </c>
      <c r="Z64" s="587"/>
      <c r="AA64" s="716" t="s">
        <v>217</v>
      </c>
      <c r="AB64" s="717"/>
      <c r="AC64" s="718"/>
      <c r="AD64" s="52" t="s">
        <v>218</v>
      </c>
      <c r="AE64" s="64"/>
      <c r="AF64" s="240"/>
      <c r="AG64" s="193"/>
      <c r="AH64" s="265"/>
      <c r="AI64" s="545"/>
      <c r="AJ64" s="715"/>
    </row>
    <row r="65" spans="1:39" s="17" customFormat="1" ht="25" customHeight="1" x14ac:dyDescent="0.2">
      <c r="A65" s="75"/>
      <c r="B65" s="21"/>
      <c r="C65" s="21"/>
      <c r="D65" s="21"/>
      <c r="E65" s="21"/>
      <c r="F65" s="21"/>
      <c r="G65" s="40"/>
      <c r="H65" s="80"/>
      <c r="I65" s="520" t="s">
        <v>219</v>
      </c>
      <c r="J65" s="521"/>
      <c r="K65" s="521"/>
      <c r="L65" s="521"/>
      <c r="M65" s="521"/>
      <c r="N65" s="521"/>
      <c r="O65" s="521"/>
      <c r="P65" s="521"/>
      <c r="Q65" s="521"/>
      <c r="R65" s="521"/>
      <c r="S65" s="521"/>
      <c r="T65" s="521"/>
      <c r="U65" s="521"/>
      <c r="V65" s="521"/>
      <c r="W65" s="521"/>
      <c r="X65" s="521"/>
      <c r="Y65" s="521"/>
      <c r="Z65" s="521"/>
      <c r="AA65" s="521"/>
      <c r="AB65" s="21"/>
      <c r="AC65" s="21"/>
      <c r="AD65" s="21"/>
      <c r="AE65" s="40"/>
      <c r="AF65" s="156"/>
      <c r="AG65" s="193"/>
      <c r="AH65" s="265"/>
      <c r="AI65" s="545"/>
      <c r="AJ65" s="715"/>
    </row>
    <row r="66" spans="1:39" s="17" customFormat="1" ht="25" customHeight="1" x14ac:dyDescent="0.2">
      <c r="A66" s="75"/>
      <c r="B66" s="21"/>
      <c r="C66" s="21"/>
      <c r="D66" s="21"/>
      <c r="E66" s="21"/>
      <c r="F66" s="21"/>
      <c r="G66" s="40"/>
      <c r="H66" s="135"/>
      <c r="I66" s="47"/>
      <c r="J66" s="19"/>
      <c r="K66" s="19"/>
      <c r="L66" s="19"/>
      <c r="M66" s="19"/>
      <c r="N66" s="19"/>
      <c r="O66" s="19"/>
      <c r="P66" s="583" t="s">
        <v>142</v>
      </c>
      <c r="Q66" s="583"/>
      <c r="R66" s="583"/>
      <c r="S66" s="716"/>
      <c r="T66" s="717"/>
      <c r="U66" s="717"/>
      <c r="V66" s="717"/>
      <c r="W66" s="717"/>
      <c r="X66" s="718"/>
      <c r="Y66" s="719" t="s">
        <v>216</v>
      </c>
      <c r="Z66" s="584"/>
      <c r="AA66" s="716" t="s">
        <v>217</v>
      </c>
      <c r="AB66" s="717"/>
      <c r="AC66" s="718"/>
      <c r="AD66" s="13"/>
      <c r="AE66" s="38"/>
      <c r="AF66" s="262"/>
      <c r="AG66" s="193"/>
      <c r="AH66" s="265"/>
      <c r="AI66" s="193"/>
      <c r="AJ66" s="715"/>
    </row>
    <row r="67" spans="1:39" s="17" customFormat="1" ht="35.15" customHeight="1" x14ac:dyDescent="0.2">
      <c r="A67" s="37"/>
      <c r="B67" s="19"/>
      <c r="C67" s="19"/>
      <c r="D67" s="19"/>
      <c r="E67" s="19"/>
      <c r="F67" s="19"/>
      <c r="G67" s="38"/>
      <c r="H67" s="136">
        <v>32</v>
      </c>
      <c r="I67" s="720" t="s">
        <v>503</v>
      </c>
      <c r="J67" s="720"/>
      <c r="K67" s="720"/>
      <c r="L67" s="720"/>
      <c r="M67" s="720"/>
      <c r="N67" s="720"/>
      <c r="O67" s="720"/>
      <c r="P67" s="720"/>
      <c r="Q67" s="720"/>
      <c r="R67" s="720"/>
      <c r="S67" s="720"/>
      <c r="T67" s="720"/>
      <c r="U67" s="720"/>
      <c r="V67" s="720"/>
      <c r="W67" s="720"/>
      <c r="X67" s="720"/>
      <c r="Y67" s="720"/>
      <c r="Z67" s="720"/>
      <c r="AA67" s="720"/>
      <c r="AB67" s="720"/>
      <c r="AC67" s="720"/>
      <c r="AD67" s="720"/>
      <c r="AE67" s="721"/>
      <c r="AF67" s="143"/>
      <c r="AG67" s="142" t="s">
        <v>220</v>
      </c>
      <c r="AH67" s="445"/>
      <c r="AI67" s="545" t="s">
        <v>574</v>
      </c>
      <c r="AJ67" s="715"/>
    </row>
    <row r="68" spans="1:39" s="17" customFormat="1" ht="25" customHeight="1" x14ac:dyDescent="0.2">
      <c r="A68" s="511" t="s">
        <v>221</v>
      </c>
      <c r="B68" s="508"/>
      <c r="C68" s="508"/>
      <c r="D68" s="508"/>
      <c r="E68" s="508"/>
      <c r="F68" s="508"/>
      <c r="G68" s="512"/>
      <c r="H68" s="136">
        <v>33</v>
      </c>
      <c r="I68" s="537" t="s">
        <v>222</v>
      </c>
      <c r="J68" s="537"/>
      <c r="K68" s="537"/>
      <c r="L68" s="537"/>
      <c r="M68" s="537"/>
      <c r="N68" s="537"/>
      <c r="O68" s="537"/>
      <c r="P68" s="537"/>
      <c r="Q68" s="537"/>
      <c r="R68" s="537"/>
      <c r="S68" s="537"/>
      <c r="T68" s="537"/>
      <c r="U68" s="537"/>
      <c r="V68" s="537"/>
      <c r="W68" s="537"/>
      <c r="X68" s="537"/>
      <c r="Y68" s="537"/>
      <c r="Z68" s="537"/>
      <c r="AA68" s="537"/>
      <c r="AB68" s="537"/>
      <c r="AC68" s="537"/>
      <c r="AD68" s="537"/>
      <c r="AE68" s="576"/>
      <c r="AF68" s="241"/>
      <c r="AG68" s="112" t="s">
        <v>223</v>
      </c>
      <c r="AH68" s="265"/>
      <c r="AI68" s="545"/>
      <c r="AJ68" s="715"/>
    </row>
    <row r="69" spans="1:39" s="17" customFormat="1" ht="25" customHeight="1" x14ac:dyDescent="0.2">
      <c r="A69" s="49"/>
      <c r="B69" s="9"/>
      <c r="C69" s="9"/>
      <c r="D69" s="9"/>
      <c r="E69" s="9"/>
      <c r="F69" s="9"/>
      <c r="G69" s="48"/>
      <c r="H69" s="80"/>
      <c r="I69" s="722" t="s">
        <v>224</v>
      </c>
      <c r="J69" s="723"/>
      <c r="K69" s="723"/>
      <c r="L69" s="723"/>
      <c r="M69" s="723"/>
      <c r="N69" s="723"/>
      <c r="O69" s="723"/>
      <c r="P69" s="723"/>
      <c r="Q69" s="723"/>
      <c r="R69" s="723"/>
      <c r="S69" s="723"/>
      <c r="T69" s="723"/>
      <c r="U69" s="723"/>
      <c r="V69" s="281"/>
      <c r="W69" s="281"/>
      <c r="X69" s="281"/>
      <c r="Y69" s="281"/>
      <c r="Z69" s="281"/>
      <c r="AA69" s="281"/>
      <c r="AB69" s="281"/>
      <c r="AC69" s="281"/>
      <c r="AD69" s="281"/>
      <c r="AE69" s="303"/>
      <c r="AF69" s="156"/>
      <c r="AG69" s="112"/>
      <c r="AH69" s="265"/>
      <c r="AI69" s="545"/>
      <c r="AJ69" s="715"/>
    </row>
    <row r="70" spans="1:39" s="17" customFormat="1" ht="25" customHeight="1" x14ac:dyDescent="0.2">
      <c r="A70" s="75"/>
      <c r="B70" s="21"/>
      <c r="C70" s="21"/>
      <c r="D70" s="21"/>
      <c r="E70" s="21"/>
      <c r="F70" s="21"/>
      <c r="G70" s="40"/>
      <c r="H70" s="80"/>
      <c r="I70" s="724" t="s">
        <v>225</v>
      </c>
      <c r="J70" s="534"/>
      <c r="K70" s="687"/>
      <c r="L70" s="415"/>
      <c r="M70" s="264" t="s">
        <v>102</v>
      </c>
      <c r="N70" s="264"/>
      <c r="O70" s="542" t="s">
        <v>226</v>
      </c>
      <c r="P70" s="542"/>
      <c r="Q70" s="542"/>
      <c r="R70" s="542"/>
      <c r="S70" s="725"/>
      <c r="T70" s="522"/>
      <c r="U70" s="523"/>
      <c r="V70" s="523"/>
      <c r="W70" s="523"/>
      <c r="X70" s="523"/>
      <c r="Y70" s="523"/>
      <c r="Z70" s="523"/>
      <c r="AA70" s="523"/>
      <c r="AB70" s="523"/>
      <c r="AC70" s="523"/>
      <c r="AD70" s="523"/>
      <c r="AE70" s="524"/>
      <c r="AF70" s="221"/>
      <c r="AG70" s="193"/>
      <c r="AH70" s="265"/>
      <c r="AI70" s="545"/>
      <c r="AJ70" s="715"/>
    </row>
    <row r="71" spans="1:39" s="17" customFormat="1" ht="25" customHeight="1" x14ac:dyDescent="0.2">
      <c r="A71" s="75"/>
      <c r="B71" s="21"/>
      <c r="C71" s="21"/>
      <c r="D71" s="21"/>
      <c r="E71" s="21"/>
      <c r="F71" s="21"/>
      <c r="G71" s="40"/>
      <c r="H71" s="80"/>
      <c r="I71" s="695" t="s">
        <v>227</v>
      </c>
      <c r="J71" s="536"/>
      <c r="K71" s="536"/>
      <c r="L71" s="536"/>
      <c r="M71" s="536"/>
      <c r="N71" s="536"/>
      <c r="O71" s="536"/>
      <c r="P71" s="536"/>
      <c r="Q71" s="536"/>
      <c r="R71" s="536"/>
      <c r="S71" s="536"/>
      <c r="T71" s="536"/>
      <c r="U71" s="536"/>
      <c r="V71" s="536"/>
      <c r="W71" s="536"/>
      <c r="X71" s="536"/>
      <c r="Y71" s="536"/>
      <c r="Z71" s="536"/>
      <c r="AA71" s="536"/>
      <c r="AB71" s="536"/>
      <c r="AC71" s="536"/>
      <c r="AD71" s="536"/>
      <c r="AE71" s="696"/>
      <c r="AF71" s="156"/>
      <c r="AG71" s="77" t="s">
        <v>228</v>
      </c>
      <c r="AH71" s="265"/>
      <c r="AI71" s="545"/>
      <c r="AJ71" s="715"/>
      <c r="AK71" s="7"/>
      <c r="AL71" s="7"/>
      <c r="AM71" s="7"/>
    </row>
    <row r="72" spans="1:39" s="17" customFormat="1" ht="35.15" customHeight="1" x14ac:dyDescent="0.2">
      <c r="A72" s="75"/>
      <c r="B72" s="21"/>
      <c r="C72" s="21"/>
      <c r="D72" s="21"/>
      <c r="E72" s="21"/>
      <c r="F72" s="21"/>
      <c r="G72" s="40"/>
      <c r="H72" s="80"/>
      <c r="I72" s="695" t="s">
        <v>546</v>
      </c>
      <c r="J72" s="536"/>
      <c r="K72" s="536"/>
      <c r="L72" s="536"/>
      <c r="M72" s="536"/>
      <c r="N72" s="536"/>
      <c r="O72" s="536"/>
      <c r="P72" s="536"/>
      <c r="Q72" s="536"/>
      <c r="R72" s="536"/>
      <c r="S72" s="536"/>
      <c r="T72" s="536"/>
      <c r="U72" s="536"/>
      <c r="V72" s="536"/>
      <c r="W72" s="536"/>
      <c r="X72" s="536"/>
      <c r="Y72" s="536"/>
      <c r="Z72" s="536"/>
      <c r="AA72" s="536"/>
      <c r="AB72" s="536"/>
      <c r="AC72" s="536"/>
      <c r="AD72" s="536"/>
      <c r="AE72" s="696"/>
      <c r="AF72" s="156"/>
      <c r="AG72" s="193"/>
      <c r="AH72" s="265"/>
      <c r="AI72" s="545"/>
      <c r="AJ72" s="715"/>
      <c r="AK72" s="7"/>
      <c r="AL72" s="7"/>
      <c r="AM72" s="7"/>
    </row>
    <row r="73" spans="1:39" s="17" customFormat="1" ht="25" customHeight="1" x14ac:dyDescent="0.2">
      <c r="A73" s="37"/>
      <c r="B73" s="19"/>
      <c r="C73" s="19"/>
      <c r="D73" s="19"/>
      <c r="E73" s="19"/>
      <c r="F73" s="19"/>
      <c r="G73" s="38"/>
      <c r="H73" s="135"/>
      <c r="I73" s="726" t="s">
        <v>229</v>
      </c>
      <c r="J73" s="727"/>
      <c r="K73" s="727"/>
      <c r="L73" s="727"/>
      <c r="M73" s="727"/>
      <c r="N73" s="727"/>
      <c r="O73" s="727"/>
      <c r="P73" s="727"/>
      <c r="Q73" s="727"/>
      <c r="R73" s="727"/>
      <c r="S73" s="727"/>
      <c r="T73" s="727"/>
      <c r="U73" s="727"/>
      <c r="V73" s="727"/>
      <c r="W73" s="727"/>
      <c r="X73" s="727"/>
      <c r="Y73" s="727"/>
      <c r="Z73" s="727"/>
      <c r="AA73" s="727"/>
      <c r="AB73" s="727"/>
      <c r="AC73" s="727"/>
      <c r="AD73" s="727"/>
      <c r="AE73" s="728"/>
      <c r="AF73" s="146"/>
      <c r="AG73" s="142" t="s">
        <v>230</v>
      </c>
      <c r="AH73" s="445"/>
      <c r="AI73" s="676"/>
      <c r="AJ73" s="715"/>
      <c r="AK73" s="7"/>
      <c r="AL73" s="7"/>
      <c r="AM73" s="7"/>
    </row>
    <row r="74" spans="1:39" x14ac:dyDescent="0.55000000000000004">
      <c r="AJ74" s="715"/>
    </row>
    <row r="75" spans="1:39" x14ac:dyDescent="0.55000000000000004">
      <c r="D75" s="29" t="s">
        <v>117</v>
      </c>
      <c r="E75" s="29" t="s">
        <v>117</v>
      </c>
      <c r="H75" s="16" t="s">
        <v>118</v>
      </c>
      <c r="AJ75" s="715"/>
    </row>
    <row r="76" spans="1:39" x14ac:dyDescent="0.55000000000000004">
      <c r="D76" s="29" t="s">
        <v>119</v>
      </c>
      <c r="E76" s="29" t="s">
        <v>119</v>
      </c>
      <c r="H76" s="16" t="s">
        <v>120</v>
      </c>
    </row>
    <row r="77" spans="1:39" x14ac:dyDescent="0.55000000000000004">
      <c r="D77" s="29"/>
      <c r="E77" s="70" t="s">
        <v>121</v>
      </c>
    </row>
  </sheetData>
  <mergeCells count="160">
    <mergeCell ref="W58:Y58"/>
    <mergeCell ref="P64:R64"/>
    <mergeCell ref="Y64:Z64"/>
    <mergeCell ref="AA64:AC64"/>
    <mergeCell ref="S64:X64"/>
    <mergeCell ref="O56:R56"/>
    <mergeCell ref="O58:R58"/>
    <mergeCell ref="AG38:AG41"/>
    <mergeCell ref="I42:AE42"/>
    <mergeCell ref="I38:AE38"/>
    <mergeCell ref="I39:AE39"/>
    <mergeCell ref="J40:L40"/>
    <mergeCell ref="M40:N40"/>
    <mergeCell ref="P40:Q40"/>
    <mergeCell ref="R40:AE40"/>
    <mergeCell ref="J41:L41"/>
    <mergeCell ref="M41:N41"/>
    <mergeCell ref="P41:Q41"/>
    <mergeCell ref="R41:AE41"/>
    <mergeCell ref="Z56:AD56"/>
    <mergeCell ref="Z57:AD57"/>
    <mergeCell ref="Z58:AD58"/>
    <mergeCell ref="W56:Y56"/>
    <mergeCell ref="S56:V56"/>
    <mergeCell ref="A68:G68"/>
    <mergeCell ref="I68:AE68"/>
    <mergeCell ref="A62:G62"/>
    <mergeCell ref="A63:G63"/>
    <mergeCell ref="A50:G61"/>
    <mergeCell ref="I51:U51"/>
    <mergeCell ref="I53:AE53"/>
    <mergeCell ref="I54:AE54"/>
    <mergeCell ref="AF55:AF61"/>
    <mergeCell ref="L59:N59"/>
    <mergeCell ref="O59:R59"/>
    <mergeCell ref="S59:V59"/>
    <mergeCell ref="W59:Y59"/>
    <mergeCell ref="Z59:AD59"/>
    <mergeCell ref="L60:N60"/>
    <mergeCell ref="L56:N56"/>
    <mergeCell ref="I52:AE52"/>
    <mergeCell ref="I62:AE62"/>
    <mergeCell ref="S58:V58"/>
    <mergeCell ref="W57:Y57"/>
    <mergeCell ref="I50:AE50"/>
    <mergeCell ref="L57:N57"/>
    <mergeCell ref="L58:N58"/>
    <mergeCell ref="O60:R60"/>
    <mergeCell ref="AI63:AI65"/>
    <mergeCell ref="AJ63:AJ75"/>
    <mergeCell ref="I64:O64"/>
    <mergeCell ref="I65:AA65"/>
    <mergeCell ref="P66:R66"/>
    <mergeCell ref="S66:X66"/>
    <mergeCell ref="Y66:Z66"/>
    <mergeCell ref="AA66:AC66"/>
    <mergeCell ref="I67:AE67"/>
    <mergeCell ref="AI67:AI73"/>
    <mergeCell ref="I63:AE63"/>
    <mergeCell ref="I69:U69"/>
    <mergeCell ref="I70:K70"/>
    <mergeCell ref="O70:S70"/>
    <mergeCell ref="T70:AE70"/>
    <mergeCell ref="I72:AE72"/>
    <mergeCell ref="I73:AE73"/>
    <mergeCell ref="I71:AE71"/>
    <mergeCell ref="A43:G49"/>
    <mergeCell ref="I43:AE43"/>
    <mergeCell ref="AI43:AI46"/>
    <mergeCell ref="I44:Q44"/>
    <mergeCell ref="R44:X44"/>
    <mergeCell ref="Y44:AD44"/>
    <mergeCell ref="AF44:AF45"/>
    <mergeCell ref="O45:X45"/>
    <mergeCell ref="Y45:AD45"/>
    <mergeCell ref="I46:AE46"/>
    <mergeCell ref="I48:Q48"/>
    <mergeCell ref="S48:X48"/>
    <mergeCell ref="Y48:AD48"/>
    <mergeCell ref="I49:AE49"/>
    <mergeCell ref="I47:AE47"/>
    <mergeCell ref="Y36:AD36"/>
    <mergeCell ref="AF36:AF37"/>
    <mergeCell ref="J37:M37"/>
    <mergeCell ref="N37:X37"/>
    <mergeCell ref="Y37:AA37"/>
    <mergeCell ref="AB37:AC37"/>
    <mergeCell ref="A32:G33"/>
    <mergeCell ref="AG32:AG33"/>
    <mergeCell ref="AH32:AH33"/>
    <mergeCell ref="I35:AE35"/>
    <mergeCell ref="S36:X36"/>
    <mergeCell ref="A34:G34"/>
    <mergeCell ref="I34:AE34"/>
    <mergeCell ref="AI24:AI31"/>
    <mergeCell ref="I25:R25"/>
    <mergeCell ref="AG25:AG31"/>
    <mergeCell ref="I26:X26"/>
    <mergeCell ref="I29:AE29"/>
    <mergeCell ref="S30:X30"/>
    <mergeCell ref="Y30:AD30"/>
    <mergeCell ref="S28:X28"/>
    <mergeCell ref="Y28:AD28"/>
    <mergeCell ref="AF14:AF18"/>
    <mergeCell ref="S15:X15"/>
    <mergeCell ref="S16:W16"/>
    <mergeCell ref="Y17:AD17"/>
    <mergeCell ref="Y16:AD16"/>
    <mergeCell ref="Y18:AD18"/>
    <mergeCell ref="S18:X18"/>
    <mergeCell ref="A24:G30"/>
    <mergeCell ref="I24:AE24"/>
    <mergeCell ref="P7:R7"/>
    <mergeCell ref="U7:W7"/>
    <mergeCell ref="P9:R9"/>
    <mergeCell ref="AI4:AI12"/>
    <mergeCell ref="I13:AE13"/>
    <mergeCell ref="AI13:AI19"/>
    <mergeCell ref="I32:AE32"/>
    <mergeCell ref="AI20:AI23"/>
    <mergeCell ref="AB21:AC21"/>
    <mergeCell ref="I19:AE19"/>
    <mergeCell ref="I20:AE20"/>
    <mergeCell ref="AG20:AG23"/>
    <mergeCell ref="AG14:AG15"/>
    <mergeCell ref="AI32:AI33"/>
    <mergeCell ref="I33:N33"/>
    <mergeCell ref="P33:Q33"/>
    <mergeCell ref="S33:X33"/>
    <mergeCell ref="Y33:AD33"/>
    <mergeCell ref="I27:AE27"/>
    <mergeCell ref="S31:X31"/>
    <mergeCell ref="Y31:AD31"/>
    <mergeCell ref="Y26:AD26"/>
    <mergeCell ref="AB22:AC22"/>
    <mergeCell ref="I23:AE23"/>
    <mergeCell ref="S57:V57"/>
    <mergeCell ref="S60:V60"/>
    <mergeCell ref="W60:Y60"/>
    <mergeCell ref="Z60:AD60"/>
    <mergeCell ref="O57:R57"/>
    <mergeCell ref="A3:G3"/>
    <mergeCell ref="I5:AE5"/>
    <mergeCell ref="I4:AE4"/>
    <mergeCell ref="K6:M6"/>
    <mergeCell ref="P6:R6"/>
    <mergeCell ref="U6:W6"/>
    <mergeCell ref="I10:S10"/>
    <mergeCell ref="T10:AD10"/>
    <mergeCell ref="I11:AD11"/>
    <mergeCell ref="Z6:AB6"/>
    <mergeCell ref="H3:AF3"/>
    <mergeCell ref="A4:G12"/>
    <mergeCell ref="Z7:AB7"/>
    <mergeCell ref="K9:M9"/>
    <mergeCell ref="I12:S12"/>
    <mergeCell ref="T12:AD12"/>
    <mergeCell ref="Z9:AD9"/>
    <mergeCell ref="U9:W9"/>
    <mergeCell ref="K7:M7"/>
  </mergeCells>
  <phoneticPr fontId="3"/>
  <conditionalFormatting sqref="Y33:AD33">
    <cfRule type="expression" dxfId="73" priority="295">
      <formula>$AF$32=$E$77</formula>
    </cfRule>
  </conditionalFormatting>
  <conditionalFormatting sqref="AF19:AF20 AF23:AF27 AF35:AF36 AF42:AF44">
    <cfRule type="containsText" dxfId="72" priority="20" operator="containsText" text="非該当">
      <formula>NOT(ISERROR(SEARCH("非該当",AF19)))</formula>
    </cfRule>
    <cfRule type="containsText" dxfId="71" priority="21" operator="containsText" text="○">
      <formula>NOT(ISERROR(SEARCH("○",AF19)))</formula>
    </cfRule>
    <cfRule type="containsText" dxfId="70" priority="22" operator="containsText" text="×">
      <formula>NOT(ISERROR(SEARCH("×",AF19)))</formula>
    </cfRule>
  </conditionalFormatting>
  <conditionalFormatting sqref="AF27 AF29 Y26:AD26 Y28:AD28 Y30:AD31">
    <cfRule type="expression" dxfId="69" priority="296">
      <formula>$AF$24=$E$77</formula>
    </cfRule>
  </conditionalFormatting>
  <conditionalFormatting sqref="AF29">
    <cfRule type="containsText" dxfId="68" priority="14" operator="containsText" text="非該当">
      <formula>NOT(ISERROR(SEARCH("非該当",AF29)))</formula>
    </cfRule>
    <cfRule type="containsText" dxfId="67" priority="15" operator="containsText" text="○">
      <formula>NOT(ISERROR(SEARCH("○",AF29)))</formula>
    </cfRule>
    <cfRule type="containsText" dxfId="66" priority="16" operator="containsText" text="×">
      <formula>NOT(ISERROR(SEARCH("×",AF29)))</formula>
    </cfRule>
  </conditionalFormatting>
  <conditionalFormatting sqref="AF32">
    <cfRule type="expression" dxfId="65" priority="4">
      <formula>$AF$24=$E$77</formula>
    </cfRule>
  </conditionalFormatting>
  <conditionalFormatting sqref="AF52:AF54 O57:AD60">
    <cfRule type="expression" dxfId="64" priority="287">
      <formula>$AF$50=$E$77</formula>
    </cfRule>
  </conditionalFormatting>
  <conditionalFormatting sqref="AF62">
    <cfRule type="containsText" dxfId="63" priority="5" operator="containsText" text="非該当">
      <formula>NOT(ISERROR(SEARCH("非該当",AF62)))</formula>
    </cfRule>
    <cfRule type="containsText" dxfId="62" priority="6" operator="containsText" text="○">
      <formula>NOT(ISERROR(SEARCH("○",AF62)))</formula>
    </cfRule>
    <cfRule type="containsText" dxfId="61" priority="7" operator="containsText" text="×">
      <formula>NOT(ISERROR(SEARCH("×",AF62)))</formula>
    </cfRule>
  </conditionalFormatting>
  <conditionalFormatting sqref="AF69 L70 T70:AE70 AF71:AF73">
    <cfRule type="expression" dxfId="60" priority="9">
      <formula>$AF$68=$E$77</formula>
    </cfRule>
  </conditionalFormatting>
  <conditionalFormatting sqref="AF32:AG34">
    <cfRule type="containsText" dxfId="59" priority="1" operator="containsText" text="非該当">
      <formula>NOT(ISERROR(SEARCH("非該当",AF32)))</formula>
    </cfRule>
    <cfRule type="containsText" dxfId="58" priority="2" operator="containsText" text="○">
      <formula>NOT(ISERROR(SEARCH("○",AF32)))</formula>
    </cfRule>
    <cfRule type="containsText" dxfId="57" priority="3" operator="containsText" text="×">
      <formula>NOT(ISERROR(SEARCH("×",AF32)))</formula>
    </cfRule>
  </conditionalFormatting>
  <conditionalFormatting sqref="AF38:AG38">
    <cfRule type="containsText" dxfId="56" priority="41" operator="containsText" text="非該当">
      <formula>NOT(ISERROR(SEARCH("非該当",AF38)))</formula>
    </cfRule>
    <cfRule type="containsText" dxfId="55" priority="42" operator="containsText" text="○">
      <formula>NOT(ISERROR(SEARCH("○",AF38)))</formula>
    </cfRule>
    <cfRule type="containsText" dxfId="54" priority="43" operator="containsText" text="×">
      <formula>NOT(ISERROR(SEARCH("×",AF38)))</formula>
    </cfRule>
  </conditionalFormatting>
  <conditionalFormatting sqref="AG35:AG38 AF63:AF73 AH4 AF4:AF13 AG20 AH24:AH26 AG25 AG43 AF46:AF55 AG47:AH47 AG50:AH50 AH62:AH67 AG62:AG73">
    <cfRule type="containsText" dxfId="53" priority="49" operator="containsText" text="非該当">
      <formula>NOT(ISERROR(SEARCH("非該当",AF4)))</formula>
    </cfRule>
    <cfRule type="containsText" dxfId="52" priority="50" operator="containsText" text="○">
      <formula>NOT(ISERROR(SEARCH("○",AF4)))</formula>
    </cfRule>
  </conditionalFormatting>
  <conditionalFormatting sqref="AG36">
    <cfRule type="expression" dxfId="51" priority="47">
      <formula>AG36</formula>
    </cfRule>
    <cfRule type="expression" dxfId="50" priority="48">
      <formula>AG36</formula>
    </cfRule>
  </conditionalFormatting>
  <conditionalFormatting sqref="AH4 AF4:AF13 AG20 AH24:AH26 AG25 AG35:AG38 AG43 AF46:AF55 AG47:AH47 AG50:AH50 AH62:AH67 AG62:AG73 AF63:AF73">
    <cfRule type="containsText" dxfId="49" priority="51" operator="containsText" text="×">
      <formula>NOT(ISERROR(SEARCH("×",AF4)))</formula>
    </cfRule>
  </conditionalFormatting>
  <conditionalFormatting sqref="AH4 AG71:AG72">
    <cfRule type="expression" dxfId="48" priority="52">
      <formula>AG4</formula>
    </cfRule>
    <cfRule type="expression" dxfId="47" priority="53">
      <formula>AG4</formula>
    </cfRule>
  </conditionalFormatting>
  <conditionalFormatting sqref="AH32:AH43">
    <cfRule type="containsText" dxfId="46" priority="11" operator="containsText" text="非該当">
      <formula>NOT(ISERROR(SEARCH("非該当",AH32)))</formula>
    </cfRule>
    <cfRule type="containsText" dxfId="45" priority="12" operator="containsText" text="○">
      <formula>NOT(ISERROR(SEARCH("○",AH32)))</formula>
    </cfRule>
    <cfRule type="containsText" dxfId="44" priority="13" operator="containsText" text="×">
      <formula>NOT(ISERROR(SEARCH("×",AH32)))</formula>
    </cfRule>
  </conditionalFormatting>
  <dataValidations count="6">
    <dataValidation type="list" allowBlank="1" showInputMessage="1" showErrorMessage="1" sqref="AF12 AF36 AF55 AF70 AF66 AF64 AF44 AF51 AF48 AF25:AF26" xr:uid="{887CF60F-5C11-4D81-B278-048C4404C51C}">
      <formula1>#REF!</formula1>
    </dataValidation>
    <dataValidation type="list" allowBlank="1" showInputMessage="1" showErrorMessage="1" sqref="AF68" xr:uid="{462BC8E8-BEB6-4ECF-B38F-0D47F4881308}">
      <formula1>"○,非該当"</formula1>
    </dataValidation>
    <dataValidation type="list" allowBlank="1" showInputMessage="1" showErrorMessage="1" sqref="S57:V60" xr:uid="{5ACD9F79-08A8-40A6-A547-C4BBE349F3C5}">
      <formula1>$H$75:$H$76</formula1>
    </dataValidation>
    <dataValidation type="list" allowBlank="1" showInputMessage="1" showErrorMessage="1" sqref="AF71:AF73 AF13 AF11 AF4 AF29 AF43 AF49 AF46:AF47 AF38 AF52:AF54 AF63 AF65 AF67 AF20 AF23 AF27 AF34:AF35 AF32" xr:uid="{13043D22-18DC-4EB4-B280-70B31DCDF2DA}">
      <formula1>$D$75:$D$76</formula1>
    </dataValidation>
    <dataValidation type="list" allowBlank="1" showInputMessage="1" showErrorMessage="1" sqref="AF19 AF62 AF42 AF50 AF69 AF24" xr:uid="{13A50C5F-4E35-495E-94BC-1E77242D9CE5}">
      <formula1>$E$75:$E$77</formula1>
    </dataValidation>
    <dataValidation type="list" allowBlank="1" showInputMessage="1" showErrorMessage="1" sqref="Y26:AD26" xr:uid="{EBDC5E58-8E31-4AE5-A5C5-2DBC86481E86}">
      <formula1>$AJ$25:$AJ$26</formula1>
    </dataValidation>
  </dataValidations>
  <pageMargins left="0.70866141732283472" right="0.70866141732283472" top="0.74803149606299213" bottom="0.74803149606299213" header="0.31496062992125984" footer="0.31496062992125984"/>
  <pageSetup paperSize="8" scale="95" fitToHeight="0" orientation="landscape" cellComments="asDisplayed" r:id="rId1"/>
  <rowBreaks count="1" manualBreakCount="1">
    <brk id="49" max="3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8</xdr:col>
                    <xdr:colOff>222250</xdr:colOff>
                    <xdr:row>4</xdr:row>
                    <xdr:rowOff>247650</xdr:rowOff>
                  </from>
                  <to>
                    <xdr:col>9</xdr:col>
                    <xdr:colOff>146050</xdr:colOff>
                    <xdr:row>5</xdr:row>
                    <xdr:rowOff>279400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13</xdr:col>
                    <xdr:colOff>222250</xdr:colOff>
                    <xdr:row>4</xdr:row>
                    <xdr:rowOff>247650</xdr:rowOff>
                  </from>
                  <to>
                    <xdr:col>14</xdr:col>
                    <xdr:colOff>146050</xdr:colOff>
                    <xdr:row>5</xdr:row>
                    <xdr:rowOff>279400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18</xdr:col>
                    <xdr:colOff>222250</xdr:colOff>
                    <xdr:row>4</xdr:row>
                    <xdr:rowOff>247650</xdr:rowOff>
                  </from>
                  <to>
                    <xdr:col>19</xdr:col>
                    <xdr:colOff>146050</xdr:colOff>
                    <xdr:row>5</xdr:row>
                    <xdr:rowOff>279400</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23</xdr:col>
                    <xdr:colOff>222250</xdr:colOff>
                    <xdr:row>4</xdr:row>
                    <xdr:rowOff>247650</xdr:rowOff>
                  </from>
                  <to>
                    <xdr:col>24</xdr:col>
                    <xdr:colOff>146050</xdr:colOff>
                    <xdr:row>5</xdr:row>
                    <xdr:rowOff>279400</xdr:rowOff>
                  </to>
                </anchor>
              </controlPr>
            </control>
          </mc:Choice>
        </mc:AlternateContent>
        <mc:AlternateContent xmlns:mc="http://schemas.openxmlformats.org/markup-compatibility/2006">
          <mc:Choice Requires="x14">
            <control shapeId="2054" r:id="rId8" name="Check Box 6">
              <controlPr defaultSize="0" autoFill="0" autoLine="0" autoPict="0">
                <anchor moveWithCells="1">
                  <from>
                    <xdr:col>8</xdr:col>
                    <xdr:colOff>222250</xdr:colOff>
                    <xdr:row>5</xdr:row>
                    <xdr:rowOff>247650</xdr:rowOff>
                  </from>
                  <to>
                    <xdr:col>9</xdr:col>
                    <xdr:colOff>146050</xdr:colOff>
                    <xdr:row>6</xdr:row>
                    <xdr:rowOff>279400</xdr:rowOff>
                  </to>
                </anchor>
              </controlPr>
            </control>
          </mc:Choice>
        </mc:AlternateContent>
        <mc:AlternateContent xmlns:mc="http://schemas.openxmlformats.org/markup-compatibility/2006">
          <mc:Choice Requires="x14">
            <control shapeId="2055" r:id="rId9" name="Check Box 7">
              <controlPr defaultSize="0" autoFill="0" autoLine="0" autoPict="0">
                <anchor moveWithCells="1">
                  <from>
                    <xdr:col>13</xdr:col>
                    <xdr:colOff>222250</xdr:colOff>
                    <xdr:row>5</xdr:row>
                    <xdr:rowOff>247650</xdr:rowOff>
                  </from>
                  <to>
                    <xdr:col>14</xdr:col>
                    <xdr:colOff>146050</xdr:colOff>
                    <xdr:row>6</xdr:row>
                    <xdr:rowOff>279400</xdr:rowOff>
                  </to>
                </anchor>
              </controlPr>
            </control>
          </mc:Choice>
        </mc:AlternateContent>
        <mc:AlternateContent xmlns:mc="http://schemas.openxmlformats.org/markup-compatibility/2006">
          <mc:Choice Requires="x14">
            <control shapeId="2057" r:id="rId10" name="Check Box 9">
              <controlPr defaultSize="0" autoFill="0" autoLine="0" autoPict="0">
                <anchor moveWithCells="1">
                  <from>
                    <xdr:col>18</xdr:col>
                    <xdr:colOff>222250</xdr:colOff>
                    <xdr:row>5</xdr:row>
                    <xdr:rowOff>247650</xdr:rowOff>
                  </from>
                  <to>
                    <xdr:col>19</xdr:col>
                    <xdr:colOff>146050</xdr:colOff>
                    <xdr:row>6</xdr:row>
                    <xdr:rowOff>279400</xdr:rowOff>
                  </to>
                </anchor>
              </controlPr>
            </control>
          </mc:Choice>
        </mc:AlternateContent>
        <mc:AlternateContent xmlns:mc="http://schemas.openxmlformats.org/markup-compatibility/2006">
          <mc:Choice Requires="x14">
            <control shapeId="2059" r:id="rId11" name="Check Box 11">
              <controlPr defaultSize="0" autoFill="0" autoLine="0" autoPict="0">
                <anchor moveWithCells="1">
                  <from>
                    <xdr:col>23</xdr:col>
                    <xdr:colOff>222250</xdr:colOff>
                    <xdr:row>5</xdr:row>
                    <xdr:rowOff>247650</xdr:rowOff>
                  </from>
                  <to>
                    <xdr:col>24</xdr:col>
                    <xdr:colOff>146050</xdr:colOff>
                    <xdr:row>6</xdr:row>
                    <xdr:rowOff>279400</xdr:rowOff>
                  </to>
                </anchor>
              </controlPr>
            </control>
          </mc:Choice>
        </mc:AlternateContent>
        <mc:AlternateContent xmlns:mc="http://schemas.openxmlformats.org/markup-compatibility/2006">
          <mc:Choice Requires="x14">
            <control shapeId="2079" r:id="rId12" name="Check Box 31">
              <controlPr defaultSize="0" autoFill="0" autoLine="0" autoPict="0">
                <anchor moveWithCells="1">
                  <from>
                    <xdr:col>13</xdr:col>
                    <xdr:colOff>222250</xdr:colOff>
                    <xdr:row>7</xdr:row>
                    <xdr:rowOff>247650</xdr:rowOff>
                  </from>
                  <to>
                    <xdr:col>14</xdr:col>
                    <xdr:colOff>146050</xdr:colOff>
                    <xdr:row>8</xdr:row>
                    <xdr:rowOff>279400</xdr:rowOff>
                  </to>
                </anchor>
              </controlPr>
            </control>
          </mc:Choice>
        </mc:AlternateContent>
        <mc:AlternateContent xmlns:mc="http://schemas.openxmlformats.org/markup-compatibility/2006">
          <mc:Choice Requires="x14">
            <control shapeId="2080" r:id="rId13" name="Check Box 32">
              <controlPr defaultSize="0" autoFill="0" autoLine="0" autoPict="0">
                <anchor moveWithCells="1">
                  <from>
                    <xdr:col>18</xdr:col>
                    <xdr:colOff>222250</xdr:colOff>
                    <xdr:row>7</xdr:row>
                    <xdr:rowOff>247650</xdr:rowOff>
                  </from>
                  <to>
                    <xdr:col>19</xdr:col>
                    <xdr:colOff>146050</xdr:colOff>
                    <xdr:row>8</xdr:row>
                    <xdr:rowOff>279400</xdr:rowOff>
                  </to>
                </anchor>
              </controlPr>
            </control>
          </mc:Choice>
        </mc:AlternateContent>
        <mc:AlternateContent xmlns:mc="http://schemas.openxmlformats.org/markup-compatibility/2006">
          <mc:Choice Requires="x14">
            <control shapeId="2081" r:id="rId14" name="Check Box 33">
              <controlPr defaultSize="0" autoFill="0" autoLine="0" autoPict="0">
                <anchor moveWithCells="1">
                  <from>
                    <xdr:col>23</xdr:col>
                    <xdr:colOff>222250</xdr:colOff>
                    <xdr:row>7</xdr:row>
                    <xdr:rowOff>247650</xdr:rowOff>
                  </from>
                  <to>
                    <xdr:col>24</xdr:col>
                    <xdr:colOff>146050</xdr:colOff>
                    <xdr:row>8</xdr:row>
                    <xdr:rowOff>279400</xdr:rowOff>
                  </to>
                </anchor>
              </controlPr>
            </control>
          </mc:Choice>
        </mc:AlternateContent>
        <mc:AlternateContent xmlns:mc="http://schemas.openxmlformats.org/markup-compatibility/2006">
          <mc:Choice Requires="x14">
            <control shapeId="2082" r:id="rId15" name="Check Box 34">
              <controlPr defaultSize="0" autoFill="0" autoLine="0" autoPict="0">
                <anchor moveWithCells="1">
                  <from>
                    <xdr:col>8</xdr:col>
                    <xdr:colOff>228600</xdr:colOff>
                    <xdr:row>7</xdr:row>
                    <xdr:rowOff>285750</xdr:rowOff>
                  </from>
                  <to>
                    <xdr:col>9</xdr:col>
                    <xdr:colOff>146050</xdr:colOff>
                    <xdr:row>8</xdr:row>
                    <xdr:rowOff>241300</xdr:rowOff>
                  </to>
                </anchor>
              </controlPr>
            </control>
          </mc:Choice>
        </mc:AlternateContent>
        <mc:AlternateContent xmlns:mc="http://schemas.openxmlformats.org/markup-compatibility/2006">
          <mc:Choice Requires="x14">
            <control shapeId="2083" r:id="rId16" name="Check Box 35">
              <controlPr defaultSize="0" autoFill="0" autoLine="0" autoPict="0">
                <anchor moveWithCells="1">
                  <from>
                    <xdr:col>8</xdr:col>
                    <xdr:colOff>222250</xdr:colOff>
                    <xdr:row>4</xdr:row>
                    <xdr:rowOff>247650</xdr:rowOff>
                  </from>
                  <to>
                    <xdr:col>9</xdr:col>
                    <xdr:colOff>146050</xdr:colOff>
                    <xdr:row>5</xdr:row>
                    <xdr:rowOff>279400</xdr:rowOff>
                  </to>
                </anchor>
              </controlPr>
            </control>
          </mc:Choice>
        </mc:AlternateContent>
        <mc:AlternateContent xmlns:mc="http://schemas.openxmlformats.org/markup-compatibility/2006">
          <mc:Choice Requires="x14">
            <control shapeId="2084" r:id="rId17" name="Check Box 36">
              <controlPr defaultSize="0" autoFill="0" autoLine="0" autoPict="0">
                <anchor moveWithCells="1">
                  <from>
                    <xdr:col>13</xdr:col>
                    <xdr:colOff>222250</xdr:colOff>
                    <xdr:row>4</xdr:row>
                    <xdr:rowOff>247650</xdr:rowOff>
                  </from>
                  <to>
                    <xdr:col>14</xdr:col>
                    <xdr:colOff>146050</xdr:colOff>
                    <xdr:row>5</xdr:row>
                    <xdr:rowOff>279400</xdr:rowOff>
                  </to>
                </anchor>
              </controlPr>
            </control>
          </mc:Choice>
        </mc:AlternateContent>
        <mc:AlternateContent xmlns:mc="http://schemas.openxmlformats.org/markup-compatibility/2006">
          <mc:Choice Requires="x14">
            <control shapeId="2085" r:id="rId18" name="Check Box 37">
              <controlPr defaultSize="0" autoFill="0" autoLine="0" autoPict="0">
                <anchor moveWithCells="1">
                  <from>
                    <xdr:col>18</xdr:col>
                    <xdr:colOff>222250</xdr:colOff>
                    <xdr:row>4</xdr:row>
                    <xdr:rowOff>247650</xdr:rowOff>
                  </from>
                  <to>
                    <xdr:col>19</xdr:col>
                    <xdr:colOff>146050</xdr:colOff>
                    <xdr:row>5</xdr:row>
                    <xdr:rowOff>279400</xdr:rowOff>
                  </to>
                </anchor>
              </controlPr>
            </control>
          </mc:Choice>
        </mc:AlternateContent>
        <mc:AlternateContent xmlns:mc="http://schemas.openxmlformats.org/markup-compatibility/2006">
          <mc:Choice Requires="x14">
            <control shapeId="2086" r:id="rId19" name="Check Box 38">
              <controlPr defaultSize="0" autoFill="0" autoLine="0" autoPict="0">
                <anchor moveWithCells="1">
                  <from>
                    <xdr:col>23</xdr:col>
                    <xdr:colOff>222250</xdr:colOff>
                    <xdr:row>4</xdr:row>
                    <xdr:rowOff>247650</xdr:rowOff>
                  </from>
                  <to>
                    <xdr:col>24</xdr:col>
                    <xdr:colOff>146050</xdr:colOff>
                    <xdr:row>5</xdr:row>
                    <xdr:rowOff>279400</xdr:rowOff>
                  </to>
                </anchor>
              </controlPr>
            </control>
          </mc:Choice>
        </mc:AlternateContent>
        <mc:AlternateContent xmlns:mc="http://schemas.openxmlformats.org/markup-compatibility/2006">
          <mc:Choice Requires="x14">
            <control shapeId="2087" r:id="rId20" name="Check Box 39">
              <controlPr defaultSize="0" autoFill="0" autoLine="0" autoPict="0">
                <anchor moveWithCells="1">
                  <from>
                    <xdr:col>8</xdr:col>
                    <xdr:colOff>222250</xdr:colOff>
                    <xdr:row>5</xdr:row>
                    <xdr:rowOff>247650</xdr:rowOff>
                  </from>
                  <to>
                    <xdr:col>9</xdr:col>
                    <xdr:colOff>146050</xdr:colOff>
                    <xdr:row>6</xdr:row>
                    <xdr:rowOff>279400</xdr:rowOff>
                  </to>
                </anchor>
              </controlPr>
            </control>
          </mc:Choice>
        </mc:AlternateContent>
        <mc:AlternateContent xmlns:mc="http://schemas.openxmlformats.org/markup-compatibility/2006">
          <mc:Choice Requires="x14">
            <control shapeId="2088" r:id="rId21" name="Check Box 40">
              <controlPr defaultSize="0" autoFill="0" autoLine="0" autoPict="0">
                <anchor moveWithCells="1">
                  <from>
                    <xdr:col>13</xdr:col>
                    <xdr:colOff>222250</xdr:colOff>
                    <xdr:row>5</xdr:row>
                    <xdr:rowOff>247650</xdr:rowOff>
                  </from>
                  <to>
                    <xdr:col>14</xdr:col>
                    <xdr:colOff>146050</xdr:colOff>
                    <xdr:row>6</xdr:row>
                    <xdr:rowOff>279400</xdr:rowOff>
                  </to>
                </anchor>
              </controlPr>
            </control>
          </mc:Choice>
        </mc:AlternateContent>
        <mc:AlternateContent xmlns:mc="http://schemas.openxmlformats.org/markup-compatibility/2006">
          <mc:Choice Requires="x14">
            <control shapeId="2089" r:id="rId22" name="Check Box 41">
              <controlPr defaultSize="0" autoFill="0" autoLine="0" autoPict="0">
                <anchor moveWithCells="1">
                  <from>
                    <xdr:col>18</xdr:col>
                    <xdr:colOff>222250</xdr:colOff>
                    <xdr:row>5</xdr:row>
                    <xdr:rowOff>247650</xdr:rowOff>
                  </from>
                  <to>
                    <xdr:col>19</xdr:col>
                    <xdr:colOff>146050</xdr:colOff>
                    <xdr:row>6</xdr:row>
                    <xdr:rowOff>279400</xdr:rowOff>
                  </to>
                </anchor>
              </controlPr>
            </control>
          </mc:Choice>
        </mc:AlternateContent>
        <mc:AlternateContent xmlns:mc="http://schemas.openxmlformats.org/markup-compatibility/2006">
          <mc:Choice Requires="x14">
            <control shapeId="2090" r:id="rId23" name="Check Box 42">
              <controlPr defaultSize="0" autoFill="0" autoLine="0" autoPict="0">
                <anchor moveWithCells="1">
                  <from>
                    <xdr:col>23</xdr:col>
                    <xdr:colOff>222250</xdr:colOff>
                    <xdr:row>5</xdr:row>
                    <xdr:rowOff>247650</xdr:rowOff>
                  </from>
                  <to>
                    <xdr:col>24</xdr:col>
                    <xdr:colOff>146050</xdr:colOff>
                    <xdr:row>6</xdr:row>
                    <xdr:rowOff>279400</xdr:rowOff>
                  </to>
                </anchor>
              </controlPr>
            </control>
          </mc:Choice>
        </mc:AlternateContent>
        <mc:AlternateContent xmlns:mc="http://schemas.openxmlformats.org/markup-compatibility/2006">
          <mc:Choice Requires="x14">
            <control shapeId="2096" r:id="rId24" name="Check Box 48">
              <controlPr defaultSize="0" autoFill="0" autoLine="0" autoPict="0">
                <anchor moveWithCells="1">
                  <from>
                    <xdr:col>13</xdr:col>
                    <xdr:colOff>222250</xdr:colOff>
                    <xdr:row>7</xdr:row>
                    <xdr:rowOff>247650</xdr:rowOff>
                  </from>
                  <to>
                    <xdr:col>14</xdr:col>
                    <xdr:colOff>146050</xdr:colOff>
                    <xdr:row>8</xdr:row>
                    <xdr:rowOff>279400</xdr:rowOff>
                  </to>
                </anchor>
              </controlPr>
            </control>
          </mc:Choice>
        </mc:AlternateContent>
        <mc:AlternateContent xmlns:mc="http://schemas.openxmlformats.org/markup-compatibility/2006">
          <mc:Choice Requires="x14">
            <control shapeId="2097" r:id="rId25" name="Check Box 49">
              <controlPr defaultSize="0" autoFill="0" autoLine="0" autoPict="0">
                <anchor moveWithCells="1">
                  <from>
                    <xdr:col>18</xdr:col>
                    <xdr:colOff>222250</xdr:colOff>
                    <xdr:row>7</xdr:row>
                    <xdr:rowOff>247650</xdr:rowOff>
                  </from>
                  <to>
                    <xdr:col>19</xdr:col>
                    <xdr:colOff>146050</xdr:colOff>
                    <xdr:row>8</xdr:row>
                    <xdr:rowOff>279400</xdr:rowOff>
                  </to>
                </anchor>
              </controlPr>
            </control>
          </mc:Choice>
        </mc:AlternateContent>
        <mc:AlternateContent xmlns:mc="http://schemas.openxmlformats.org/markup-compatibility/2006">
          <mc:Choice Requires="x14">
            <control shapeId="2098" r:id="rId26" name="Check Box 50">
              <controlPr defaultSize="0" autoFill="0" autoLine="0" autoPict="0">
                <anchor moveWithCells="1">
                  <from>
                    <xdr:col>23</xdr:col>
                    <xdr:colOff>222250</xdr:colOff>
                    <xdr:row>7</xdr:row>
                    <xdr:rowOff>247650</xdr:rowOff>
                  </from>
                  <to>
                    <xdr:col>24</xdr:col>
                    <xdr:colOff>146050</xdr:colOff>
                    <xdr:row>8</xdr:row>
                    <xdr:rowOff>279400</xdr:rowOff>
                  </to>
                </anchor>
              </controlPr>
            </control>
          </mc:Choice>
        </mc:AlternateContent>
        <mc:AlternateContent xmlns:mc="http://schemas.openxmlformats.org/markup-compatibility/2006">
          <mc:Choice Requires="x14">
            <control shapeId="2099" r:id="rId27" name="Check Box 51">
              <controlPr defaultSize="0" autoFill="0" autoLine="0" autoPict="0">
                <anchor moveWithCells="1">
                  <from>
                    <xdr:col>8</xdr:col>
                    <xdr:colOff>228600</xdr:colOff>
                    <xdr:row>7</xdr:row>
                    <xdr:rowOff>285750</xdr:rowOff>
                  </from>
                  <to>
                    <xdr:col>9</xdr:col>
                    <xdr:colOff>146050</xdr:colOff>
                    <xdr:row>8</xdr:row>
                    <xdr:rowOff>241300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CD3E4-091B-4130-A61B-1302D30DAA07}">
  <sheetPr>
    <tabColor rgb="FFFFFF00"/>
    <pageSetUpPr fitToPage="1"/>
  </sheetPr>
  <dimension ref="A1:AJ124"/>
  <sheetViews>
    <sheetView showGridLines="0" view="pageBreakPreview" topLeftCell="A60" zoomScale="80" zoomScaleNormal="80" zoomScaleSheetLayoutView="80" workbookViewId="0">
      <selection activeCell="R108" sqref="R108:S108"/>
    </sheetView>
  </sheetViews>
  <sheetFormatPr defaultColWidth="8.25" defaultRowHeight="14" x14ac:dyDescent="0.55000000000000004"/>
  <cols>
    <col min="1" max="2" width="2.83203125" style="7" customWidth="1"/>
    <col min="3" max="5" width="2.83203125" style="16" customWidth="1"/>
    <col min="6" max="6" width="2.83203125" style="7" customWidth="1"/>
    <col min="7" max="7" width="4.58203125" style="16" customWidth="1"/>
    <col min="8" max="8" width="3.33203125" style="20" customWidth="1"/>
    <col min="9" max="30" width="3.33203125" style="7" customWidth="1"/>
    <col min="31" max="31" width="7.58203125" style="144" customWidth="1"/>
    <col min="32" max="32" width="44.58203125" style="9" customWidth="1"/>
    <col min="33" max="33" width="34" style="9" customWidth="1"/>
    <col min="34" max="34" width="102.08203125" style="7" customWidth="1"/>
    <col min="35" max="16384" width="8.25" style="7"/>
  </cols>
  <sheetData>
    <row r="1" spans="1:34" ht="21.75" customHeight="1" x14ac:dyDescent="0.25">
      <c r="A1" s="3" t="s">
        <v>491</v>
      </c>
      <c r="B1" s="4"/>
      <c r="C1" s="5"/>
      <c r="D1" s="5"/>
      <c r="E1" s="5"/>
      <c r="F1" s="5"/>
      <c r="G1" s="138"/>
      <c r="H1" s="6"/>
      <c r="I1" s="5"/>
      <c r="J1" s="5"/>
      <c r="K1" s="5"/>
      <c r="L1" s="5"/>
      <c r="M1" s="5"/>
      <c r="N1" s="5"/>
      <c r="O1" s="5"/>
      <c r="P1" s="5"/>
      <c r="Q1" s="5"/>
      <c r="R1" s="5"/>
      <c r="AD1" s="5"/>
      <c r="AF1" s="22"/>
      <c r="AH1" s="8"/>
    </row>
    <row r="2" spans="1:34" ht="9.65" customHeight="1" x14ac:dyDescent="0.2">
      <c r="A2" s="10"/>
      <c r="B2" s="11"/>
      <c r="C2" s="11"/>
      <c r="D2" s="11"/>
      <c r="E2" s="11"/>
      <c r="F2" s="11"/>
      <c r="G2" s="139"/>
      <c r="H2" s="12"/>
      <c r="I2" s="11"/>
      <c r="J2" s="11"/>
      <c r="K2" s="11"/>
      <c r="L2" s="11"/>
      <c r="M2" s="11"/>
      <c r="N2" s="11"/>
      <c r="O2" s="11"/>
      <c r="P2" s="11"/>
      <c r="Q2" s="11"/>
      <c r="R2" s="11"/>
      <c r="S2" s="13"/>
      <c r="T2" s="13"/>
      <c r="U2" s="13"/>
      <c r="V2" s="13"/>
      <c r="W2" s="13"/>
      <c r="X2" s="13"/>
      <c r="Y2" s="13"/>
      <c r="Z2" s="13"/>
      <c r="AA2" s="13"/>
      <c r="AB2" s="13"/>
      <c r="AC2" s="13"/>
      <c r="AD2" s="11"/>
      <c r="AE2" s="145"/>
      <c r="AF2" s="15"/>
      <c r="AG2" s="15"/>
      <c r="AH2" s="14"/>
    </row>
    <row r="3" spans="1:34" ht="47.15" customHeight="1" x14ac:dyDescent="0.55000000000000004">
      <c r="A3" s="661" t="s">
        <v>17</v>
      </c>
      <c r="B3" s="662"/>
      <c r="C3" s="662"/>
      <c r="D3" s="662"/>
      <c r="E3" s="662"/>
      <c r="F3" s="663"/>
      <c r="G3" s="649" t="s">
        <v>549</v>
      </c>
      <c r="H3" s="650"/>
      <c r="I3" s="650"/>
      <c r="J3" s="650"/>
      <c r="K3" s="650"/>
      <c r="L3" s="650"/>
      <c r="M3" s="650"/>
      <c r="N3" s="650"/>
      <c r="O3" s="650"/>
      <c r="P3" s="650"/>
      <c r="Q3" s="650"/>
      <c r="R3" s="650"/>
      <c r="S3" s="650"/>
      <c r="T3" s="650"/>
      <c r="U3" s="650"/>
      <c r="V3" s="650"/>
      <c r="W3" s="650"/>
      <c r="X3" s="650"/>
      <c r="Y3" s="650"/>
      <c r="Z3" s="650"/>
      <c r="AA3" s="650"/>
      <c r="AB3" s="650"/>
      <c r="AC3" s="650"/>
      <c r="AD3" s="650"/>
      <c r="AE3" s="651"/>
      <c r="AF3" s="243" t="s">
        <v>18</v>
      </c>
      <c r="AG3" s="164" t="s">
        <v>19</v>
      </c>
      <c r="AH3" s="165" t="s">
        <v>20</v>
      </c>
    </row>
    <row r="4" spans="1:34" ht="35.15" customHeight="1" x14ac:dyDescent="0.55000000000000004">
      <c r="A4" s="483" t="s">
        <v>231</v>
      </c>
      <c r="B4" s="484"/>
      <c r="C4" s="484"/>
      <c r="D4" s="484"/>
      <c r="E4" s="484"/>
      <c r="F4" s="485"/>
      <c r="G4" s="136">
        <v>34</v>
      </c>
      <c r="H4" s="817" t="s">
        <v>576</v>
      </c>
      <c r="I4" s="817"/>
      <c r="J4" s="817"/>
      <c r="K4" s="817"/>
      <c r="L4" s="817"/>
      <c r="M4" s="817"/>
      <c r="N4" s="817"/>
      <c r="O4" s="817"/>
      <c r="P4" s="817"/>
      <c r="Q4" s="817"/>
      <c r="R4" s="817"/>
      <c r="S4" s="817"/>
      <c r="T4" s="817"/>
      <c r="U4" s="817"/>
      <c r="V4" s="817"/>
      <c r="W4" s="817"/>
      <c r="X4" s="817"/>
      <c r="Y4" s="817"/>
      <c r="Z4" s="817"/>
      <c r="AA4" s="817"/>
      <c r="AB4" s="817"/>
      <c r="AC4" s="817"/>
      <c r="AD4" s="817"/>
      <c r="AE4" s="143"/>
      <c r="AF4" s="256"/>
      <c r="AG4" s="425"/>
      <c r="AH4" s="544" t="s">
        <v>581</v>
      </c>
    </row>
    <row r="5" spans="1:34" ht="30" customHeight="1" x14ac:dyDescent="0.55000000000000004">
      <c r="A5" s="75"/>
      <c r="B5" s="21"/>
      <c r="C5" s="21"/>
      <c r="D5" s="21"/>
      <c r="E5" s="21"/>
      <c r="F5" s="40"/>
      <c r="G5" s="136">
        <v>35</v>
      </c>
      <c r="H5" s="818" t="s">
        <v>577</v>
      </c>
      <c r="I5" s="818"/>
      <c r="J5" s="818"/>
      <c r="K5" s="818"/>
      <c r="L5" s="818"/>
      <c r="M5" s="818"/>
      <c r="N5" s="818"/>
      <c r="O5" s="818"/>
      <c r="P5" s="818"/>
      <c r="Q5" s="818"/>
      <c r="R5" s="818"/>
      <c r="S5" s="818"/>
      <c r="T5" s="818"/>
      <c r="U5" s="818"/>
      <c r="V5" s="818"/>
      <c r="W5" s="818"/>
      <c r="X5" s="818"/>
      <c r="Y5" s="818"/>
      <c r="Z5" s="818"/>
      <c r="AA5" s="818"/>
      <c r="AB5" s="818"/>
      <c r="AC5" s="818"/>
      <c r="AD5" s="819"/>
      <c r="AE5" s="241"/>
      <c r="AF5" s="257"/>
      <c r="AG5" s="443"/>
      <c r="AH5" s="545"/>
    </row>
    <row r="6" spans="1:34" ht="25" customHeight="1" x14ac:dyDescent="0.2">
      <c r="A6" s="75"/>
      <c r="B6" s="21"/>
      <c r="C6" s="21"/>
      <c r="D6" s="21"/>
      <c r="E6" s="21"/>
      <c r="F6" s="40"/>
      <c r="G6" s="80"/>
      <c r="H6" s="268" t="s">
        <v>232</v>
      </c>
      <c r="I6" s="74"/>
      <c r="J6" s="113"/>
      <c r="K6" s="113"/>
      <c r="L6" s="113"/>
      <c r="M6" s="113"/>
      <c r="N6" s="113"/>
      <c r="O6" s="113"/>
      <c r="P6" s="113"/>
      <c r="Q6" s="113"/>
      <c r="R6" s="113"/>
      <c r="S6" s="113"/>
      <c r="T6" s="113"/>
      <c r="U6" s="113"/>
      <c r="V6" s="113"/>
      <c r="W6" s="113"/>
      <c r="X6" s="113"/>
      <c r="Y6" s="113"/>
      <c r="Z6" s="113"/>
      <c r="AA6" s="113"/>
      <c r="AB6" s="113"/>
      <c r="AC6" s="113"/>
      <c r="AD6" s="114"/>
      <c r="AE6" s="240"/>
      <c r="AF6" s="155"/>
      <c r="AG6" s="443"/>
      <c r="AH6" s="545"/>
    </row>
    <row r="7" spans="1:34" ht="25" customHeight="1" x14ac:dyDescent="0.55000000000000004">
      <c r="A7" s="75"/>
      <c r="B7" s="21"/>
      <c r="C7" s="21"/>
      <c r="D7" s="21"/>
      <c r="E7" s="21"/>
      <c r="F7" s="40"/>
      <c r="G7" s="80"/>
      <c r="H7" s="46"/>
      <c r="J7" s="36"/>
      <c r="K7" s="7" t="s">
        <v>233</v>
      </c>
      <c r="L7" s="36"/>
      <c r="M7" s="36"/>
      <c r="N7" s="36"/>
      <c r="O7" s="36"/>
      <c r="P7" s="209"/>
      <c r="Q7" s="209"/>
      <c r="R7" s="103" t="s">
        <v>234</v>
      </c>
      <c r="S7" s="209"/>
      <c r="T7" s="209"/>
      <c r="U7" s="209"/>
      <c r="V7" s="21"/>
      <c r="X7" s="209"/>
      <c r="Y7" s="209" t="s">
        <v>235</v>
      </c>
      <c r="Z7" s="209"/>
      <c r="AA7" s="209"/>
      <c r="AB7" s="209"/>
      <c r="AC7" s="21"/>
      <c r="AD7" s="40"/>
      <c r="AE7" s="221"/>
      <c r="AF7" s="258" t="s">
        <v>236</v>
      </c>
      <c r="AG7" s="443"/>
      <c r="AH7" s="636" t="s">
        <v>582</v>
      </c>
    </row>
    <row r="8" spans="1:34" ht="25" customHeight="1" x14ac:dyDescent="0.55000000000000004">
      <c r="A8" s="75"/>
      <c r="B8" s="21"/>
      <c r="C8" s="21"/>
      <c r="D8" s="21"/>
      <c r="E8" s="21"/>
      <c r="F8" s="40"/>
      <c r="G8" s="80"/>
      <c r="H8" s="105"/>
      <c r="I8" s="227"/>
      <c r="J8" s="227"/>
      <c r="K8" s="7" t="s">
        <v>238</v>
      </c>
      <c r="L8" s="227"/>
      <c r="M8" s="227"/>
      <c r="N8" s="227"/>
      <c r="O8" s="228"/>
      <c r="P8" s="229"/>
      <c r="Q8" s="209"/>
      <c r="R8" s="209" t="s">
        <v>237</v>
      </c>
      <c r="S8" s="209"/>
      <c r="T8" s="209"/>
      <c r="U8" s="209"/>
      <c r="V8" s="210"/>
      <c r="Y8" s="7" t="s">
        <v>240</v>
      </c>
      <c r="AC8" s="210"/>
      <c r="AD8" s="95"/>
      <c r="AE8" s="221"/>
      <c r="AF8" s="258" t="s">
        <v>239</v>
      </c>
      <c r="AG8" s="443"/>
      <c r="AH8" s="636"/>
    </row>
    <row r="9" spans="1:34" ht="25" customHeight="1" x14ac:dyDescent="0.55000000000000004">
      <c r="A9" s="75"/>
      <c r="B9" s="21"/>
      <c r="C9" s="21"/>
      <c r="D9" s="21"/>
      <c r="E9" s="21"/>
      <c r="F9" s="40"/>
      <c r="G9" s="80"/>
      <c r="H9" s="105"/>
      <c r="K9" s="209" t="s">
        <v>241</v>
      </c>
      <c r="O9" s="210"/>
      <c r="P9" s="209"/>
      <c r="Q9" s="209"/>
      <c r="R9" s="209" t="s">
        <v>246</v>
      </c>
      <c r="S9" s="209"/>
      <c r="T9" s="209"/>
      <c r="U9" s="209"/>
      <c r="V9" s="210"/>
      <c r="X9" s="296"/>
      <c r="Y9" s="103" t="s">
        <v>242</v>
      </c>
      <c r="Z9" s="296"/>
      <c r="AA9" s="296"/>
      <c r="AB9" s="296"/>
      <c r="AC9" s="210"/>
      <c r="AD9" s="95"/>
      <c r="AE9" s="221"/>
      <c r="AF9" s="258" t="s">
        <v>243</v>
      </c>
      <c r="AG9" s="443"/>
      <c r="AH9" s="636"/>
    </row>
    <row r="10" spans="1:34" ht="25" customHeight="1" x14ac:dyDescent="0.55000000000000004">
      <c r="A10" s="75"/>
      <c r="B10" s="21"/>
      <c r="C10" s="21"/>
      <c r="D10" s="21"/>
      <c r="E10" s="21"/>
      <c r="F10" s="40"/>
      <c r="G10" s="80"/>
      <c r="H10" s="105"/>
      <c r="K10" s="7" t="s">
        <v>244</v>
      </c>
      <c r="O10" s="210"/>
      <c r="P10" s="296"/>
      <c r="Q10" s="296"/>
      <c r="R10" s="209" t="s">
        <v>245</v>
      </c>
      <c r="S10" s="296"/>
      <c r="T10" s="296"/>
      <c r="U10" s="296"/>
      <c r="V10" s="210"/>
      <c r="W10" s="209"/>
      <c r="X10" s="209"/>
      <c r="Z10" s="209"/>
      <c r="AA10" s="209"/>
      <c r="AB10" s="209"/>
      <c r="AC10" s="210"/>
      <c r="AD10" s="95"/>
      <c r="AE10" s="221"/>
      <c r="AF10" s="259"/>
      <c r="AG10" s="443"/>
      <c r="AH10" s="18" t="s">
        <v>583</v>
      </c>
    </row>
    <row r="11" spans="1:34" ht="25" customHeight="1" x14ac:dyDescent="0.55000000000000004">
      <c r="A11" s="75"/>
      <c r="B11" s="21"/>
      <c r="C11" s="21"/>
      <c r="D11" s="21"/>
      <c r="E11" s="21"/>
      <c r="F11" s="40"/>
      <c r="G11" s="80"/>
      <c r="H11" s="520" t="s">
        <v>578</v>
      </c>
      <c r="I11" s="521"/>
      <c r="J11" s="521"/>
      <c r="K11" s="521"/>
      <c r="L11" s="521"/>
      <c r="M11" s="521"/>
      <c r="N11" s="521"/>
      <c r="O11" s="521"/>
      <c r="P11" s="521"/>
      <c r="Q11" s="521"/>
      <c r="R11" s="521"/>
      <c r="S11" s="521"/>
      <c r="T11" s="521"/>
      <c r="U11" s="521"/>
      <c r="V11" s="521"/>
      <c r="W11" s="521"/>
      <c r="X11" s="521"/>
      <c r="Y11" s="521"/>
      <c r="Z11" s="521"/>
      <c r="AA11" s="521"/>
      <c r="AB11" s="521"/>
      <c r="AC11" s="521"/>
      <c r="AD11" s="820"/>
      <c r="AE11" s="156"/>
      <c r="AF11" s="317" t="s">
        <v>544</v>
      </c>
      <c r="AG11" s="443"/>
      <c r="AH11" s="18"/>
    </row>
    <row r="12" spans="1:34" ht="25" customHeight="1" x14ac:dyDescent="0.55000000000000004">
      <c r="A12" s="75"/>
      <c r="B12" s="21"/>
      <c r="C12" s="21"/>
      <c r="D12" s="21"/>
      <c r="E12" s="21"/>
      <c r="F12" s="40"/>
      <c r="G12" s="80"/>
      <c r="H12" s="800" t="s">
        <v>579</v>
      </c>
      <c r="I12" s="561"/>
      <c r="J12" s="561"/>
      <c r="K12" s="561"/>
      <c r="L12" s="561"/>
      <c r="M12" s="561"/>
      <c r="N12" s="561"/>
      <c r="O12" s="561"/>
      <c r="P12" s="561"/>
      <c r="Q12" s="561"/>
      <c r="R12" s="561"/>
      <c r="S12" s="561"/>
      <c r="T12" s="561"/>
      <c r="U12" s="561"/>
      <c r="V12" s="561"/>
      <c r="W12" s="561"/>
      <c r="X12" s="561"/>
      <c r="Y12" s="561"/>
      <c r="Z12" s="561"/>
      <c r="AA12" s="561"/>
      <c r="AB12" s="561"/>
      <c r="AC12" s="561"/>
      <c r="AD12" s="644"/>
      <c r="AE12" s="156"/>
      <c r="AF12" s="7"/>
      <c r="AG12" s="443"/>
      <c r="AH12" s="198" t="s">
        <v>247</v>
      </c>
    </row>
    <row r="13" spans="1:34" ht="25" customHeight="1" x14ac:dyDescent="0.55000000000000004">
      <c r="A13" s="75"/>
      <c r="B13" s="21"/>
      <c r="C13" s="21"/>
      <c r="D13" s="21"/>
      <c r="E13" s="21"/>
      <c r="F13" s="40"/>
      <c r="G13" s="135"/>
      <c r="H13" s="619" t="s">
        <v>580</v>
      </c>
      <c r="I13" s="620"/>
      <c r="J13" s="620"/>
      <c r="K13" s="620"/>
      <c r="L13" s="620"/>
      <c r="M13" s="620"/>
      <c r="N13" s="620"/>
      <c r="O13" s="620"/>
      <c r="P13" s="620"/>
      <c r="Q13" s="620"/>
      <c r="R13" s="620"/>
      <c r="S13" s="620"/>
      <c r="T13" s="620"/>
      <c r="U13" s="620"/>
      <c r="V13" s="620"/>
      <c r="W13" s="620"/>
      <c r="X13" s="620"/>
      <c r="Y13" s="620"/>
      <c r="Z13" s="620"/>
      <c r="AA13" s="620"/>
      <c r="AB13" s="620"/>
      <c r="AC13" s="620"/>
      <c r="AD13" s="621"/>
      <c r="AE13" s="146"/>
      <c r="AF13" s="155" t="s">
        <v>248</v>
      </c>
      <c r="AG13" s="443"/>
      <c r="AH13" s="193"/>
    </row>
    <row r="14" spans="1:34" ht="30" customHeight="1" x14ac:dyDescent="0.55000000000000004">
      <c r="A14" s="75"/>
      <c r="B14" s="21"/>
      <c r="C14" s="21"/>
      <c r="D14" s="21"/>
      <c r="E14" s="21"/>
      <c r="F14" s="40"/>
      <c r="G14" s="136">
        <v>36</v>
      </c>
      <c r="H14" s="509" t="s">
        <v>249</v>
      </c>
      <c r="I14" s="509"/>
      <c r="J14" s="509"/>
      <c r="K14" s="509"/>
      <c r="L14" s="509"/>
      <c r="M14" s="509"/>
      <c r="N14" s="509"/>
      <c r="O14" s="509"/>
      <c r="P14" s="509"/>
      <c r="Q14" s="509"/>
      <c r="R14" s="509"/>
      <c r="S14" s="509"/>
      <c r="T14" s="509"/>
      <c r="U14" s="509"/>
      <c r="V14" s="509"/>
      <c r="W14" s="509"/>
      <c r="X14" s="509"/>
      <c r="Y14" s="509"/>
      <c r="Z14" s="509"/>
      <c r="AA14" s="509"/>
      <c r="AB14" s="509"/>
      <c r="AC14" s="509"/>
      <c r="AD14" s="510"/>
      <c r="AE14" s="222"/>
      <c r="AF14" s="248" t="s">
        <v>543</v>
      </c>
      <c r="AG14" s="443"/>
      <c r="AH14" s="545" t="s">
        <v>584</v>
      </c>
    </row>
    <row r="15" spans="1:34" ht="25" customHeight="1" x14ac:dyDescent="0.55000000000000004">
      <c r="A15" s="75"/>
      <c r="B15" s="21"/>
      <c r="C15" s="21"/>
      <c r="D15" s="21"/>
      <c r="E15" s="21"/>
      <c r="F15" s="40"/>
      <c r="G15" s="80"/>
      <c r="H15" s="126" t="s">
        <v>250</v>
      </c>
      <c r="I15" s="52"/>
      <c r="J15" s="52"/>
      <c r="K15" s="52"/>
      <c r="L15" s="270"/>
      <c r="M15" s="123" t="s">
        <v>251</v>
      </c>
      <c r="N15" s="270"/>
      <c r="O15" s="270"/>
      <c r="P15" s="270"/>
      <c r="Q15" s="506"/>
      <c r="R15" s="506"/>
      <c r="S15" s="124" t="s">
        <v>179</v>
      </c>
      <c r="T15" s="125"/>
      <c r="U15" s="123" t="s">
        <v>252</v>
      </c>
      <c r="V15" s="270"/>
      <c r="W15" s="270"/>
      <c r="X15" s="506"/>
      <c r="Y15" s="506"/>
      <c r="Z15" s="270" t="s">
        <v>179</v>
      </c>
      <c r="AA15" s="270"/>
      <c r="AB15" s="270"/>
      <c r="AC15" s="270"/>
      <c r="AD15" s="271"/>
      <c r="AE15" s="240"/>
      <c r="AF15" s="40"/>
      <c r="AG15" s="443"/>
      <c r="AH15" s="545"/>
    </row>
    <row r="16" spans="1:34" ht="25" customHeight="1" x14ac:dyDescent="0.55000000000000004">
      <c r="A16" s="75"/>
      <c r="B16" s="21"/>
      <c r="C16" s="21"/>
      <c r="D16" s="21"/>
      <c r="E16" s="21"/>
      <c r="F16" s="40"/>
      <c r="G16" s="80"/>
      <c r="H16" s="46"/>
      <c r="M16" s="7" t="s">
        <v>253</v>
      </c>
      <c r="O16" s="36"/>
      <c r="P16" s="36"/>
      <c r="Q16" s="506"/>
      <c r="R16" s="506"/>
      <c r="S16" s="42" t="s">
        <v>179</v>
      </c>
      <c r="T16" s="36"/>
      <c r="U16" s="7" t="s">
        <v>254</v>
      </c>
      <c r="V16" s="36"/>
      <c r="W16" s="36"/>
      <c r="X16" s="506"/>
      <c r="Y16" s="506"/>
      <c r="Z16" s="36" t="s">
        <v>179</v>
      </c>
      <c r="AA16" s="36"/>
      <c r="AB16" s="21"/>
      <c r="AC16" s="21"/>
      <c r="AD16" s="40"/>
      <c r="AE16" s="221"/>
      <c r="AF16" s="40"/>
      <c r="AG16" s="443"/>
      <c r="AH16" s="545"/>
    </row>
    <row r="17" spans="1:36" ht="5.15" customHeight="1" x14ac:dyDescent="0.55000000000000004">
      <c r="A17" s="75"/>
      <c r="B17" s="21"/>
      <c r="C17" s="21"/>
      <c r="D17" s="21"/>
      <c r="E17" s="21"/>
      <c r="F17" s="40"/>
      <c r="G17" s="80"/>
      <c r="H17" s="46"/>
      <c r="O17" s="36"/>
      <c r="P17" s="36"/>
      <c r="Q17" s="302"/>
      <c r="R17" s="302"/>
      <c r="S17" s="42"/>
      <c r="T17" s="36"/>
      <c r="V17" s="36"/>
      <c r="W17" s="36"/>
      <c r="X17" s="302"/>
      <c r="Y17" s="302"/>
      <c r="Z17" s="36"/>
      <c r="AA17" s="36"/>
      <c r="AB17" s="21"/>
      <c r="AC17" s="21"/>
      <c r="AD17" s="40"/>
      <c r="AE17" s="221"/>
      <c r="AF17" s="40"/>
      <c r="AG17" s="443"/>
      <c r="AH17" s="545"/>
    </row>
    <row r="18" spans="1:36" ht="25" customHeight="1" x14ac:dyDescent="0.55000000000000004">
      <c r="A18" s="75"/>
      <c r="B18" s="21"/>
      <c r="C18" s="21"/>
      <c r="D18" s="21"/>
      <c r="E18" s="21"/>
      <c r="F18" s="40"/>
      <c r="G18" s="135"/>
      <c r="H18" s="47"/>
      <c r="I18" s="13"/>
      <c r="J18" s="13"/>
      <c r="K18" s="13"/>
      <c r="L18" s="13"/>
      <c r="M18" s="13" t="s">
        <v>255</v>
      </c>
      <c r="N18" s="13"/>
      <c r="O18" s="288"/>
      <c r="P18" s="288"/>
      <c r="Q18" s="506"/>
      <c r="R18" s="506"/>
      <c r="S18" s="286" t="s">
        <v>179</v>
      </c>
      <c r="T18" s="288"/>
      <c r="U18" s="13"/>
      <c r="V18" s="288"/>
      <c r="W18" s="288"/>
      <c r="X18" s="102"/>
      <c r="Y18" s="102"/>
      <c r="Z18" s="288"/>
      <c r="AA18" s="288"/>
      <c r="AB18" s="19"/>
      <c r="AC18" s="19"/>
      <c r="AD18" s="38"/>
      <c r="AE18" s="262"/>
      <c r="AF18" s="40"/>
      <c r="AG18" s="443"/>
      <c r="AH18" s="545"/>
    </row>
    <row r="19" spans="1:36" ht="30" customHeight="1" x14ac:dyDescent="0.55000000000000004">
      <c r="A19" s="75"/>
      <c r="B19" s="21"/>
      <c r="C19" s="21"/>
      <c r="D19" s="21"/>
      <c r="E19" s="21"/>
      <c r="F19" s="40"/>
      <c r="G19" s="136">
        <v>37</v>
      </c>
      <c r="H19" s="509" t="s">
        <v>256</v>
      </c>
      <c r="I19" s="509"/>
      <c r="J19" s="509"/>
      <c r="K19" s="509"/>
      <c r="L19" s="509"/>
      <c r="M19" s="509"/>
      <c r="N19" s="509"/>
      <c r="O19" s="509"/>
      <c r="P19" s="509"/>
      <c r="Q19" s="509"/>
      <c r="R19" s="509"/>
      <c r="S19" s="509"/>
      <c r="T19" s="509"/>
      <c r="U19" s="509"/>
      <c r="V19" s="509"/>
      <c r="W19" s="509"/>
      <c r="X19" s="509"/>
      <c r="Y19" s="509"/>
      <c r="Z19" s="509"/>
      <c r="AA19" s="509"/>
      <c r="AB19" s="509"/>
      <c r="AC19" s="509"/>
      <c r="AD19" s="510"/>
      <c r="AE19" s="241"/>
      <c r="AF19" s="40"/>
      <c r="AG19" s="443"/>
      <c r="AH19" s="545" t="s">
        <v>585</v>
      </c>
    </row>
    <row r="20" spans="1:36" ht="25" customHeight="1" x14ac:dyDescent="0.45">
      <c r="A20" s="75"/>
      <c r="B20" s="21"/>
      <c r="C20" s="21"/>
      <c r="D20" s="21"/>
      <c r="E20" s="21"/>
      <c r="F20" s="40"/>
      <c r="G20" s="80"/>
      <c r="H20" s="118" t="s">
        <v>257</v>
      </c>
      <c r="I20" s="119"/>
      <c r="J20" s="119"/>
      <c r="K20" s="119"/>
      <c r="L20" s="119"/>
      <c r="M20" s="119"/>
      <c r="N20" s="119"/>
      <c r="O20" s="119"/>
      <c r="P20" s="119"/>
      <c r="Q20" s="119"/>
      <c r="R20" s="119"/>
      <c r="S20" s="119"/>
      <c r="T20" s="119"/>
      <c r="U20" s="119"/>
      <c r="V20" s="119"/>
      <c r="W20" s="119"/>
      <c r="X20" s="119"/>
      <c r="Y20" s="119"/>
      <c r="Z20" s="119"/>
      <c r="AA20" s="119"/>
      <c r="AB20" s="119"/>
      <c r="AC20" s="119"/>
      <c r="AD20" s="120"/>
      <c r="AE20" s="240"/>
      <c r="AF20" s="40"/>
      <c r="AG20" s="443"/>
      <c r="AH20" s="545"/>
    </row>
    <row r="21" spans="1:36" ht="25" customHeight="1" x14ac:dyDescent="0.55000000000000004">
      <c r="A21" s="75"/>
      <c r="B21" s="21"/>
      <c r="C21" s="21"/>
      <c r="D21" s="21"/>
      <c r="E21" s="21"/>
      <c r="F21" s="40"/>
      <c r="G21" s="80"/>
      <c r="H21" s="121" t="s">
        <v>258</v>
      </c>
      <c r="I21" s="211"/>
      <c r="J21" s="211"/>
      <c r="K21" s="103" t="s">
        <v>259</v>
      </c>
      <c r="L21" s="103"/>
      <c r="M21" s="103"/>
      <c r="N21" s="103"/>
      <c r="O21" s="103"/>
      <c r="P21" s="103"/>
      <c r="Q21" s="103" t="s">
        <v>258</v>
      </c>
      <c r="R21" s="103" t="s">
        <v>260</v>
      </c>
      <c r="S21" s="103"/>
      <c r="T21" s="103"/>
      <c r="U21" s="103"/>
      <c r="V21" s="103"/>
      <c r="W21" s="103"/>
      <c r="X21" s="103"/>
      <c r="Y21" s="103" t="s">
        <v>261</v>
      </c>
      <c r="Z21" s="103"/>
      <c r="AA21" s="103"/>
      <c r="AB21" s="103"/>
      <c r="AC21" s="212"/>
      <c r="AD21" s="116"/>
      <c r="AE21" s="221"/>
      <c r="AF21" s="40"/>
      <c r="AG21" s="443"/>
      <c r="AH21" s="545"/>
    </row>
    <row r="22" spans="1:36" ht="25" customHeight="1" x14ac:dyDescent="0.55000000000000004">
      <c r="A22" s="75"/>
      <c r="B22" s="21"/>
      <c r="C22" s="21"/>
      <c r="D22" s="21"/>
      <c r="E22" s="21"/>
      <c r="F22" s="40"/>
      <c r="G22" s="80"/>
      <c r="H22" s="115"/>
      <c r="I22" s="79"/>
      <c r="J22" s="79"/>
      <c r="K22" s="103" t="s">
        <v>262</v>
      </c>
      <c r="L22" s="301"/>
      <c r="M22" s="301"/>
      <c r="N22" s="301"/>
      <c r="O22" s="301"/>
      <c r="P22" s="301"/>
      <c r="Q22" s="301"/>
      <c r="R22" s="103" t="s">
        <v>263</v>
      </c>
      <c r="S22" s="301"/>
      <c r="T22" s="301"/>
      <c r="U22" s="301"/>
      <c r="V22" s="301"/>
      <c r="W22" s="301"/>
      <c r="X22" s="301"/>
      <c r="Y22" s="103" t="s">
        <v>264</v>
      </c>
      <c r="Z22" s="301"/>
      <c r="AA22" s="301"/>
      <c r="AB22" s="301"/>
      <c r="AC22" s="301"/>
      <c r="AD22" s="117"/>
      <c r="AE22" s="221"/>
      <c r="AF22" s="7"/>
      <c r="AG22" s="443"/>
      <c r="AH22" s="545"/>
    </row>
    <row r="23" spans="1:36" ht="25" customHeight="1" x14ac:dyDescent="0.55000000000000004">
      <c r="A23" s="37"/>
      <c r="B23" s="19"/>
      <c r="C23" s="19"/>
      <c r="D23" s="19"/>
      <c r="E23" s="19"/>
      <c r="F23" s="38"/>
      <c r="G23" s="80"/>
      <c r="H23" s="106"/>
      <c r="I23" s="104"/>
      <c r="J23" s="104"/>
      <c r="K23" s="122" t="s">
        <v>254</v>
      </c>
      <c r="L23" s="300"/>
      <c r="M23" s="833"/>
      <c r="N23" s="834"/>
      <c r="O23" s="834"/>
      <c r="P23" s="834"/>
      <c r="Q23" s="834"/>
      <c r="R23" s="834"/>
      <c r="S23" s="834"/>
      <c r="T23" s="834"/>
      <c r="U23" s="834"/>
      <c r="V23" s="834"/>
      <c r="W23" s="834"/>
      <c r="X23" s="834"/>
      <c r="Y23" s="834"/>
      <c r="Z23" s="834"/>
      <c r="AA23" s="834"/>
      <c r="AB23" s="834"/>
      <c r="AC23" s="834"/>
      <c r="AD23" s="835"/>
      <c r="AE23" s="262"/>
      <c r="AF23" s="40"/>
      <c r="AG23" s="443"/>
      <c r="AH23" s="545"/>
    </row>
    <row r="24" spans="1:36" ht="35.15" customHeight="1" x14ac:dyDescent="0.55000000000000004">
      <c r="A24" s="483" t="s">
        <v>806</v>
      </c>
      <c r="B24" s="488"/>
      <c r="C24" s="488"/>
      <c r="D24" s="488"/>
      <c r="E24" s="488"/>
      <c r="F24" s="489"/>
      <c r="G24" s="136">
        <v>38</v>
      </c>
      <c r="H24" s="509" t="s">
        <v>265</v>
      </c>
      <c r="I24" s="509"/>
      <c r="J24" s="509"/>
      <c r="K24" s="509"/>
      <c r="L24" s="509"/>
      <c r="M24" s="509"/>
      <c r="N24" s="509"/>
      <c r="O24" s="509"/>
      <c r="P24" s="509"/>
      <c r="Q24" s="509"/>
      <c r="R24" s="509"/>
      <c r="S24" s="509"/>
      <c r="T24" s="509"/>
      <c r="U24" s="509"/>
      <c r="V24" s="509"/>
      <c r="W24" s="509"/>
      <c r="X24" s="509"/>
      <c r="Y24" s="509"/>
      <c r="Z24" s="509"/>
      <c r="AA24" s="509"/>
      <c r="AB24" s="509"/>
      <c r="AC24" s="509"/>
      <c r="AD24" s="510"/>
      <c r="AE24" s="222"/>
      <c r="AF24" s="406"/>
      <c r="AG24" s="425"/>
      <c r="AH24" s="544" t="s">
        <v>266</v>
      </c>
    </row>
    <row r="25" spans="1:36" ht="30" customHeight="1" x14ac:dyDescent="0.55000000000000004">
      <c r="A25" s="690"/>
      <c r="B25" s="546"/>
      <c r="C25" s="546"/>
      <c r="D25" s="546"/>
      <c r="E25" s="546"/>
      <c r="F25" s="691"/>
      <c r="G25" s="136">
        <v>39</v>
      </c>
      <c r="H25" s="637" t="s">
        <v>594</v>
      </c>
      <c r="I25" s="637"/>
      <c r="J25" s="637"/>
      <c r="K25" s="637"/>
      <c r="L25" s="637"/>
      <c r="M25" s="637"/>
      <c r="N25" s="637"/>
      <c r="O25" s="637"/>
      <c r="P25" s="637"/>
      <c r="Q25" s="637"/>
      <c r="R25" s="637"/>
      <c r="S25" s="637"/>
      <c r="T25" s="637"/>
      <c r="U25" s="637"/>
      <c r="V25" s="637"/>
      <c r="W25" s="637"/>
      <c r="X25" s="637"/>
      <c r="Y25" s="637"/>
      <c r="Z25" s="637"/>
      <c r="AA25" s="637"/>
      <c r="AB25" s="637"/>
      <c r="AC25" s="637"/>
      <c r="AD25" s="638"/>
      <c r="AE25" s="222"/>
      <c r="AF25" s="191"/>
      <c r="AG25" s="429"/>
      <c r="AH25" s="676"/>
    </row>
    <row r="26" spans="1:36" ht="25" customHeight="1" x14ac:dyDescent="0.2">
      <c r="A26" s="487" t="s">
        <v>267</v>
      </c>
      <c r="B26" s="488"/>
      <c r="C26" s="488"/>
      <c r="D26" s="488"/>
      <c r="E26" s="488"/>
      <c r="F26" s="489"/>
      <c r="G26" s="136">
        <v>40</v>
      </c>
      <c r="H26" s="557" t="s">
        <v>268</v>
      </c>
      <c r="I26" s="557"/>
      <c r="J26" s="557"/>
      <c r="K26" s="557"/>
      <c r="L26" s="557"/>
      <c r="M26" s="557"/>
      <c r="N26" s="557"/>
      <c r="O26" s="557"/>
      <c r="P26" s="557"/>
      <c r="Q26" s="557"/>
      <c r="R26" s="557"/>
      <c r="S26" s="557"/>
      <c r="T26" s="557"/>
      <c r="U26" s="557"/>
      <c r="V26" s="557"/>
      <c r="W26" s="557"/>
      <c r="X26" s="557"/>
      <c r="Y26" s="557"/>
      <c r="Z26" s="557"/>
      <c r="AA26" s="557"/>
      <c r="AB26" s="557"/>
      <c r="AC26" s="557"/>
      <c r="AD26" s="558"/>
      <c r="AE26" s="150"/>
      <c r="AF26" s="190"/>
      <c r="AG26" s="425"/>
      <c r="AH26" s="190"/>
      <c r="AI26" s="17"/>
      <c r="AJ26" s="17"/>
    </row>
    <row r="27" spans="1:36" ht="30" customHeight="1" x14ac:dyDescent="0.2">
      <c r="A27" s="690"/>
      <c r="B27" s="546"/>
      <c r="C27" s="546"/>
      <c r="D27" s="546"/>
      <c r="E27" s="546"/>
      <c r="F27" s="691"/>
      <c r="G27" s="80"/>
      <c r="H27" s="837" t="s">
        <v>269</v>
      </c>
      <c r="I27" s="784"/>
      <c r="J27" s="784"/>
      <c r="K27" s="716"/>
      <c r="L27" s="718"/>
      <c r="M27" s="812" t="s">
        <v>270</v>
      </c>
      <c r="N27" s="813"/>
      <c r="O27" s="813"/>
      <c r="P27" s="813"/>
      <c r="Q27" s="821"/>
      <c r="R27" s="822"/>
      <c r="S27" s="822"/>
      <c r="T27" s="822"/>
      <c r="U27" s="822"/>
      <c r="V27" s="822"/>
      <c r="W27" s="822"/>
      <c r="X27" s="822"/>
      <c r="Y27" s="822"/>
      <c r="Z27" s="822"/>
      <c r="AA27" s="822"/>
      <c r="AB27" s="822"/>
      <c r="AC27" s="822"/>
      <c r="AD27" s="823"/>
      <c r="AE27" s="221"/>
      <c r="AF27" s="193"/>
      <c r="AG27" s="443"/>
      <c r="AH27" s="193"/>
      <c r="AI27" s="17"/>
      <c r="AJ27" s="17"/>
    </row>
    <row r="28" spans="1:36" ht="30" customHeight="1" x14ac:dyDescent="0.2">
      <c r="A28" s="697"/>
      <c r="B28" s="698"/>
      <c r="C28" s="698"/>
      <c r="D28" s="698"/>
      <c r="E28" s="698"/>
      <c r="F28" s="699"/>
      <c r="G28" s="135"/>
      <c r="H28" s="98"/>
      <c r="I28" s="97"/>
      <c r="J28" s="97"/>
      <c r="K28" s="273"/>
      <c r="L28" s="273"/>
      <c r="M28" s="567" t="s">
        <v>271</v>
      </c>
      <c r="N28" s="567"/>
      <c r="O28" s="567"/>
      <c r="P28" s="567"/>
      <c r="Q28" s="821"/>
      <c r="R28" s="822"/>
      <c r="S28" s="822"/>
      <c r="T28" s="822"/>
      <c r="U28" s="822"/>
      <c r="V28" s="822"/>
      <c r="W28" s="822"/>
      <c r="X28" s="822"/>
      <c r="Y28" s="822"/>
      <c r="Z28" s="822"/>
      <c r="AA28" s="822"/>
      <c r="AB28" s="822"/>
      <c r="AC28" s="822"/>
      <c r="AD28" s="823"/>
      <c r="AE28" s="221"/>
      <c r="AF28" s="191"/>
      <c r="AG28" s="429"/>
      <c r="AH28" s="191"/>
      <c r="AI28" s="17"/>
      <c r="AJ28" s="17"/>
    </row>
    <row r="29" spans="1:36" ht="25" customHeight="1" x14ac:dyDescent="0.55000000000000004">
      <c r="A29" s="487" t="s">
        <v>272</v>
      </c>
      <c r="B29" s="488"/>
      <c r="C29" s="488"/>
      <c r="D29" s="488"/>
      <c r="E29" s="488"/>
      <c r="F29" s="489"/>
      <c r="G29" s="136">
        <v>41</v>
      </c>
      <c r="H29" s="516" t="s">
        <v>273</v>
      </c>
      <c r="I29" s="516"/>
      <c r="J29" s="516"/>
      <c r="K29" s="516"/>
      <c r="L29" s="516"/>
      <c r="M29" s="516"/>
      <c r="N29" s="516"/>
      <c r="O29" s="516"/>
      <c r="P29" s="516"/>
      <c r="Q29" s="516"/>
      <c r="R29" s="516"/>
      <c r="S29" s="516"/>
      <c r="T29" s="516"/>
      <c r="U29" s="516"/>
      <c r="V29" s="516"/>
      <c r="W29" s="516"/>
      <c r="X29" s="516"/>
      <c r="Y29" s="516"/>
      <c r="Z29" s="516"/>
      <c r="AA29" s="516"/>
      <c r="AB29" s="516"/>
      <c r="AC29" s="516"/>
      <c r="AD29" s="517"/>
      <c r="AE29" s="150"/>
      <c r="AF29" s="700" t="s">
        <v>606</v>
      </c>
      <c r="AG29" s="425"/>
      <c r="AH29" s="654" t="s">
        <v>586</v>
      </c>
    </row>
    <row r="30" spans="1:36" s="20" customFormat="1" ht="25" customHeight="1" x14ac:dyDescent="0.55000000000000004">
      <c r="A30" s="690"/>
      <c r="B30" s="546"/>
      <c r="C30" s="546"/>
      <c r="D30" s="546"/>
      <c r="E30" s="546"/>
      <c r="F30" s="691"/>
      <c r="G30" s="80"/>
      <c r="H30" s="9"/>
      <c r="I30" s="527" t="s">
        <v>274</v>
      </c>
      <c r="J30" s="527"/>
      <c r="K30" s="527"/>
      <c r="L30" s="210"/>
      <c r="M30" s="808" t="s">
        <v>275</v>
      </c>
      <c r="N30" s="808"/>
      <c r="O30" s="801"/>
      <c r="P30" s="802"/>
      <c r="Q30" s="802"/>
      <c r="R30" s="802"/>
      <c r="S30" s="802"/>
      <c r="T30" s="802"/>
      <c r="U30" s="803"/>
      <c r="V30" s="810" t="s">
        <v>276</v>
      </c>
      <c r="W30" s="811"/>
      <c r="X30" s="804"/>
      <c r="Y30" s="804"/>
      <c r="Z30" s="804"/>
      <c r="AA30" s="804"/>
      <c r="AB30" s="804"/>
      <c r="AC30" s="804"/>
      <c r="AD30" s="804"/>
      <c r="AE30" s="148"/>
      <c r="AF30" s="757"/>
      <c r="AG30" s="443"/>
      <c r="AH30" s="655"/>
      <c r="AI30" s="30"/>
    </row>
    <row r="31" spans="1:36" s="20" customFormat="1" ht="25" customHeight="1" x14ac:dyDescent="0.55000000000000004">
      <c r="A31" s="690"/>
      <c r="B31" s="546"/>
      <c r="C31" s="546"/>
      <c r="D31" s="546"/>
      <c r="E31" s="546"/>
      <c r="F31" s="691"/>
      <c r="G31" s="80"/>
      <c r="I31" s="527" t="s">
        <v>277</v>
      </c>
      <c r="J31" s="527"/>
      <c r="K31" s="527"/>
      <c r="L31" s="527"/>
      <c r="M31" s="808" t="s">
        <v>275</v>
      </c>
      <c r="N31" s="808"/>
      <c r="O31" s="801"/>
      <c r="P31" s="802"/>
      <c r="Q31" s="802"/>
      <c r="R31" s="802"/>
      <c r="S31" s="802"/>
      <c r="T31" s="802"/>
      <c r="U31" s="803"/>
      <c r="V31" s="810" t="s">
        <v>276</v>
      </c>
      <c r="W31" s="811"/>
      <c r="X31" s="804"/>
      <c r="Y31" s="804"/>
      <c r="Z31" s="804"/>
      <c r="AA31" s="804"/>
      <c r="AB31" s="804"/>
      <c r="AC31" s="804"/>
      <c r="AD31" s="804"/>
      <c r="AE31" s="148"/>
      <c r="AF31" s="757"/>
      <c r="AG31" s="443"/>
      <c r="AH31" s="655"/>
      <c r="AI31" s="30"/>
    </row>
    <row r="32" spans="1:36" s="20" customFormat="1" ht="25" customHeight="1" x14ac:dyDescent="0.55000000000000004">
      <c r="A32" s="690"/>
      <c r="B32" s="546"/>
      <c r="C32" s="546"/>
      <c r="D32" s="546"/>
      <c r="E32" s="546"/>
      <c r="F32" s="691"/>
      <c r="G32" s="135"/>
      <c r="H32" s="32"/>
      <c r="I32" s="805" t="s">
        <v>278</v>
      </c>
      <c r="J32" s="805"/>
      <c r="K32" s="805"/>
      <c r="L32" s="805"/>
      <c r="M32" s="806" t="s">
        <v>275</v>
      </c>
      <c r="N32" s="806"/>
      <c r="O32" s="801"/>
      <c r="P32" s="802"/>
      <c r="Q32" s="802"/>
      <c r="R32" s="802"/>
      <c r="S32" s="802"/>
      <c r="T32" s="802"/>
      <c r="U32" s="803"/>
      <c r="V32" s="831" t="s">
        <v>276</v>
      </c>
      <c r="W32" s="832"/>
      <c r="X32" s="804"/>
      <c r="Y32" s="804"/>
      <c r="Z32" s="804"/>
      <c r="AA32" s="804"/>
      <c r="AB32" s="804"/>
      <c r="AC32" s="804"/>
      <c r="AD32" s="804"/>
      <c r="AE32" s="148"/>
      <c r="AF32" s="701"/>
      <c r="AG32" s="429"/>
      <c r="AH32" s="836"/>
    </row>
    <row r="33" spans="1:34" s="20" customFormat="1" ht="25" customHeight="1" x14ac:dyDescent="0.55000000000000004">
      <c r="A33" s="24" t="s">
        <v>279</v>
      </c>
      <c r="B33" s="25"/>
      <c r="C33" s="26"/>
      <c r="D33" s="26"/>
      <c r="E33" s="26"/>
      <c r="F33" s="27"/>
      <c r="G33" s="136">
        <v>42</v>
      </c>
      <c r="H33" s="516" t="s">
        <v>280</v>
      </c>
      <c r="I33" s="516"/>
      <c r="J33" s="516"/>
      <c r="K33" s="516"/>
      <c r="L33" s="516"/>
      <c r="M33" s="516"/>
      <c r="N33" s="516"/>
      <c r="O33" s="516"/>
      <c r="P33" s="516"/>
      <c r="Q33" s="516"/>
      <c r="R33" s="516"/>
      <c r="S33" s="516"/>
      <c r="T33" s="516"/>
      <c r="U33" s="516"/>
      <c r="V33" s="516"/>
      <c r="W33" s="516"/>
      <c r="X33" s="516"/>
      <c r="Y33" s="516"/>
      <c r="Z33" s="516"/>
      <c r="AA33" s="516"/>
      <c r="AB33" s="516"/>
      <c r="AC33" s="516"/>
      <c r="AD33" s="517"/>
      <c r="AE33" s="150"/>
      <c r="AF33" s="700" t="s">
        <v>597</v>
      </c>
      <c r="AG33" s="425"/>
      <c r="AH33" s="544" t="s">
        <v>483</v>
      </c>
    </row>
    <row r="34" spans="1:34" s="20" customFormat="1" ht="25" customHeight="1" x14ac:dyDescent="0.55000000000000004">
      <c r="A34" s="28"/>
      <c r="C34" s="29"/>
      <c r="D34" s="29"/>
      <c r="E34" s="29"/>
      <c r="F34" s="34"/>
      <c r="G34" s="80"/>
      <c r="H34" s="41" t="s">
        <v>281</v>
      </c>
      <c r="I34" s="210"/>
      <c r="J34" s="210"/>
      <c r="K34" s="210"/>
      <c r="L34" s="210"/>
      <c r="M34" s="210"/>
      <c r="N34" s="210"/>
      <c r="O34" s="210"/>
      <c r="P34" s="210"/>
      <c r="Q34" s="210"/>
      <c r="R34" s="210"/>
      <c r="S34" s="210"/>
      <c r="T34" s="210"/>
      <c r="U34" s="210"/>
      <c r="V34" s="210"/>
      <c r="W34" s="210"/>
      <c r="X34" s="210"/>
      <c r="Y34" s="210"/>
      <c r="Z34" s="210"/>
      <c r="AA34" s="210"/>
      <c r="AB34" s="210"/>
      <c r="AC34" s="210"/>
      <c r="AD34" s="210"/>
      <c r="AE34" s="148"/>
      <c r="AF34" s="757"/>
      <c r="AG34" s="443"/>
      <c r="AH34" s="545"/>
    </row>
    <row r="35" spans="1:34" s="20" customFormat="1" ht="25" customHeight="1" x14ac:dyDescent="0.55000000000000004">
      <c r="A35" s="28"/>
      <c r="C35" s="29"/>
      <c r="D35" s="29"/>
      <c r="E35" s="29"/>
      <c r="F35" s="34"/>
      <c r="G35" s="80"/>
      <c r="H35" s="807" t="s">
        <v>282</v>
      </c>
      <c r="I35" s="807"/>
      <c r="J35" s="807"/>
      <c r="K35" s="826" t="s">
        <v>92</v>
      </c>
      <c r="L35" s="826"/>
      <c r="M35" s="826"/>
      <c r="N35" s="826"/>
      <c r="O35" s="826"/>
      <c r="P35" s="826"/>
      <c r="Q35" s="562" t="s">
        <v>283</v>
      </c>
      <c r="R35" s="562"/>
      <c r="S35" s="562"/>
      <c r="T35" s="746"/>
      <c r="U35" s="747"/>
      <c r="V35" s="747"/>
      <c r="W35" s="747"/>
      <c r="X35" s="747"/>
      <c r="Y35" s="747"/>
      <c r="Z35" s="747"/>
      <c r="AA35" s="747"/>
      <c r="AB35" s="747"/>
      <c r="AC35" s="747"/>
      <c r="AD35" s="748"/>
      <c r="AE35" s="148"/>
      <c r="AF35" s="757"/>
      <c r="AG35" s="443"/>
      <c r="AH35" s="545"/>
    </row>
    <row r="36" spans="1:34" s="20" customFormat="1" ht="30" customHeight="1" x14ac:dyDescent="0.55000000000000004">
      <c r="A36" s="28"/>
      <c r="C36" s="29"/>
      <c r="D36" s="29"/>
      <c r="E36" s="29"/>
      <c r="F36" s="34"/>
      <c r="G36" s="318"/>
      <c r="H36" s="542" t="s">
        <v>595</v>
      </c>
      <c r="I36" s="542"/>
      <c r="J36" s="725"/>
      <c r="K36" s="827" t="s">
        <v>92</v>
      </c>
      <c r="L36" s="827"/>
      <c r="M36" s="827"/>
      <c r="N36" s="827"/>
      <c r="O36" s="827"/>
      <c r="P36" s="827"/>
      <c r="Q36" s="296" t="s">
        <v>150</v>
      </c>
      <c r="R36" s="827" t="s">
        <v>92</v>
      </c>
      <c r="S36" s="827"/>
      <c r="T36" s="827"/>
      <c r="U36" s="827"/>
      <c r="V36" s="827"/>
      <c r="W36" s="827"/>
      <c r="X36" s="210"/>
      <c r="Y36" s="210"/>
      <c r="Z36" s="210"/>
      <c r="AA36" s="210"/>
      <c r="AB36" s="210"/>
      <c r="AC36" s="210"/>
      <c r="AD36" s="210"/>
      <c r="AE36" s="148"/>
      <c r="AF36" s="757"/>
      <c r="AG36" s="443"/>
      <c r="AH36" s="545"/>
    </row>
    <row r="37" spans="1:34" s="20" customFormat="1" ht="30" customHeight="1" x14ac:dyDescent="0.55000000000000004">
      <c r="A37" s="28"/>
      <c r="C37" s="29"/>
      <c r="D37" s="29"/>
      <c r="E37" s="29"/>
      <c r="F37" s="34"/>
      <c r="G37" s="318"/>
      <c r="H37" s="542" t="s">
        <v>596</v>
      </c>
      <c r="I37" s="542"/>
      <c r="J37" s="725"/>
      <c r="K37" s="827" t="s">
        <v>92</v>
      </c>
      <c r="L37" s="827"/>
      <c r="M37" s="827"/>
      <c r="N37" s="827"/>
      <c r="O37" s="827"/>
      <c r="P37" s="827"/>
      <c r="Q37" s="296" t="s">
        <v>150</v>
      </c>
      <c r="R37" s="827" t="s">
        <v>92</v>
      </c>
      <c r="S37" s="827"/>
      <c r="T37" s="827"/>
      <c r="U37" s="827"/>
      <c r="V37" s="827"/>
      <c r="W37" s="827"/>
      <c r="X37" s="210"/>
      <c r="Y37" s="210"/>
      <c r="Z37" s="210"/>
      <c r="AA37" s="210"/>
      <c r="AB37" s="210"/>
      <c r="AC37" s="210"/>
      <c r="AD37" s="210"/>
      <c r="AE37" s="148"/>
      <c r="AF37" s="757"/>
      <c r="AG37" s="443"/>
      <c r="AH37" s="545"/>
    </row>
    <row r="38" spans="1:34" s="20" customFormat="1" ht="25" customHeight="1" x14ac:dyDescent="0.55000000000000004">
      <c r="A38" s="28"/>
      <c r="C38" s="29"/>
      <c r="D38" s="29"/>
      <c r="E38" s="29"/>
      <c r="F38" s="34"/>
      <c r="G38" s="80"/>
      <c r="J38" s="210"/>
      <c r="K38" s="210"/>
      <c r="L38" s="210"/>
      <c r="M38" s="210"/>
      <c r="N38" s="210"/>
      <c r="P38" s="210"/>
      <c r="Q38" s="210"/>
      <c r="R38" s="210"/>
      <c r="S38" s="210"/>
      <c r="T38" s="210"/>
      <c r="U38" s="213" t="s">
        <v>284</v>
      </c>
      <c r="V38" s="210"/>
      <c r="W38" s="210"/>
      <c r="X38" s="210"/>
      <c r="Y38" s="210"/>
      <c r="Z38" s="210"/>
      <c r="AA38" s="210"/>
      <c r="AB38" s="210"/>
      <c r="AC38" s="210"/>
      <c r="AD38" s="210"/>
      <c r="AE38" s="149"/>
      <c r="AF38" s="757"/>
      <c r="AG38" s="443"/>
      <c r="AH38" s="545"/>
    </row>
    <row r="39" spans="1:34" s="20" customFormat="1" ht="25" customHeight="1" x14ac:dyDescent="0.55000000000000004">
      <c r="A39" s="28"/>
      <c r="C39" s="29"/>
      <c r="D39" s="29"/>
      <c r="E39" s="29"/>
      <c r="F39" s="34"/>
      <c r="G39" s="136">
        <v>43</v>
      </c>
      <c r="H39" s="499" t="s">
        <v>285</v>
      </c>
      <c r="I39" s="499"/>
      <c r="J39" s="499"/>
      <c r="K39" s="499"/>
      <c r="L39" s="499"/>
      <c r="M39" s="499"/>
      <c r="N39" s="499"/>
      <c r="O39" s="499"/>
      <c r="P39" s="499"/>
      <c r="Q39" s="499"/>
      <c r="R39" s="499"/>
      <c r="S39" s="499"/>
      <c r="T39" s="499"/>
      <c r="U39" s="499"/>
      <c r="V39" s="499"/>
      <c r="W39" s="499"/>
      <c r="X39" s="499"/>
      <c r="Y39" s="499"/>
      <c r="Z39" s="499"/>
      <c r="AA39" s="499"/>
      <c r="AB39" s="499"/>
      <c r="AC39" s="499"/>
      <c r="AD39" s="500"/>
      <c r="AE39" s="150"/>
      <c r="AF39" s="809" t="s">
        <v>286</v>
      </c>
      <c r="AG39" s="443"/>
      <c r="AH39" s="545" t="s">
        <v>587</v>
      </c>
    </row>
    <row r="40" spans="1:34" s="20" customFormat="1" ht="25" customHeight="1" x14ac:dyDescent="0.55000000000000004">
      <c r="A40" s="28"/>
      <c r="C40" s="29"/>
      <c r="D40" s="29"/>
      <c r="E40" s="29"/>
      <c r="F40" s="34"/>
      <c r="G40" s="80"/>
      <c r="H40" s="41" t="s">
        <v>281</v>
      </c>
      <c r="I40" s="210"/>
      <c r="J40" s="210"/>
      <c r="K40" s="210"/>
      <c r="L40" s="210"/>
      <c r="M40" s="210"/>
      <c r="N40" s="210"/>
      <c r="O40" s="210"/>
      <c r="P40" s="210"/>
      <c r="Q40" s="210"/>
      <c r="R40" s="210"/>
      <c r="S40" s="210"/>
      <c r="T40" s="210"/>
      <c r="U40" s="210"/>
      <c r="V40" s="210"/>
      <c r="W40" s="210"/>
      <c r="X40" s="210"/>
      <c r="Y40" s="210"/>
      <c r="Z40" s="210"/>
      <c r="AA40" s="210"/>
      <c r="AB40" s="210"/>
      <c r="AC40" s="210"/>
      <c r="AD40" s="95"/>
      <c r="AE40" s="148"/>
      <c r="AF40" s="809"/>
      <c r="AG40" s="443"/>
      <c r="AH40" s="545"/>
    </row>
    <row r="41" spans="1:34" s="20" customFormat="1" ht="25" customHeight="1" x14ac:dyDescent="0.55000000000000004">
      <c r="A41" s="28"/>
      <c r="C41" s="29"/>
      <c r="D41" s="29"/>
      <c r="E41" s="29"/>
      <c r="F41" s="34"/>
      <c r="G41" s="80"/>
      <c r="H41" s="807" t="s">
        <v>287</v>
      </c>
      <c r="I41" s="807"/>
      <c r="J41" s="807"/>
      <c r="K41" s="826" t="s">
        <v>92</v>
      </c>
      <c r="L41" s="826"/>
      <c r="M41" s="826"/>
      <c r="N41" s="826"/>
      <c r="O41" s="826"/>
      <c r="P41" s="826"/>
      <c r="Q41" s="562" t="s">
        <v>283</v>
      </c>
      <c r="R41" s="562"/>
      <c r="S41" s="562"/>
      <c r="T41" s="746"/>
      <c r="U41" s="747"/>
      <c r="V41" s="747"/>
      <c r="W41" s="747"/>
      <c r="X41" s="747"/>
      <c r="Y41" s="747"/>
      <c r="Z41" s="747"/>
      <c r="AA41" s="747"/>
      <c r="AB41" s="747"/>
      <c r="AC41" s="747"/>
      <c r="AD41" s="748"/>
      <c r="AE41" s="148"/>
      <c r="AF41" s="809"/>
      <c r="AG41" s="443"/>
      <c r="AH41" s="545"/>
    </row>
    <row r="42" spans="1:34" s="20" customFormat="1" ht="25" customHeight="1" x14ac:dyDescent="0.55000000000000004">
      <c r="A42" s="28"/>
      <c r="C42" s="29"/>
      <c r="D42" s="29"/>
      <c r="E42" s="29"/>
      <c r="F42" s="34"/>
      <c r="G42" s="80"/>
      <c r="H42" s="807" t="s">
        <v>288</v>
      </c>
      <c r="I42" s="807"/>
      <c r="J42" s="807"/>
      <c r="K42" s="827" t="s">
        <v>92</v>
      </c>
      <c r="L42" s="827"/>
      <c r="M42" s="827"/>
      <c r="N42" s="827"/>
      <c r="O42" s="827"/>
      <c r="P42" s="827"/>
      <c r="Q42" s="562" t="s">
        <v>289</v>
      </c>
      <c r="R42" s="562"/>
      <c r="S42" s="562"/>
      <c r="T42" s="746"/>
      <c r="U42" s="747"/>
      <c r="V42" s="747"/>
      <c r="W42" s="747"/>
      <c r="X42" s="747"/>
      <c r="Y42" s="747"/>
      <c r="Z42" s="747"/>
      <c r="AA42" s="747"/>
      <c r="AB42" s="747"/>
      <c r="AC42" s="747"/>
      <c r="AD42" s="748"/>
      <c r="AE42" s="148"/>
      <c r="AF42" s="809"/>
      <c r="AG42" s="443"/>
      <c r="AH42" s="545"/>
    </row>
    <row r="43" spans="1:34" s="20" customFormat="1" ht="25" customHeight="1" x14ac:dyDescent="0.55000000000000004">
      <c r="A43" s="28"/>
      <c r="C43" s="29"/>
      <c r="D43" s="29"/>
      <c r="E43" s="29"/>
      <c r="F43" s="34"/>
      <c r="G43" s="80"/>
      <c r="H43" s="21"/>
      <c r="I43" s="9"/>
      <c r="J43" s="9"/>
      <c r="K43" s="9"/>
      <c r="L43" s="9"/>
      <c r="M43" s="9"/>
      <c r="N43" s="9"/>
      <c r="O43" s="9"/>
      <c r="P43" s="9"/>
      <c r="Q43" s="9"/>
      <c r="R43" s="9"/>
      <c r="S43" s="9"/>
      <c r="T43" s="9"/>
      <c r="U43" s="9"/>
      <c r="V43" s="9"/>
      <c r="W43" s="9"/>
      <c r="X43" s="9"/>
      <c r="Y43" s="9"/>
      <c r="Z43" s="9"/>
      <c r="AA43" s="9"/>
      <c r="AB43" s="9"/>
      <c r="AC43" s="9"/>
      <c r="AD43" s="48"/>
      <c r="AE43" s="148"/>
      <c r="AF43" s="809"/>
      <c r="AG43" s="443"/>
      <c r="AH43" s="193"/>
    </row>
    <row r="44" spans="1:34" s="20" customFormat="1" ht="25" customHeight="1" x14ac:dyDescent="0.55000000000000004">
      <c r="A44" s="28"/>
      <c r="C44" s="29"/>
      <c r="D44" s="29"/>
      <c r="E44" s="29"/>
      <c r="F44" s="34"/>
      <c r="G44" s="135"/>
      <c r="H44" s="19"/>
      <c r="I44" s="19"/>
      <c r="J44" s="19"/>
      <c r="K44" s="19"/>
      <c r="L44" s="19"/>
      <c r="M44" s="19"/>
      <c r="N44" s="19"/>
      <c r="O44" s="19"/>
      <c r="P44" s="19"/>
      <c r="Q44" s="19"/>
      <c r="R44" s="19"/>
      <c r="S44" s="19"/>
      <c r="T44" s="19"/>
      <c r="U44" s="19"/>
      <c r="V44" s="19"/>
      <c r="W44" s="19"/>
      <c r="X44" s="19"/>
      <c r="Y44" s="19"/>
      <c r="Z44" s="19"/>
      <c r="AA44" s="19"/>
      <c r="AB44" s="19"/>
      <c r="AC44" s="19"/>
      <c r="AD44" s="38"/>
      <c r="AE44" s="148"/>
      <c r="AF44" s="809"/>
      <c r="AG44" s="443"/>
      <c r="AH44" s="545" t="s">
        <v>290</v>
      </c>
    </row>
    <row r="45" spans="1:34" s="20" customFormat="1" ht="35.15" customHeight="1" x14ac:dyDescent="0.55000000000000004">
      <c r="A45" s="28"/>
      <c r="C45" s="29"/>
      <c r="D45" s="29"/>
      <c r="E45" s="29"/>
      <c r="F45" s="34"/>
      <c r="G45" s="136">
        <v>44</v>
      </c>
      <c r="H45" s="720" t="s">
        <v>291</v>
      </c>
      <c r="I45" s="720"/>
      <c r="J45" s="720"/>
      <c r="K45" s="720"/>
      <c r="L45" s="720"/>
      <c r="M45" s="720"/>
      <c r="N45" s="720"/>
      <c r="O45" s="720"/>
      <c r="P45" s="720"/>
      <c r="Q45" s="720"/>
      <c r="R45" s="720"/>
      <c r="S45" s="720"/>
      <c r="T45" s="720"/>
      <c r="U45" s="720"/>
      <c r="V45" s="720"/>
      <c r="W45" s="720"/>
      <c r="X45" s="720"/>
      <c r="Y45" s="720"/>
      <c r="Z45" s="720"/>
      <c r="AA45" s="720"/>
      <c r="AB45" s="720"/>
      <c r="AC45" s="720"/>
      <c r="AD45" s="721"/>
      <c r="AE45" s="143"/>
      <c r="AF45" s="193"/>
      <c r="AG45" s="443"/>
      <c r="AH45" s="545"/>
    </row>
    <row r="46" spans="1:34" s="20" customFormat="1" ht="60.65" customHeight="1" x14ac:dyDescent="0.55000000000000004">
      <c r="A46" s="28"/>
      <c r="C46" s="29"/>
      <c r="D46" s="29"/>
      <c r="E46" s="29"/>
      <c r="F46" s="34"/>
      <c r="G46" s="136">
        <v>45</v>
      </c>
      <c r="H46" s="720" t="s">
        <v>292</v>
      </c>
      <c r="I46" s="720"/>
      <c r="J46" s="720"/>
      <c r="K46" s="720"/>
      <c r="L46" s="720"/>
      <c r="M46" s="720"/>
      <c r="N46" s="720"/>
      <c r="O46" s="720"/>
      <c r="P46" s="720"/>
      <c r="Q46" s="720"/>
      <c r="R46" s="720"/>
      <c r="S46" s="720"/>
      <c r="T46" s="720"/>
      <c r="U46" s="720"/>
      <c r="V46" s="720"/>
      <c r="W46" s="720"/>
      <c r="X46" s="720"/>
      <c r="Y46" s="720"/>
      <c r="Z46" s="720"/>
      <c r="AA46" s="720"/>
      <c r="AB46" s="720"/>
      <c r="AC46" s="720"/>
      <c r="AD46" s="721"/>
      <c r="AE46" s="222"/>
      <c r="AF46" s="194" t="s">
        <v>293</v>
      </c>
      <c r="AG46" s="443"/>
      <c r="AH46" s="48"/>
    </row>
    <row r="47" spans="1:34" s="20" customFormat="1" ht="30" customHeight="1" x14ac:dyDescent="0.55000000000000004">
      <c r="A47" s="28"/>
      <c r="C47" s="29"/>
      <c r="D47" s="29"/>
      <c r="E47" s="29"/>
      <c r="F47" s="34"/>
      <c r="G47" s="136">
        <v>46</v>
      </c>
      <c r="H47" s="499" t="s">
        <v>294</v>
      </c>
      <c r="I47" s="499"/>
      <c r="J47" s="499"/>
      <c r="K47" s="499"/>
      <c r="L47" s="499"/>
      <c r="M47" s="499"/>
      <c r="N47" s="499"/>
      <c r="O47" s="499"/>
      <c r="P47" s="499"/>
      <c r="Q47" s="499"/>
      <c r="R47" s="499"/>
      <c r="S47" s="499"/>
      <c r="T47" s="499"/>
      <c r="U47" s="499"/>
      <c r="V47" s="499"/>
      <c r="W47" s="499"/>
      <c r="X47" s="499"/>
      <c r="Y47" s="499"/>
      <c r="Z47" s="499"/>
      <c r="AA47" s="499"/>
      <c r="AB47" s="499"/>
      <c r="AC47" s="499"/>
      <c r="AD47" s="500"/>
      <c r="AE47" s="150"/>
      <c r="AF47" s="435"/>
      <c r="AG47" s="443"/>
      <c r="AH47" s="48" t="s">
        <v>295</v>
      </c>
    </row>
    <row r="48" spans="1:34" s="20" customFormat="1" ht="25" customHeight="1" x14ac:dyDescent="0.55000000000000004">
      <c r="A48" s="31"/>
      <c r="B48" s="32"/>
      <c r="C48" s="129"/>
      <c r="D48" s="129"/>
      <c r="E48" s="129"/>
      <c r="F48" s="33"/>
      <c r="G48" s="135"/>
      <c r="H48" s="278"/>
      <c r="I48" s="278"/>
      <c r="J48" s="278"/>
      <c r="K48" s="278"/>
      <c r="L48" s="278"/>
      <c r="M48" s="278"/>
      <c r="N48" s="278"/>
      <c r="O48" s="278"/>
      <c r="P48" s="278"/>
      <c r="Q48" s="828"/>
      <c r="R48" s="828"/>
      <c r="S48" s="828"/>
      <c r="T48" s="583" t="s">
        <v>296</v>
      </c>
      <c r="U48" s="583"/>
      <c r="V48" s="583"/>
      <c r="W48" s="584"/>
      <c r="X48" s="746"/>
      <c r="Y48" s="747"/>
      <c r="Z48" s="747"/>
      <c r="AA48" s="747"/>
      <c r="AB48" s="747"/>
      <c r="AC48" s="747"/>
      <c r="AD48" s="748"/>
      <c r="AE48" s="262"/>
      <c r="AF48" s="436"/>
      <c r="AG48" s="429"/>
      <c r="AH48" s="276"/>
    </row>
    <row r="49" spans="1:34" s="20" customFormat="1" ht="25" customHeight="1" x14ac:dyDescent="0.55000000000000004">
      <c r="A49" s="487" t="s">
        <v>297</v>
      </c>
      <c r="B49" s="488"/>
      <c r="C49" s="488"/>
      <c r="D49" s="488"/>
      <c r="E49" s="488"/>
      <c r="F49" s="489"/>
      <c r="G49" s="136">
        <v>47</v>
      </c>
      <c r="H49" s="537" t="s">
        <v>298</v>
      </c>
      <c r="I49" s="537"/>
      <c r="J49" s="537"/>
      <c r="K49" s="537"/>
      <c r="L49" s="537"/>
      <c r="M49" s="537"/>
      <c r="N49" s="537"/>
      <c r="O49" s="537"/>
      <c r="P49" s="537"/>
      <c r="Q49" s="537"/>
      <c r="R49" s="537"/>
      <c r="S49" s="537"/>
      <c r="T49" s="537"/>
      <c r="U49" s="537"/>
      <c r="V49" s="537"/>
      <c r="W49" s="537"/>
      <c r="X49" s="537"/>
      <c r="Y49" s="537"/>
      <c r="Z49" s="537"/>
      <c r="AA49" s="537"/>
      <c r="AB49" s="537"/>
      <c r="AC49" s="537"/>
      <c r="AD49" s="576"/>
      <c r="AE49" s="150"/>
      <c r="AF49" s="21"/>
      <c r="AG49" s="425"/>
      <c r="AH49" s="544" t="s">
        <v>588</v>
      </c>
    </row>
    <row r="50" spans="1:34" s="20" customFormat="1" ht="30" customHeight="1" x14ac:dyDescent="0.55000000000000004">
      <c r="A50" s="690"/>
      <c r="B50" s="546"/>
      <c r="C50" s="546"/>
      <c r="D50" s="546"/>
      <c r="E50" s="546"/>
      <c r="F50" s="691"/>
      <c r="G50" s="80"/>
      <c r="H50" s="268" t="s">
        <v>299</v>
      </c>
      <c r="I50" s="58"/>
      <c r="J50" s="281"/>
      <c r="K50" s="281"/>
      <c r="L50" s="281"/>
      <c r="M50" s="281"/>
      <c r="N50" s="281"/>
      <c r="O50" s="281"/>
      <c r="P50" s="281"/>
      <c r="Q50" s="281"/>
      <c r="R50" s="281"/>
      <c r="S50" s="281"/>
      <c r="T50" s="281"/>
      <c r="U50" s="281"/>
      <c r="V50" s="281"/>
      <c r="W50" s="281"/>
      <c r="X50" s="281"/>
      <c r="Y50" s="281"/>
      <c r="Z50" s="281"/>
      <c r="AA50" s="281"/>
      <c r="AB50" s="281"/>
      <c r="AC50" s="281"/>
      <c r="AD50" s="303"/>
      <c r="AE50" s="221"/>
      <c r="AF50" s="21"/>
      <c r="AG50" s="443"/>
      <c r="AH50" s="545"/>
    </row>
    <row r="51" spans="1:34" s="20" customFormat="1" ht="65.5" customHeight="1" x14ac:dyDescent="0.55000000000000004">
      <c r="A51" s="690"/>
      <c r="B51" s="546"/>
      <c r="C51" s="546"/>
      <c r="D51" s="546"/>
      <c r="E51" s="546"/>
      <c r="F51" s="691"/>
      <c r="G51" s="80"/>
      <c r="H51" s="277"/>
      <c r="I51" s="741"/>
      <c r="J51" s="742"/>
      <c r="K51" s="742"/>
      <c r="L51" s="742"/>
      <c r="M51" s="742"/>
      <c r="N51" s="742"/>
      <c r="O51" s="742"/>
      <c r="P51" s="742"/>
      <c r="Q51" s="742"/>
      <c r="R51" s="742"/>
      <c r="S51" s="742"/>
      <c r="T51" s="742"/>
      <c r="U51" s="742"/>
      <c r="V51" s="742"/>
      <c r="W51" s="742"/>
      <c r="X51" s="742"/>
      <c r="Y51" s="742"/>
      <c r="Z51" s="742"/>
      <c r="AA51" s="742"/>
      <c r="AB51" s="742"/>
      <c r="AC51" s="742"/>
      <c r="AD51" s="765"/>
      <c r="AE51" s="262"/>
      <c r="AF51" s="314" t="s">
        <v>300</v>
      </c>
      <c r="AG51" s="443"/>
      <c r="AH51" s="545"/>
    </row>
    <row r="52" spans="1:34" s="20" customFormat="1" ht="30" customHeight="1" x14ac:dyDescent="0.55000000000000004">
      <c r="A52" s="697"/>
      <c r="B52" s="698"/>
      <c r="C52" s="698"/>
      <c r="D52" s="698"/>
      <c r="E52" s="698"/>
      <c r="F52" s="699"/>
      <c r="G52" s="136">
        <v>48</v>
      </c>
      <c r="H52" s="637" t="s">
        <v>301</v>
      </c>
      <c r="I52" s="637"/>
      <c r="J52" s="637"/>
      <c r="K52" s="637"/>
      <c r="L52" s="637"/>
      <c r="M52" s="637"/>
      <c r="N52" s="637"/>
      <c r="O52" s="637"/>
      <c r="P52" s="637"/>
      <c r="Q52" s="637"/>
      <c r="R52" s="637"/>
      <c r="S52" s="637"/>
      <c r="T52" s="637"/>
      <c r="U52" s="637"/>
      <c r="V52" s="637"/>
      <c r="W52" s="637"/>
      <c r="X52" s="637"/>
      <c r="Y52" s="637"/>
      <c r="Z52" s="637"/>
      <c r="AA52" s="637"/>
      <c r="AB52" s="637"/>
      <c r="AC52" s="637"/>
      <c r="AD52" s="638"/>
      <c r="AE52" s="222"/>
      <c r="AF52" s="260" t="s">
        <v>302</v>
      </c>
      <c r="AG52" s="429"/>
      <c r="AH52" s="676"/>
    </row>
    <row r="53" spans="1:34" ht="30" customHeight="1" x14ac:dyDescent="0.55000000000000004">
      <c r="A53" s="483" t="s">
        <v>303</v>
      </c>
      <c r="B53" s="484"/>
      <c r="C53" s="484"/>
      <c r="D53" s="484"/>
      <c r="E53" s="484"/>
      <c r="F53" s="485"/>
      <c r="G53" s="136">
        <v>49</v>
      </c>
      <c r="H53" s="499" t="s">
        <v>599</v>
      </c>
      <c r="I53" s="499"/>
      <c r="J53" s="499"/>
      <c r="K53" s="499"/>
      <c r="L53" s="499"/>
      <c r="M53" s="499"/>
      <c r="N53" s="499"/>
      <c r="O53" s="499"/>
      <c r="P53" s="499"/>
      <c r="Q53" s="499"/>
      <c r="R53" s="499"/>
      <c r="S53" s="499"/>
      <c r="T53" s="499"/>
      <c r="U53" s="499"/>
      <c r="V53" s="499"/>
      <c r="W53" s="499"/>
      <c r="X53" s="499"/>
      <c r="Y53" s="499"/>
      <c r="Z53" s="499"/>
      <c r="AA53" s="499"/>
      <c r="AB53" s="499"/>
      <c r="AC53" s="499"/>
      <c r="AD53" s="500"/>
      <c r="AE53" s="222"/>
      <c r="AF53" s="485" t="s">
        <v>602</v>
      </c>
      <c r="AG53" s="443"/>
      <c r="AH53" s="757" t="s">
        <v>589</v>
      </c>
    </row>
    <row r="54" spans="1:34" ht="30" customHeight="1" x14ac:dyDescent="0.55000000000000004">
      <c r="A54" s="49"/>
      <c r="B54" s="9"/>
      <c r="C54" s="9"/>
      <c r="D54" s="9"/>
      <c r="E54" s="9"/>
      <c r="F54" s="48"/>
      <c r="G54" s="80"/>
      <c r="H54" s="708" t="s">
        <v>600</v>
      </c>
      <c r="I54" s="502"/>
      <c r="J54" s="502"/>
      <c r="K54" s="502"/>
      <c r="L54" s="502"/>
      <c r="M54" s="784" t="s">
        <v>304</v>
      </c>
      <c r="N54" s="784"/>
      <c r="O54" s="785"/>
      <c r="P54" s="774" t="s">
        <v>305</v>
      </c>
      <c r="Q54" s="775"/>
      <c r="R54" s="775"/>
      <c r="S54" s="775"/>
      <c r="T54" s="775"/>
      <c r="U54" s="776"/>
      <c r="V54" s="812" t="s">
        <v>283</v>
      </c>
      <c r="W54" s="813"/>
      <c r="X54" s="814"/>
      <c r="Y54" s="741"/>
      <c r="Z54" s="742"/>
      <c r="AA54" s="742"/>
      <c r="AB54" s="742"/>
      <c r="AC54" s="742"/>
      <c r="AD54" s="765"/>
      <c r="AE54" s="151"/>
      <c r="AF54" s="512"/>
      <c r="AG54" s="443"/>
      <c r="AH54" s="757"/>
    </row>
    <row r="55" spans="1:34" ht="30" customHeight="1" x14ac:dyDescent="0.55000000000000004">
      <c r="A55" s="49"/>
      <c r="B55" s="9"/>
      <c r="C55" s="9"/>
      <c r="D55" s="9"/>
      <c r="E55" s="9"/>
      <c r="F55" s="48"/>
      <c r="G55" s="80"/>
      <c r="H55" s="829" t="s">
        <v>598</v>
      </c>
      <c r="I55" s="830"/>
      <c r="J55" s="830"/>
      <c r="K55" s="830"/>
      <c r="L55" s="830"/>
      <c r="M55" s="533" t="s">
        <v>304</v>
      </c>
      <c r="N55" s="533"/>
      <c r="O55" s="764"/>
      <c r="P55" s="774" t="s">
        <v>305</v>
      </c>
      <c r="Q55" s="775"/>
      <c r="R55" s="775"/>
      <c r="S55" s="775"/>
      <c r="T55" s="775"/>
      <c r="U55" s="776"/>
      <c r="V55" s="838" t="s">
        <v>601</v>
      </c>
      <c r="W55" s="535"/>
      <c r="X55" s="839"/>
      <c r="Y55" s="741"/>
      <c r="Z55" s="742"/>
      <c r="AA55" s="742"/>
      <c r="AB55" s="742"/>
      <c r="AC55" s="742"/>
      <c r="AD55" s="765"/>
      <c r="AE55" s="148"/>
      <c r="AF55" s="512"/>
      <c r="AG55" s="443"/>
      <c r="AH55" s="757"/>
    </row>
    <row r="56" spans="1:34" ht="30" customHeight="1" x14ac:dyDescent="0.55000000000000004">
      <c r="A56" s="23"/>
      <c r="G56" s="80"/>
      <c r="H56" s="575" t="s">
        <v>306</v>
      </c>
      <c r="I56" s="537"/>
      <c r="J56" s="537"/>
      <c r="K56" s="537"/>
      <c r="L56" s="537"/>
      <c r="M56" s="537"/>
      <c r="N56" s="537"/>
      <c r="O56" s="537"/>
      <c r="P56" s="537"/>
      <c r="Q56" s="537"/>
      <c r="R56" s="537"/>
      <c r="S56" s="537"/>
      <c r="T56" s="537"/>
      <c r="U56" s="537"/>
      <c r="V56" s="537"/>
      <c r="W56" s="537"/>
      <c r="X56" s="537"/>
      <c r="Y56" s="537"/>
      <c r="Z56" s="537"/>
      <c r="AA56" s="537"/>
      <c r="AB56" s="537"/>
      <c r="AC56" s="537"/>
      <c r="AD56" s="576"/>
      <c r="AE56" s="148"/>
      <c r="AF56" s="512"/>
      <c r="AG56" s="443"/>
      <c r="AH56" s="757"/>
    </row>
    <row r="57" spans="1:34" ht="30" customHeight="1" x14ac:dyDescent="0.55000000000000004">
      <c r="A57" s="23"/>
      <c r="G57" s="80"/>
      <c r="H57" s="46"/>
      <c r="I57" s="36"/>
      <c r="J57" s="283"/>
      <c r="K57" s="741"/>
      <c r="L57" s="742"/>
      <c r="M57" s="742"/>
      <c r="N57" s="742"/>
      <c r="O57" s="742"/>
      <c r="P57" s="742"/>
      <c r="Q57" s="742"/>
      <c r="R57" s="742"/>
      <c r="S57" s="742"/>
      <c r="T57" s="742"/>
      <c r="U57" s="742"/>
      <c r="V57" s="742"/>
      <c r="W57" s="742"/>
      <c r="X57" s="742"/>
      <c r="Y57" s="742"/>
      <c r="Z57" s="742"/>
      <c r="AA57" s="742"/>
      <c r="AB57" s="742"/>
      <c r="AC57" s="742"/>
      <c r="AD57" s="765"/>
      <c r="AE57" s="148"/>
      <c r="AF57" s="512"/>
      <c r="AG57" s="443"/>
      <c r="AH57" s="757"/>
    </row>
    <row r="58" spans="1:34" ht="30" customHeight="1" x14ac:dyDescent="0.55000000000000004">
      <c r="A58" s="28"/>
      <c r="B58" s="20"/>
      <c r="F58" s="35"/>
      <c r="G58" s="80"/>
      <c r="H58" s="575" t="s">
        <v>307</v>
      </c>
      <c r="I58" s="537"/>
      <c r="J58" s="537"/>
      <c r="K58" s="537"/>
      <c r="L58" s="537"/>
      <c r="M58" s="537"/>
      <c r="N58" s="537"/>
      <c r="O58" s="537"/>
      <c r="P58" s="537"/>
      <c r="Q58" s="537"/>
      <c r="R58" s="537"/>
      <c r="S58" s="537"/>
      <c r="T58" s="537"/>
      <c r="U58" s="537"/>
      <c r="V58" s="537"/>
      <c r="W58" s="537"/>
      <c r="X58" s="537"/>
      <c r="Y58" s="537"/>
      <c r="Z58" s="537"/>
      <c r="AA58" s="537"/>
      <c r="AB58" s="537"/>
      <c r="AC58" s="537"/>
      <c r="AD58" s="576"/>
      <c r="AE58" s="156"/>
      <c r="AF58" s="512"/>
      <c r="AG58" s="443"/>
      <c r="AH58" s="757"/>
    </row>
    <row r="59" spans="1:34" ht="20.149999999999999" customHeight="1" x14ac:dyDescent="0.45">
      <c r="A59" s="23"/>
      <c r="G59" s="80"/>
      <c r="H59" s="781" t="s">
        <v>308</v>
      </c>
      <c r="I59" s="539"/>
      <c r="J59" s="539"/>
      <c r="K59" s="539"/>
      <c r="L59" s="539"/>
      <c r="M59" s="539"/>
      <c r="N59" s="539"/>
      <c r="O59" s="539"/>
      <c r="P59" s="539"/>
      <c r="Q59" s="539"/>
      <c r="R59" s="539"/>
      <c r="S59" s="539"/>
      <c r="T59" s="539"/>
      <c r="U59" s="539"/>
      <c r="V59" s="539"/>
      <c r="W59" s="539"/>
      <c r="X59" s="539"/>
      <c r="Y59" s="539"/>
      <c r="Z59" s="539"/>
      <c r="AA59" s="539"/>
      <c r="AB59" s="539"/>
      <c r="AC59" s="539"/>
      <c r="AD59" s="782"/>
      <c r="AE59" s="148"/>
      <c r="AF59" s="512"/>
      <c r="AG59" s="443"/>
      <c r="AH59" s="757"/>
    </row>
    <row r="60" spans="1:34" ht="20.149999999999999" customHeight="1" x14ac:dyDescent="0.55000000000000004">
      <c r="A60" s="23"/>
      <c r="G60" s="80"/>
      <c r="H60" s="46"/>
      <c r="I60" s="536" t="s">
        <v>309</v>
      </c>
      <c r="J60" s="536"/>
      <c r="K60" s="536"/>
      <c r="L60" s="536"/>
      <c r="M60" s="536"/>
      <c r="N60" s="36"/>
      <c r="O60" s="711" t="s">
        <v>310</v>
      </c>
      <c r="P60" s="711"/>
      <c r="Q60" s="711"/>
      <c r="R60" s="36"/>
      <c r="S60" s="711" t="s">
        <v>311</v>
      </c>
      <c r="T60" s="711"/>
      <c r="U60" s="711"/>
      <c r="V60" s="21"/>
      <c r="W60" s="711" t="s">
        <v>312</v>
      </c>
      <c r="X60" s="711"/>
      <c r="Y60" s="711"/>
      <c r="Z60" s="711"/>
      <c r="AA60" s="711"/>
      <c r="AB60" s="36"/>
      <c r="AC60" s="21"/>
      <c r="AD60" s="40"/>
      <c r="AE60" s="148"/>
      <c r="AF60" s="512"/>
      <c r="AG60" s="443"/>
      <c r="AH60" s="757"/>
    </row>
    <row r="61" spans="1:34" ht="25" customHeight="1" x14ac:dyDescent="0.55000000000000004">
      <c r="A61" s="23"/>
      <c r="G61" s="80"/>
      <c r="H61" s="46"/>
      <c r="I61" s="706" t="s">
        <v>313</v>
      </c>
      <c r="J61" s="707"/>
      <c r="K61" s="741"/>
      <c r="L61" s="742"/>
      <c r="M61" s="742"/>
      <c r="N61" s="742"/>
      <c r="O61" s="742"/>
      <c r="P61" s="742"/>
      <c r="Q61" s="742"/>
      <c r="R61" s="742"/>
      <c r="S61" s="742"/>
      <c r="T61" s="742"/>
      <c r="U61" s="742"/>
      <c r="V61" s="742"/>
      <c r="W61" s="742"/>
      <c r="X61" s="742"/>
      <c r="Y61" s="742"/>
      <c r="Z61" s="742"/>
      <c r="AA61" s="742"/>
      <c r="AB61" s="742"/>
      <c r="AC61" s="742"/>
      <c r="AD61" s="765"/>
      <c r="AE61" s="149"/>
      <c r="AF61" s="555"/>
      <c r="AG61" s="429"/>
      <c r="AH61" s="701"/>
    </row>
    <row r="62" spans="1:34" ht="30" customHeight="1" x14ac:dyDescent="0.55000000000000004">
      <c r="A62" s="483" t="s">
        <v>314</v>
      </c>
      <c r="B62" s="488"/>
      <c r="C62" s="488"/>
      <c r="D62" s="488"/>
      <c r="E62" s="488"/>
      <c r="F62" s="489"/>
      <c r="G62" s="136">
        <v>50</v>
      </c>
      <c r="H62" s="499" t="s">
        <v>315</v>
      </c>
      <c r="I62" s="499"/>
      <c r="J62" s="499"/>
      <c r="K62" s="499"/>
      <c r="L62" s="499"/>
      <c r="M62" s="499"/>
      <c r="N62" s="499"/>
      <c r="O62" s="499"/>
      <c r="P62" s="499"/>
      <c r="Q62" s="499"/>
      <c r="R62" s="499"/>
      <c r="S62" s="499"/>
      <c r="T62" s="499"/>
      <c r="U62" s="499"/>
      <c r="V62" s="499"/>
      <c r="W62" s="499"/>
      <c r="X62" s="499"/>
      <c r="Y62" s="499"/>
      <c r="Z62" s="499"/>
      <c r="AA62" s="499"/>
      <c r="AB62" s="499"/>
      <c r="AC62" s="499"/>
      <c r="AD62" s="500"/>
      <c r="AE62" s="222"/>
      <c r="AF62" s="675" t="s">
        <v>604</v>
      </c>
      <c r="AG62" s="443"/>
      <c r="AH62" s="700" t="s">
        <v>590</v>
      </c>
    </row>
    <row r="63" spans="1:34" ht="30" customHeight="1" x14ac:dyDescent="0.55000000000000004">
      <c r="A63" s="23"/>
      <c r="F63" s="35"/>
      <c r="G63" s="153"/>
      <c r="H63" s="501" t="s">
        <v>316</v>
      </c>
      <c r="I63" s="502"/>
      <c r="J63" s="502"/>
      <c r="K63" s="502"/>
      <c r="L63" s="502"/>
      <c r="M63" s="784" t="s">
        <v>304</v>
      </c>
      <c r="N63" s="784"/>
      <c r="O63" s="785"/>
      <c r="P63" s="774" t="s">
        <v>305</v>
      </c>
      <c r="Q63" s="775"/>
      <c r="R63" s="775"/>
      <c r="S63" s="775"/>
      <c r="T63" s="775"/>
      <c r="U63" s="776"/>
      <c r="V63" s="812" t="s">
        <v>317</v>
      </c>
      <c r="W63" s="813"/>
      <c r="X63" s="814"/>
      <c r="Y63" s="522"/>
      <c r="Z63" s="523"/>
      <c r="AA63" s="523"/>
      <c r="AB63" s="523"/>
      <c r="AC63" s="523"/>
      <c r="AD63" s="524"/>
      <c r="AE63" s="151"/>
      <c r="AF63" s="783"/>
      <c r="AG63" s="443"/>
      <c r="AH63" s="757"/>
    </row>
    <row r="64" spans="1:34" ht="30" customHeight="1" x14ac:dyDescent="0.55000000000000004">
      <c r="A64" s="23"/>
      <c r="G64" s="80"/>
      <c r="H64" s="279"/>
      <c r="I64" s="41"/>
      <c r="J64" s="41"/>
      <c r="K64" s="41"/>
      <c r="L64" s="41"/>
      <c r="M64" s="533" t="s">
        <v>283</v>
      </c>
      <c r="N64" s="533"/>
      <c r="O64" s="764"/>
      <c r="P64" s="716"/>
      <c r="Q64" s="717"/>
      <c r="R64" s="717"/>
      <c r="S64" s="717"/>
      <c r="T64" s="717"/>
      <c r="U64" s="718"/>
      <c r="V64" s="53"/>
      <c r="W64" s="53"/>
      <c r="X64" s="53"/>
      <c r="Y64" s="62"/>
      <c r="Z64" s="62"/>
      <c r="AA64" s="62"/>
      <c r="AB64" s="62"/>
      <c r="AC64" s="62"/>
      <c r="AD64" s="54"/>
      <c r="AE64" s="148"/>
      <c r="AF64" s="783"/>
      <c r="AG64" s="443"/>
      <c r="AH64" s="757"/>
    </row>
    <row r="65" spans="1:34" ht="30" customHeight="1" x14ac:dyDescent="0.55000000000000004">
      <c r="A65" s="23"/>
      <c r="G65" s="80"/>
      <c r="H65" s="575" t="s">
        <v>318</v>
      </c>
      <c r="I65" s="537"/>
      <c r="J65" s="537"/>
      <c r="K65" s="537"/>
      <c r="L65" s="537"/>
      <c r="M65" s="537"/>
      <c r="N65" s="537"/>
      <c r="O65" s="537"/>
      <c r="P65" s="537"/>
      <c r="Q65" s="537"/>
      <c r="R65" s="537"/>
      <c r="S65" s="537"/>
      <c r="T65" s="537"/>
      <c r="U65" s="537"/>
      <c r="V65" s="537"/>
      <c r="W65" s="537"/>
      <c r="X65" s="537"/>
      <c r="Y65" s="537"/>
      <c r="Z65" s="537"/>
      <c r="AA65" s="537"/>
      <c r="AB65" s="537"/>
      <c r="AC65" s="537"/>
      <c r="AD65" s="576"/>
      <c r="AE65" s="156"/>
      <c r="AF65" s="783"/>
      <c r="AG65" s="443"/>
      <c r="AH65" s="757"/>
    </row>
    <row r="66" spans="1:34" ht="20.149999999999999" customHeight="1" x14ac:dyDescent="0.45">
      <c r="A66" s="23"/>
      <c r="G66" s="80"/>
      <c r="H66" s="781" t="s">
        <v>308</v>
      </c>
      <c r="I66" s="539"/>
      <c r="J66" s="539"/>
      <c r="K66" s="539"/>
      <c r="L66" s="539"/>
      <c r="M66" s="539"/>
      <c r="N66" s="539"/>
      <c r="O66" s="539"/>
      <c r="P66" s="539"/>
      <c r="Q66" s="539"/>
      <c r="R66" s="539"/>
      <c r="S66" s="539"/>
      <c r="T66" s="539"/>
      <c r="U66" s="539"/>
      <c r="V66" s="539"/>
      <c r="W66" s="539"/>
      <c r="X66" s="539"/>
      <c r="Y66" s="539"/>
      <c r="Z66" s="539"/>
      <c r="AA66" s="539"/>
      <c r="AB66" s="539"/>
      <c r="AC66" s="539"/>
      <c r="AD66" s="782"/>
      <c r="AE66" s="148"/>
      <c r="AF66" s="783"/>
      <c r="AG66" s="443"/>
      <c r="AH66" s="757"/>
    </row>
    <row r="67" spans="1:34" ht="20.149999999999999" customHeight="1" x14ac:dyDescent="0.55000000000000004">
      <c r="A67" s="23"/>
      <c r="G67" s="80"/>
      <c r="H67" s="46"/>
      <c r="I67" s="536" t="s">
        <v>309</v>
      </c>
      <c r="J67" s="536"/>
      <c r="K67" s="536"/>
      <c r="L67" s="536"/>
      <c r="M67" s="536"/>
      <c r="N67" s="36"/>
      <c r="O67" s="536" t="s">
        <v>310</v>
      </c>
      <c r="P67" s="536"/>
      <c r="Q67" s="536"/>
      <c r="R67" s="36"/>
      <c r="S67" s="536" t="s">
        <v>311</v>
      </c>
      <c r="T67" s="536"/>
      <c r="U67" s="536"/>
      <c r="V67" s="21"/>
      <c r="W67" s="711" t="s">
        <v>312</v>
      </c>
      <c r="X67" s="711"/>
      <c r="Y67" s="711"/>
      <c r="Z67" s="711"/>
      <c r="AA67" s="711"/>
      <c r="AB67" s="36"/>
      <c r="AC67" s="21"/>
      <c r="AD67" s="40"/>
      <c r="AE67" s="148"/>
      <c r="AF67" s="783"/>
      <c r="AG67" s="443"/>
      <c r="AH67" s="757"/>
    </row>
    <row r="68" spans="1:34" ht="25" customHeight="1" x14ac:dyDescent="0.55000000000000004">
      <c r="A68" s="23"/>
      <c r="G68" s="80"/>
      <c r="H68" s="47"/>
      <c r="I68" s="711" t="s">
        <v>313</v>
      </c>
      <c r="J68" s="711"/>
      <c r="K68" s="741"/>
      <c r="L68" s="742"/>
      <c r="M68" s="742"/>
      <c r="N68" s="742"/>
      <c r="O68" s="742"/>
      <c r="P68" s="742"/>
      <c r="Q68" s="742"/>
      <c r="R68" s="742"/>
      <c r="S68" s="742"/>
      <c r="T68" s="742"/>
      <c r="U68" s="742"/>
      <c r="V68" s="742"/>
      <c r="W68" s="742"/>
      <c r="X68" s="742"/>
      <c r="Y68" s="742"/>
      <c r="Z68" s="742"/>
      <c r="AA68" s="742"/>
      <c r="AB68" s="742"/>
      <c r="AC68" s="742"/>
      <c r="AD68" s="765"/>
      <c r="AE68" s="149"/>
      <c r="AF68" s="783"/>
      <c r="AG68" s="429"/>
      <c r="AH68" s="701"/>
    </row>
    <row r="69" spans="1:34" ht="30" customHeight="1" x14ac:dyDescent="0.55000000000000004">
      <c r="A69" s="483" t="s">
        <v>319</v>
      </c>
      <c r="B69" s="488"/>
      <c r="C69" s="488"/>
      <c r="D69" s="488"/>
      <c r="E69" s="488"/>
      <c r="F69" s="489"/>
      <c r="G69" s="136">
        <v>51</v>
      </c>
      <c r="H69" s="678" t="s">
        <v>320</v>
      </c>
      <c r="I69" s="678"/>
      <c r="J69" s="678"/>
      <c r="K69" s="678"/>
      <c r="L69" s="678"/>
      <c r="M69" s="678"/>
      <c r="N69" s="678"/>
      <c r="O69" s="678"/>
      <c r="P69" s="678"/>
      <c r="Q69" s="678"/>
      <c r="R69" s="678"/>
      <c r="S69" s="678"/>
      <c r="T69" s="678"/>
      <c r="U69" s="678"/>
      <c r="V69" s="678"/>
      <c r="W69" s="678"/>
      <c r="X69" s="678"/>
      <c r="Y69" s="678"/>
      <c r="Z69" s="678"/>
      <c r="AA69" s="678"/>
      <c r="AB69" s="678"/>
      <c r="AC69" s="678"/>
      <c r="AD69" s="679"/>
      <c r="AE69" s="222"/>
      <c r="AF69" s="753" t="s">
        <v>603</v>
      </c>
      <c r="AG69" s="443"/>
      <c r="AH69" s="700" t="s">
        <v>591</v>
      </c>
    </row>
    <row r="70" spans="1:34" ht="30" customHeight="1" x14ac:dyDescent="0.55000000000000004">
      <c r="A70" s="28"/>
      <c r="B70" s="20"/>
      <c r="F70" s="35"/>
      <c r="G70" s="153"/>
      <c r="H70" s="51" t="s">
        <v>304</v>
      </c>
      <c r="I70" s="52"/>
      <c r="J70" s="52"/>
      <c r="K70" s="774" t="s">
        <v>305</v>
      </c>
      <c r="L70" s="775"/>
      <c r="M70" s="775"/>
      <c r="N70" s="775"/>
      <c r="O70" s="775"/>
      <c r="P70" s="776"/>
      <c r="Q70" s="52" t="s">
        <v>289</v>
      </c>
      <c r="R70" s="52"/>
      <c r="S70" s="52"/>
      <c r="T70" s="746"/>
      <c r="U70" s="747"/>
      <c r="V70" s="747"/>
      <c r="W70" s="747"/>
      <c r="X70" s="747"/>
      <c r="Y70" s="747"/>
      <c r="Z70" s="747"/>
      <c r="AA70" s="747"/>
      <c r="AB70" s="747"/>
      <c r="AC70" s="747"/>
      <c r="AD70" s="748"/>
      <c r="AE70" s="151"/>
      <c r="AF70" s="753"/>
      <c r="AG70" s="443"/>
      <c r="AH70" s="757"/>
    </row>
    <row r="71" spans="1:34" ht="30" customHeight="1" x14ac:dyDescent="0.55000000000000004">
      <c r="A71" s="28"/>
      <c r="B71" s="20"/>
      <c r="G71" s="153"/>
      <c r="H71" s="575" t="s">
        <v>318</v>
      </c>
      <c r="I71" s="537"/>
      <c r="J71" s="537"/>
      <c r="K71" s="537"/>
      <c r="L71" s="537"/>
      <c r="M71" s="537"/>
      <c r="N71" s="537"/>
      <c r="O71" s="537"/>
      <c r="P71" s="537"/>
      <c r="Q71" s="537"/>
      <c r="R71" s="537"/>
      <c r="S71" s="537"/>
      <c r="T71" s="537"/>
      <c r="U71" s="537"/>
      <c r="V71" s="537"/>
      <c r="W71" s="537"/>
      <c r="X71" s="537"/>
      <c r="Y71" s="537"/>
      <c r="Z71" s="537"/>
      <c r="AA71" s="537"/>
      <c r="AB71" s="537"/>
      <c r="AC71" s="537"/>
      <c r="AD71" s="576"/>
      <c r="AE71" s="156"/>
      <c r="AF71" s="753"/>
      <c r="AG71" s="443"/>
      <c r="AH71" s="757"/>
    </row>
    <row r="72" spans="1:34" ht="20.149999999999999" customHeight="1" x14ac:dyDescent="0.45">
      <c r="A72" s="23"/>
      <c r="G72" s="153"/>
      <c r="H72" s="781" t="s">
        <v>308</v>
      </c>
      <c r="I72" s="539"/>
      <c r="J72" s="539"/>
      <c r="K72" s="539"/>
      <c r="L72" s="539"/>
      <c r="M72" s="539"/>
      <c r="N72" s="539"/>
      <c r="O72" s="539"/>
      <c r="P72" s="539"/>
      <c r="Q72" s="539"/>
      <c r="R72" s="539"/>
      <c r="S72" s="539"/>
      <c r="T72" s="539"/>
      <c r="U72" s="539"/>
      <c r="V72" s="539"/>
      <c r="W72" s="539"/>
      <c r="X72" s="539"/>
      <c r="Y72" s="539"/>
      <c r="Z72" s="539"/>
      <c r="AA72" s="539"/>
      <c r="AB72" s="539"/>
      <c r="AC72" s="539"/>
      <c r="AD72" s="782"/>
      <c r="AE72" s="148"/>
      <c r="AF72" s="753"/>
      <c r="AG72" s="443"/>
      <c r="AH72" s="757"/>
    </row>
    <row r="73" spans="1:34" ht="20.149999999999999" customHeight="1" x14ac:dyDescent="0.55000000000000004">
      <c r="A73" s="23"/>
      <c r="G73" s="153"/>
      <c r="H73" s="21"/>
      <c r="I73" s="536" t="s">
        <v>309</v>
      </c>
      <c r="J73" s="536"/>
      <c r="K73" s="536"/>
      <c r="L73" s="536"/>
      <c r="M73" s="536"/>
      <c r="N73" s="36"/>
      <c r="O73" s="536" t="s">
        <v>310</v>
      </c>
      <c r="P73" s="536"/>
      <c r="Q73" s="536"/>
      <c r="R73" s="36"/>
      <c r="S73" s="536" t="s">
        <v>311</v>
      </c>
      <c r="T73" s="536"/>
      <c r="U73" s="536"/>
      <c r="V73" s="21"/>
      <c r="W73" s="711" t="s">
        <v>312</v>
      </c>
      <c r="X73" s="711"/>
      <c r="Y73" s="711"/>
      <c r="Z73" s="711"/>
      <c r="AA73" s="711"/>
      <c r="AB73" s="36"/>
      <c r="AC73" s="21"/>
      <c r="AD73" s="21"/>
      <c r="AE73" s="148"/>
      <c r="AF73" s="753"/>
      <c r="AG73" s="443"/>
      <c r="AH73" s="757"/>
    </row>
    <row r="74" spans="1:34" ht="25" customHeight="1" x14ac:dyDescent="0.55000000000000004">
      <c r="A74" s="23"/>
      <c r="G74" s="154"/>
      <c r="H74" s="21"/>
      <c r="I74" s="536" t="s">
        <v>313</v>
      </c>
      <c r="J74" s="536"/>
      <c r="K74" s="741"/>
      <c r="L74" s="742"/>
      <c r="M74" s="742"/>
      <c r="N74" s="742"/>
      <c r="O74" s="742"/>
      <c r="P74" s="742"/>
      <c r="Q74" s="742"/>
      <c r="R74" s="742"/>
      <c r="S74" s="742"/>
      <c r="T74" s="742"/>
      <c r="U74" s="742"/>
      <c r="V74" s="742"/>
      <c r="W74" s="742"/>
      <c r="X74" s="742"/>
      <c r="Y74" s="742"/>
      <c r="Z74" s="742"/>
      <c r="AA74" s="742"/>
      <c r="AB74" s="742"/>
      <c r="AC74" s="742"/>
      <c r="AD74" s="765"/>
      <c r="AE74" s="149"/>
      <c r="AF74" s="753"/>
      <c r="AG74" s="429"/>
      <c r="AH74" s="701"/>
    </row>
    <row r="75" spans="1:34" ht="38.15" customHeight="1" x14ac:dyDescent="0.55000000000000004">
      <c r="A75" s="483" t="s">
        <v>321</v>
      </c>
      <c r="B75" s="484"/>
      <c r="C75" s="484"/>
      <c r="D75" s="484"/>
      <c r="E75" s="484"/>
      <c r="F75" s="485"/>
      <c r="G75" s="136">
        <v>52</v>
      </c>
      <c r="H75" s="779" t="s">
        <v>322</v>
      </c>
      <c r="I75" s="779"/>
      <c r="J75" s="779"/>
      <c r="K75" s="779"/>
      <c r="L75" s="779"/>
      <c r="M75" s="779"/>
      <c r="N75" s="779"/>
      <c r="O75" s="779"/>
      <c r="P75" s="779"/>
      <c r="Q75" s="779"/>
      <c r="R75" s="779"/>
      <c r="S75" s="779"/>
      <c r="T75" s="779"/>
      <c r="U75" s="779"/>
      <c r="V75" s="779"/>
      <c r="W75" s="779"/>
      <c r="X75" s="779"/>
      <c r="Y75" s="779"/>
      <c r="Z75" s="779"/>
      <c r="AA75" s="779"/>
      <c r="AB75" s="779"/>
      <c r="AC75" s="779"/>
      <c r="AD75" s="780"/>
      <c r="AE75" s="222"/>
      <c r="AF75" s="242" t="s">
        <v>323</v>
      </c>
      <c r="AG75" s="443"/>
      <c r="AH75" s="544" t="s">
        <v>808</v>
      </c>
    </row>
    <row r="76" spans="1:34" ht="38.15" customHeight="1" x14ac:dyDescent="0.55000000000000004">
      <c r="A76" s="511"/>
      <c r="B76" s="508"/>
      <c r="C76" s="508"/>
      <c r="D76" s="508"/>
      <c r="E76" s="508"/>
      <c r="F76" s="512"/>
      <c r="G76" s="320">
        <v>53</v>
      </c>
      <c r="H76" s="777" t="s">
        <v>809</v>
      </c>
      <c r="I76" s="777"/>
      <c r="J76" s="777"/>
      <c r="K76" s="777"/>
      <c r="L76" s="777"/>
      <c r="M76" s="777"/>
      <c r="N76" s="777"/>
      <c r="O76" s="777"/>
      <c r="P76" s="777"/>
      <c r="Q76" s="777"/>
      <c r="R76" s="777"/>
      <c r="S76" s="777"/>
      <c r="T76" s="777"/>
      <c r="U76" s="777"/>
      <c r="V76" s="777"/>
      <c r="W76" s="777"/>
      <c r="X76" s="777"/>
      <c r="Y76" s="777"/>
      <c r="Z76" s="777"/>
      <c r="AA76" s="777"/>
      <c r="AB76" s="777"/>
      <c r="AC76" s="777"/>
      <c r="AD76" s="778"/>
      <c r="AE76" s="156"/>
      <c r="AF76" s="40"/>
      <c r="AG76" s="443"/>
      <c r="AH76" s="545"/>
    </row>
    <row r="77" spans="1:34" ht="38.15" customHeight="1" x14ac:dyDescent="0.55000000000000004">
      <c r="A77" s="511"/>
      <c r="B77" s="508"/>
      <c r="C77" s="508"/>
      <c r="D77" s="508"/>
      <c r="E77" s="508"/>
      <c r="F77" s="512"/>
      <c r="G77" s="80">
        <v>54</v>
      </c>
      <c r="H77" s="767" t="s">
        <v>324</v>
      </c>
      <c r="I77" s="767"/>
      <c r="J77" s="767"/>
      <c r="K77" s="767"/>
      <c r="L77" s="767"/>
      <c r="M77" s="767"/>
      <c r="N77" s="767"/>
      <c r="O77" s="767"/>
      <c r="P77" s="767"/>
      <c r="Q77" s="767"/>
      <c r="R77" s="767"/>
      <c r="S77" s="767"/>
      <c r="T77" s="767"/>
      <c r="U77" s="767"/>
      <c r="V77" s="767"/>
      <c r="W77" s="767"/>
      <c r="X77" s="767"/>
      <c r="Y77" s="767"/>
      <c r="Z77" s="767"/>
      <c r="AA77" s="767"/>
      <c r="AB77" s="767"/>
      <c r="AC77" s="767"/>
      <c r="AD77" s="768"/>
      <c r="AE77" s="241"/>
      <c r="AF77" s="40"/>
      <c r="AG77" s="443"/>
      <c r="AH77" s="676"/>
    </row>
    <row r="78" spans="1:34" ht="35.25" customHeight="1" x14ac:dyDescent="0.55000000000000004">
      <c r="A78" s="483" t="s">
        <v>807</v>
      </c>
      <c r="B78" s="484"/>
      <c r="C78" s="484"/>
      <c r="D78" s="484"/>
      <c r="E78" s="484"/>
      <c r="F78" s="485"/>
      <c r="G78" s="136">
        <v>55</v>
      </c>
      <c r="H78" s="678" t="s">
        <v>325</v>
      </c>
      <c r="I78" s="678"/>
      <c r="J78" s="678"/>
      <c r="K78" s="678"/>
      <c r="L78" s="678"/>
      <c r="M78" s="678"/>
      <c r="N78" s="678"/>
      <c r="O78" s="678"/>
      <c r="P78" s="678"/>
      <c r="Q78" s="678"/>
      <c r="R78" s="678"/>
      <c r="S78" s="678"/>
      <c r="T78" s="678"/>
      <c r="U78" s="678"/>
      <c r="V78" s="678"/>
      <c r="W78" s="678"/>
      <c r="X78" s="678"/>
      <c r="Y78" s="678"/>
      <c r="Z78" s="678"/>
      <c r="AA78" s="678"/>
      <c r="AB78" s="678"/>
      <c r="AC78" s="678"/>
      <c r="AD78" s="679"/>
      <c r="AE78" s="150"/>
      <c r="AF78" s="321" t="s">
        <v>327</v>
      </c>
      <c r="AG78" s="425"/>
      <c r="AH78" s="544" t="s">
        <v>592</v>
      </c>
    </row>
    <row r="79" spans="1:34" ht="25" customHeight="1" x14ac:dyDescent="0.2">
      <c r="A79" s="511"/>
      <c r="B79" s="508"/>
      <c r="C79" s="508"/>
      <c r="D79" s="508"/>
      <c r="E79" s="508"/>
      <c r="F79" s="512"/>
      <c r="G79" s="80"/>
      <c r="H79" s="769" t="s">
        <v>326</v>
      </c>
      <c r="I79" s="769"/>
      <c r="J79" s="769"/>
      <c r="K79" s="769"/>
      <c r="L79" s="769"/>
      <c r="M79" s="769"/>
      <c r="N79" s="769"/>
      <c r="O79" s="769"/>
      <c r="P79" s="769"/>
      <c r="Q79" s="769"/>
      <c r="R79" s="769"/>
      <c r="S79" s="769"/>
      <c r="T79" s="769"/>
      <c r="U79" s="769"/>
      <c r="V79" s="769"/>
      <c r="W79" s="769"/>
      <c r="X79" s="769"/>
      <c r="Y79" s="769"/>
      <c r="Z79" s="769"/>
      <c r="AA79" s="769"/>
      <c r="AB79" s="769"/>
      <c r="AC79" s="769"/>
      <c r="AD79" s="770"/>
      <c r="AE79" s="221"/>
      <c r="AG79" s="443"/>
      <c r="AH79" s="545"/>
    </row>
    <row r="80" spans="1:34" ht="60" customHeight="1" x14ac:dyDescent="0.55000000000000004">
      <c r="A80" s="49"/>
      <c r="B80" s="9"/>
      <c r="C80" s="9"/>
      <c r="D80" s="9"/>
      <c r="E80" s="9"/>
      <c r="F80" s="48"/>
      <c r="G80" s="80"/>
      <c r="H80" s="771"/>
      <c r="I80" s="772"/>
      <c r="J80" s="772"/>
      <c r="K80" s="772"/>
      <c r="L80" s="772"/>
      <c r="M80" s="772"/>
      <c r="N80" s="772"/>
      <c r="O80" s="772"/>
      <c r="P80" s="772"/>
      <c r="Q80" s="772"/>
      <c r="R80" s="772"/>
      <c r="S80" s="772"/>
      <c r="T80" s="772"/>
      <c r="U80" s="772"/>
      <c r="V80" s="772"/>
      <c r="W80" s="772"/>
      <c r="X80" s="772"/>
      <c r="Y80" s="772"/>
      <c r="Z80" s="772"/>
      <c r="AA80" s="772"/>
      <c r="AB80" s="772"/>
      <c r="AC80" s="772"/>
      <c r="AD80" s="773"/>
      <c r="AE80" s="221"/>
      <c r="AF80" s="40"/>
      <c r="AG80" s="443"/>
      <c r="AH80" s="545"/>
    </row>
    <row r="81" spans="1:34" ht="32.15" customHeight="1" x14ac:dyDescent="0.55000000000000004">
      <c r="A81" s="766" t="s">
        <v>328</v>
      </c>
      <c r="B81" s="674"/>
      <c r="C81" s="674"/>
      <c r="D81" s="674"/>
      <c r="E81" s="674"/>
      <c r="F81" s="675"/>
      <c r="G81" s="136">
        <v>56</v>
      </c>
      <c r="H81" s="678" t="s">
        <v>329</v>
      </c>
      <c r="I81" s="678"/>
      <c r="J81" s="678"/>
      <c r="K81" s="678"/>
      <c r="L81" s="678"/>
      <c r="M81" s="678"/>
      <c r="N81" s="678"/>
      <c r="O81" s="678"/>
      <c r="P81" s="678"/>
      <c r="Q81" s="678"/>
      <c r="R81" s="678"/>
      <c r="S81" s="678"/>
      <c r="T81" s="678"/>
      <c r="U81" s="678"/>
      <c r="V81" s="678"/>
      <c r="W81" s="678"/>
      <c r="X81" s="678"/>
      <c r="Y81" s="678"/>
      <c r="Z81" s="678"/>
      <c r="AA81" s="678"/>
      <c r="AB81" s="678"/>
      <c r="AC81" s="678"/>
      <c r="AD81" s="679"/>
      <c r="AE81" s="222"/>
      <c r="AF81" s="285" t="s">
        <v>330</v>
      </c>
      <c r="AG81" s="425"/>
      <c r="AH81" s="544" t="s">
        <v>593</v>
      </c>
    </row>
    <row r="82" spans="1:34" s="17" customFormat="1" ht="25" customHeight="1" x14ac:dyDescent="0.2">
      <c r="A82" s="75"/>
      <c r="B82" s="21"/>
      <c r="C82" s="21"/>
      <c r="D82" s="21"/>
      <c r="E82" s="21"/>
      <c r="F82" s="21"/>
      <c r="G82" s="80"/>
      <c r="H82" s="51" t="s">
        <v>332</v>
      </c>
      <c r="I82" s="74"/>
      <c r="J82" s="78"/>
      <c r="K82" s="78"/>
      <c r="L82" s="78"/>
      <c r="M82" s="78"/>
      <c r="N82" s="78"/>
      <c r="O82" s="78"/>
      <c r="P82" s="78"/>
      <c r="Q82" s="78"/>
      <c r="R82" s="78"/>
      <c r="S82" s="78"/>
      <c r="T82" s="78"/>
      <c r="U82" s="78"/>
      <c r="V82" s="78"/>
      <c r="W82" s="78"/>
      <c r="X82" s="78"/>
      <c r="Y82" s="78"/>
      <c r="Z82" s="78"/>
      <c r="AA82" s="78"/>
      <c r="AB82" s="78"/>
      <c r="AC82" s="78"/>
      <c r="AD82" s="83"/>
      <c r="AE82" s="240"/>
      <c r="AF82" s="155" t="s">
        <v>331</v>
      </c>
      <c r="AG82" s="443"/>
      <c r="AH82" s="545"/>
    </row>
    <row r="83" spans="1:34" ht="25" customHeight="1" x14ac:dyDescent="0.55000000000000004">
      <c r="A83" s="23"/>
      <c r="G83" s="140"/>
      <c r="H83" s="69"/>
      <c r="I83" s="92"/>
      <c r="J83" s="754" t="s">
        <v>333</v>
      </c>
      <c r="K83" s="756"/>
      <c r="L83" s="756"/>
      <c r="M83" s="756"/>
      <c r="N83" s="756"/>
      <c r="O83" s="756"/>
      <c r="P83" s="756"/>
      <c r="Q83" s="756"/>
      <c r="R83" s="754" t="s">
        <v>334</v>
      </c>
      <c r="S83" s="756"/>
      <c r="T83" s="756"/>
      <c r="U83" s="755"/>
      <c r="V83" s="754" t="s">
        <v>335</v>
      </c>
      <c r="W83" s="756"/>
      <c r="X83" s="756"/>
      <c r="Y83" s="756"/>
      <c r="Z83" s="755"/>
      <c r="AA83" s="754" t="s">
        <v>336</v>
      </c>
      <c r="AB83" s="755"/>
      <c r="AC83" s="580" t="s">
        <v>337</v>
      </c>
      <c r="AD83" s="580"/>
      <c r="AE83" s="315"/>
      <c r="AG83" s="443"/>
      <c r="AH83" s="545"/>
    </row>
    <row r="84" spans="1:34" s="17" customFormat="1" ht="25" customHeight="1" x14ac:dyDescent="0.2">
      <c r="A84" s="75"/>
      <c r="B84" s="21"/>
      <c r="C84" s="21"/>
      <c r="D84" s="21"/>
      <c r="E84" s="21"/>
      <c r="F84" s="21"/>
      <c r="G84" s="80"/>
      <c r="H84" s="284"/>
      <c r="I84" s="94">
        <v>1</v>
      </c>
      <c r="J84" s="741"/>
      <c r="K84" s="742"/>
      <c r="L84" s="742"/>
      <c r="M84" s="742"/>
      <c r="N84" s="742"/>
      <c r="O84" s="742"/>
      <c r="P84" s="742"/>
      <c r="Q84" s="742"/>
      <c r="R84" s="750" t="s">
        <v>305</v>
      </c>
      <c r="S84" s="751"/>
      <c r="T84" s="751"/>
      <c r="U84" s="752"/>
      <c r="V84" s="746"/>
      <c r="W84" s="747"/>
      <c r="X84" s="747"/>
      <c r="Y84" s="747"/>
      <c r="Z84" s="748"/>
      <c r="AA84" s="426"/>
      <c r="AB84" s="427" t="s">
        <v>179</v>
      </c>
      <c r="AC84" s="737"/>
      <c r="AD84" s="737"/>
      <c r="AE84" s="221"/>
      <c r="AF84" s="21"/>
      <c r="AG84" s="443"/>
      <c r="AH84" s="545"/>
    </row>
    <row r="85" spans="1:34" s="17" customFormat="1" ht="25" customHeight="1" x14ac:dyDescent="0.2">
      <c r="A85" s="75"/>
      <c r="B85" s="21"/>
      <c r="C85" s="21"/>
      <c r="D85" s="21"/>
      <c r="E85" s="21"/>
      <c r="F85" s="21"/>
      <c r="G85" s="80"/>
      <c r="H85" s="284"/>
      <c r="I85" s="94">
        <v>2</v>
      </c>
      <c r="J85" s="741"/>
      <c r="K85" s="742"/>
      <c r="L85" s="742"/>
      <c r="M85" s="742"/>
      <c r="N85" s="742"/>
      <c r="O85" s="742"/>
      <c r="P85" s="742"/>
      <c r="Q85" s="742"/>
      <c r="R85" s="750" t="s">
        <v>305</v>
      </c>
      <c r="S85" s="751"/>
      <c r="T85" s="751"/>
      <c r="U85" s="752"/>
      <c r="V85" s="746"/>
      <c r="W85" s="747"/>
      <c r="X85" s="747"/>
      <c r="Y85" s="747"/>
      <c r="Z85" s="748"/>
      <c r="AA85" s="426"/>
      <c r="AB85" s="427" t="s">
        <v>179</v>
      </c>
      <c r="AC85" s="737"/>
      <c r="AD85" s="737"/>
      <c r="AE85" s="221"/>
      <c r="AF85" s="21"/>
      <c r="AG85" s="443"/>
      <c r="AH85" s="193"/>
    </row>
    <row r="86" spans="1:34" s="17" customFormat="1" ht="25" customHeight="1" x14ac:dyDescent="0.2">
      <c r="A86" s="75"/>
      <c r="B86" s="21"/>
      <c r="C86" s="21"/>
      <c r="D86" s="21"/>
      <c r="E86" s="21"/>
      <c r="F86" s="21"/>
      <c r="G86" s="80"/>
      <c r="H86" s="284"/>
      <c r="I86" s="94">
        <v>3</v>
      </c>
      <c r="J86" s="741"/>
      <c r="K86" s="742"/>
      <c r="L86" s="742"/>
      <c r="M86" s="742"/>
      <c r="N86" s="742"/>
      <c r="O86" s="742"/>
      <c r="P86" s="742"/>
      <c r="Q86" s="742"/>
      <c r="R86" s="750" t="s">
        <v>305</v>
      </c>
      <c r="S86" s="751"/>
      <c r="T86" s="751"/>
      <c r="U86" s="752"/>
      <c r="V86" s="746"/>
      <c r="W86" s="747"/>
      <c r="X86" s="747"/>
      <c r="Y86" s="747"/>
      <c r="Z86" s="748"/>
      <c r="AA86" s="426"/>
      <c r="AB86" s="427" t="s">
        <v>179</v>
      </c>
      <c r="AC86" s="737"/>
      <c r="AD86" s="737"/>
      <c r="AE86" s="221"/>
      <c r="AF86" s="21"/>
      <c r="AG86" s="443"/>
      <c r="AH86" s="193"/>
    </row>
    <row r="87" spans="1:34" s="17" customFormat="1" ht="25" customHeight="1" x14ac:dyDescent="0.2">
      <c r="A87" s="75"/>
      <c r="B87" s="21"/>
      <c r="C87" s="21"/>
      <c r="D87" s="21"/>
      <c r="E87" s="21"/>
      <c r="F87" s="21"/>
      <c r="G87" s="80"/>
      <c r="H87" s="284"/>
      <c r="I87" s="94">
        <v>4</v>
      </c>
      <c r="J87" s="741"/>
      <c r="K87" s="742"/>
      <c r="L87" s="742"/>
      <c r="M87" s="742"/>
      <c r="N87" s="742"/>
      <c r="O87" s="742"/>
      <c r="P87" s="742"/>
      <c r="Q87" s="742"/>
      <c r="R87" s="750" t="s">
        <v>305</v>
      </c>
      <c r="S87" s="751"/>
      <c r="T87" s="751"/>
      <c r="U87" s="752"/>
      <c r="V87" s="746"/>
      <c r="W87" s="747"/>
      <c r="X87" s="747"/>
      <c r="Y87" s="747"/>
      <c r="Z87" s="748"/>
      <c r="AA87" s="426"/>
      <c r="AB87" s="427" t="s">
        <v>179</v>
      </c>
      <c r="AC87" s="737"/>
      <c r="AD87" s="737"/>
      <c r="AE87" s="221"/>
      <c r="AF87" s="21"/>
      <c r="AG87" s="443"/>
      <c r="AH87" s="193"/>
    </row>
    <row r="88" spans="1:34" s="17" customFormat="1" ht="25" customHeight="1" x14ac:dyDescent="0.2">
      <c r="A88" s="75"/>
      <c r="B88" s="21"/>
      <c r="C88" s="21"/>
      <c r="D88" s="21"/>
      <c r="E88" s="21"/>
      <c r="F88" s="21"/>
      <c r="G88" s="80"/>
      <c r="H88" s="284"/>
      <c r="I88" s="272">
        <v>5</v>
      </c>
      <c r="J88" s="741"/>
      <c r="K88" s="742"/>
      <c r="L88" s="742"/>
      <c r="M88" s="742"/>
      <c r="N88" s="742"/>
      <c r="O88" s="742"/>
      <c r="P88" s="742"/>
      <c r="Q88" s="742"/>
      <c r="R88" s="750" t="s">
        <v>305</v>
      </c>
      <c r="S88" s="751"/>
      <c r="T88" s="751"/>
      <c r="U88" s="752"/>
      <c r="V88" s="746"/>
      <c r="W88" s="747"/>
      <c r="X88" s="747"/>
      <c r="Y88" s="747"/>
      <c r="Z88" s="748"/>
      <c r="AA88" s="426"/>
      <c r="AB88" s="427" t="s">
        <v>179</v>
      </c>
      <c r="AC88" s="737"/>
      <c r="AD88" s="737"/>
      <c r="AE88" s="221"/>
      <c r="AF88" s="21"/>
      <c r="AG88" s="443"/>
      <c r="AH88" s="193"/>
    </row>
    <row r="89" spans="1:34" s="17" customFormat="1" ht="25" customHeight="1" x14ac:dyDescent="0.2">
      <c r="A89" s="75"/>
      <c r="B89" s="21"/>
      <c r="C89" s="21"/>
      <c r="D89" s="21"/>
      <c r="E89" s="21"/>
      <c r="F89" s="21"/>
      <c r="G89" s="80"/>
      <c r="H89" s="68" t="s">
        <v>338</v>
      </c>
      <c r="J89" s="19"/>
      <c r="K89" s="19"/>
      <c r="L89" s="19"/>
      <c r="M89" s="19"/>
      <c r="N89" s="19"/>
      <c r="O89" s="19"/>
      <c r="P89" s="19"/>
      <c r="Q89" s="19"/>
      <c r="R89" s="19"/>
      <c r="S89" s="19"/>
      <c r="T89" s="19"/>
      <c r="U89" s="19"/>
      <c r="V89" s="19"/>
      <c r="W89" s="19"/>
      <c r="X89" s="19"/>
      <c r="Y89" s="19"/>
      <c r="Z89" s="19"/>
      <c r="AA89" s="19"/>
      <c r="AB89" s="19"/>
      <c r="AC89" s="19"/>
      <c r="AD89" s="38"/>
      <c r="AE89" s="221"/>
      <c r="AF89" s="21"/>
      <c r="AG89" s="443"/>
      <c r="AH89" s="193"/>
    </row>
    <row r="90" spans="1:34" ht="25" customHeight="1" x14ac:dyDescent="0.55000000000000004">
      <c r="A90" s="23"/>
      <c r="G90" s="140"/>
      <c r="H90" s="69"/>
      <c r="I90" s="93"/>
      <c r="J90" s="754" t="s">
        <v>333</v>
      </c>
      <c r="K90" s="756"/>
      <c r="L90" s="756"/>
      <c r="M90" s="756"/>
      <c r="N90" s="756"/>
      <c r="O90" s="756"/>
      <c r="P90" s="756"/>
      <c r="Q90" s="756"/>
      <c r="R90" s="754" t="s">
        <v>334</v>
      </c>
      <c r="S90" s="756"/>
      <c r="T90" s="756"/>
      <c r="U90" s="755"/>
      <c r="V90" s="754" t="s">
        <v>339</v>
      </c>
      <c r="W90" s="756"/>
      <c r="X90" s="756"/>
      <c r="Y90" s="756"/>
      <c r="Z90" s="755"/>
      <c r="AA90" s="754" t="s">
        <v>336</v>
      </c>
      <c r="AB90" s="755"/>
      <c r="AC90" s="580" t="s">
        <v>337</v>
      </c>
      <c r="AD90" s="580"/>
      <c r="AE90" s="315"/>
      <c r="AG90" s="443"/>
      <c r="AH90" s="107"/>
    </row>
    <row r="91" spans="1:34" s="17" customFormat="1" ht="25" customHeight="1" x14ac:dyDescent="0.2">
      <c r="A91" s="75"/>
      <c r="B91" s="21"/>
      <c r="C91" s="21"/>
      <c r="D91" s="21"/>
      <c r="E91" s="21"/>
      <c r="F91" s="21"/>
      <c r="G91" s="80"/>
      <c r="H91" s="284"/>
      <c r="I91" s="94">
        <v>1</v>
      </c>
      <c r="J91" s="741"/>
      <c r="K91" s="742"/>
      <c r="L91" s="742"/>
      <c r="M91" s="742"/>
      <c r="N91" s="742"/>
      <c r="O91" s="742"/>
      <c r="P91" s="742"/>
      <c r="Q91" s="742"/>
      <c r="R91" s="750" t="s">
        <v>305</v>
      </c>
      <c r="S91" s="751"/>
      <c r="T91" s="751"/>
      <c r="U91" s="752"/>
      <c r="V91" s="746"/>
      <c r="W91" s="747"/>
      <c r="X91" s="747"/>
      <c r="Y91" s="747"/>
      <c r="Z91" s="748"/>
      <c r="AA91" s="426"/>
      <c r="AB91" s="427" t="s">
        <v>179</v>
      </c>
      <c r="AC91" s="737"/>
      <c r="AD91" s="737"/>
      <c r="AE91" s="221"/>
      <c r="AF91" s="21"/>
      <c r="AG91" s="443"/>
      <c r="AH91" s="193"/>
    </row>
    <row r="92" spans="1:34" s="17" customFormat="1" ht="25" customHeight="1" x14ac:dyDescent="0.2">
      <c r="A92" s="75"/>
      <c r="B92" s="21"/>
      <c r="C92" s="21"/>
      <c r="D92" s="21"/>
      <c r="E92" s="21"/>
      <c r="F92" s="21"/>
      <c r="G92" s="80"/>
      <c r="H92" s="284"/>
      <c r="I92" s="94">
        <v>2</v>
      </c>
      <c r="J92" s="741"/>
      <c r="K92" s="742"/>
      <c r="L92" s="742"/>
      <c r="M92" s="742"/>
      <c r="N92" s="742"/>
      <c r="O92" s="742"/>
      <c r="P92" s="742"/>
      <c r="Q92" s="742"/>
      <c r="R92" s="750" t="s">
        <v>305</v>
      </c>
      <c r="S92" s="751"/>
      <c r="T92" s="751"/>
      <c r="U92" s="752"/>
      <c r="V92" s="746"/>
      <c r="W92" s="747"/>
      <c r="X92" s="747"/>
      <c r="Y92" s="747"/>
      <c r="Z92" s="748"/>
      <c r="AA92" s="426"/>
      <c r="AB92" s="427" t="s">
        <v>179</v>
      </c>
      <c r="AC92" s="737"/>
      <c r="AD92" s="737"/>
      <c r="AE92" s="221"/>
      <c r="AF92" s="21"/>
      <c r="AG92" s="443"/>
      <c r="AH92" s="193"/>
    </row>
    <row r="93" spans="1:34" s="17" customFormat="1" ht="25" customHeight="1" x14ac:dyDescent="0.2">
      <c r="A93" s="75"/>
      <c r="B93" s="21"/>
      <c r="C93" s="21"/>
      <c r="D93" s="21"/>
      <c r="E93" s="21"/>
      <c r="F93" s="21"/>
      <c r="G93" s="80"/>
      <c r="H93" s="284"/>
      <c r="I93" s="94">
        <v>3</v>
      </c>
      <c r="J93" s="741"/>
      <c r="K93" s="742"/>
      <c r="L93" s="742"/>
      <c r="M93" s="742"/>
      <c r="N93" s="742"/>
      <c r="O93" s="742"/>
      <c r="P93" s="742"/>
      <c r="Q93" s="742"/>
      <c r="R93" s="750" t="s">
        <v>305</v>
      </c>
      <c r="S93" s="751"/>
      <c r="T93" s="751"/>
      <c r="U93" s="752"/>
      <c r="V93" s="746"/>
      <c r="W93" s="747"/>
      <c r="X93" s="747"/>
      <c r="Y93" s="747"/>
      <c r="Z93" s="748"/>
      <c r="AA93" s="426"/>
      <c r="AB93" s="427" t="s">
        <v>179</v>
      </c>
      <c r="AC93" s="737"/>
      <c r="AD93" s="737"/>
      <c r="AE93" s="221"/>
      <c r="AF93" s="21"/>
      <c r="AG93" s="443"/>
      <c r="AH93" s="193"/>
    </row>
    <row r="94" spans="1:34" s="17" customFormat="1" ht="25" customHeight="1" x14ac:dyDescent="0.2">
      <c r="A94" s="75"/>
      <c r="B94" s="21"/>
      <c r="C94" s="21"/>
      <c r="D94" s="21"/>
      <c r="E94" s="21"/>
      <c r="F94" s="21"/>
      <c r="G94" s="80"/>
      <c r="H94" s="284"/>
      <c r="I94" s="94">
        <v>4</v>
      </c>
      <c r="J94" s="741"/>
      <c r="K94" s="742"/>
      <c r="L94" s="742"/>
      <c r="M94" s="742"/>
      <c r="N94" s="742"/>
      <c r="O94" s="742"/>
      <c r="P94" s="742"/>
      <c r="Q94" s="742"/>
      <c r="R94" s="750" t="s">
        <v>305</v>
      </c>
      <c r="S94" s="751"/>
      <c r="T94" s="751"/>
      <c r="U94" s="752"/>
      <c r="V94" s="746"/>
      <c r="W94" s="747"/>
      <c r="X94" s="747"/>
      <c r="Y94" s="747"/>
      <c r="Z94" s="748"/>
      <c r="AA94" s="426"/>
      <c r="AB94" s="427" t="s">
        <v>179</v>
      </c>
      <c r="AC94" s="737"/>
      <c r="AD94" s="737"/>
      <c r="AE94" s="221"/>
      <c r="AF94" s="21"/>
      <c r="AG94" s="443"/>
      <c r="AH94" s="193"/>
    </row>
    <row r="95" spans="1:34" s="17" customFormat="1" ht="25" customHeight="1" x14ac:dyDescent="0.2">
      <c r="A95" s="75"/>
      <c r="B95" s="21"/>
      <c r="C95" s="21"/>
      <c r="D95" s="21"/>
      <c r="E95" s="21"/>
      <c r="F95" s="21"/>
      <c r="G95" s="80"/>
      <c r="H95" s="284"/>
      <c r="I95" s="272">
        <v>5</v>
      </c>
      <c r="J95" s="741"/>
      <c r="K95" s="742"/>
      <c r="L95" s="742"/>
      <c r="M95" s="742"/>
      <c r="N95" s="742"/>
      <c r="O95" s="742"/>
      <c r="P95" s="742"/>
      <c r="Q95" s="742"/>
      <c r="R95" s="750" t="s">
        <v>305</v>
      </c>
      <c r="S95" s="751"/>
      <c r="T95" s="751"/>
      <c r="U95" s="752"/>
      <c r="V95" s="746"/>
      <c r="W95" s="747"/>
      <c r="X95" s="747"/>
      <c r="Y95" s="747"/>
      <c r="Z95" s="748"/>
      <c r="AA95" s="426"/>
      <c r="AB95" s="427" t="s">
        <v>179</v>
      </c>
      <c r="AC95" s="737"/>
      <c r="AD95" s="737"/>
      <c r="AE95" s="221"/>
      <c r="AF95" s="21"/>
      <c r="AG95" s="443"/>
      <c r="AH95" s="193"/>
    </row>
    <row r="96" spans="1:34" s="17" customFormat="1" ht="40" customHeight="1" x14ac:dyDescent="0.2">
      <c r="A96" s="75"/>
      <c r="B96" s="21"/>
      <c r="C96" s="21"/>
      <c r="D96" s="21"/>
      <c r="E96" s="21"/>
      <c r="F96" s="21"/>
      <c r="G96" s="80"/>
      <c r="H96" s="575" t="s">
        <v>340</v>
      </c>
      <c r="I96" s="537"/>
      <c r="J96" s="537"/>
      <c r="K96" s="537"/>
      <c r="L96" s="537"/>
      <c r="M96" s="537"/>
      <c r="N96" s="537"/>
      <c r="O96" s="537"/>
      <c r="P96" s="537"/>
      <c r="Q96" s="537"/>
      <c r="R96" s="537"/>
      <c r="S96" s="537"/>
      <c r="T96" s="537"/>
      <c r="U96" s="537"/>
      <c r="V96" s="537"/>
      <c r="W96" s="537"/>
      <c r="X96" s="537"/>
      <c r="Y96" s="537"/>
      <c r="Z96" s="537"/>
      <c r="AA96" s="537"/>
      <c r="AB96" s="537"/>
      <c r="AC96" s="537"/>
      <c r="AD96" s="576"/>
      <c r="AE96" s="156"/>
      <c r="AF96" s="21"/>
      <c r="AG96" s="443"/>
      <c r="AH96" s="193"/>
    </row>
    <row r="97" spans="1:34" s="17" customFormat="1" ht="30" customHeight="1" x14ac:dyDescent="0.2">
      <c r="A97" s="75"/>
      <c r="B97" s="21"/>
      <c r="C97" s="21"/>
      <c r="D97" s="21"/>
      <c r="E97" s="21"/>
      <c r="F97" s="21"/>
      <c r="G97" s="80"/>
      <c r="H97" s="47"/>
      <c r="I97" s="19"/>
      <c r="J97" s="815" t="s">
        <v>341</v>
      </c>
      <c r="K97" s="815"/>
      <c r="L97" s="815"/>
      <c r="M97" s="816"/>
      <c r="N97" s="741"/>
      <c r="O97" s="742"/>
      <c r="P97" s="742"/>
      <c r="Q97" s="742"/>
      <c r="R97" s="742"/>
      <c r="S97" s="742"/>
      <c r="T97" s="742"/>
      <c r="U97" s="742"/>
      <c r="V97" s="742"/>
      <c r="W97" s="742"/>
      <c r="X97" s="742"/>
      <c r="Y97" s="742"/>
      <c r="Z97" s="742"/>
      <c r="AA97" s="742"/>
      <c r="AB97" s="742"/>
      <c r="AC97" s="742"/>
      <c r="AD97" s="765"/>
      <c r="AE97" s="262"/>
      <c r="AF97" s="21"/>
      <c r="AG97" s="443"/>
      <c r="AH97" s="193"/>
    </row>
    <row r="98" spans="1:34" ht="30" customHeight="1" x14ac:dyDescent="0.55000000000000004">
      <c r="A98" s="483" t="s">
        <v>342</v>
      </c>
      <c r="B98" s="484"/>
      <c r="C98" s="484"/>
      <c r="D98" s="484"/>
      <c r="E98" s="484"/>
      <c r="F98" s="485"/>
      <c r="G98" s="743" t="s">
        <v>343</v>
      </c>
      <c r="H98" s="744"/>
      <c r="I98" s="744"/>
      <c r="J98" s="744"/>
      <c r="K98" s="744"/>
      <c r="L98" s="744"/>
      <c r="M98" s="744"/>
      <c r="N98" s="744"/>
      <c r="O98" s="744"/>
      <c r="P98" s="744"/>
      <c r="Q98" s="744"/>
      <c r="R98" s="744"/>
      <c r="S98" s="744"/>
      <c r="T98" s="744"/>
      <c r="U98" s="744"/>
      <c r="V98" s="744"/>
      <c r="W98" s="744"/>
      <c r="X98" s="744"/>
      <c r="Y98" s="744"/>
      <c r="Z98" s="744"/>
      <c r="AA98" s="744"/>
      <c r="AB98" s="744"/>
      <c r="AC98" s="744"/>
      <c r="AD98" s="745"/>
      <c r="AE98" s="316"/>
      <c r="AF98" s="292"/>
      <c r="AG98" s="425"/>
      <c r="AH98" s="544" t="s">
        <v>344</v>
      </c>
    </row>
    <row r="99" spans="1:34" ht="30" customHeight="1" x14ac:dyDescent="0.55000000000000004">
      <c r="A99" s="75"/>
      <c r="B99" s="21"/>
      <c r="C99" s="21"/>
      <c r="D99" s="21"/>
      <c r="E99" s="21"/>
      <c r="F99" s="40"/>
      <c r="G99" s="319">
        <v>57</v>
      </c>
      <c r="H99" s="709" t="s">
        <v>345</v>
      </c>
      <c r="I99" s="709"/>
      <c r="J99" s="709"/>
      <c r="K99" s="709"/>
      <c r="L99" s="709"/>
      <c r="M99" s="709"/>
      <c r="N99" s="709"/>
      <c r="O99" s="709"/>
      <c r="P99" s="709"/>
      <c r="Q99" s="709"/>
      <c r="R99" s="709"/>
      <c r="S99" s="709"/>
      <c r="T99" s="709"/>
      <c r="U99" s="709"/>
      <c r="V99" s="709"/>
      <c r="W99" s="709"/>
      <c r="X99" s="709"/>
      <c r="Y99" s="709"/>
      <c r="Z99" s="709"/>
      <c r="AA99" s="709"/>
      <c r="AB99" s="709"/>
      <c r="AC99" s="709"/>
      <c r="AD99" s="763"/>
      <c r="AE99" s="156"/>
      <c r="AF99" s="237"/>
      <c r="AG99" s="443"/>
      <c r="AH99" s="545"/>
    </row>
    <row r="100" spans="1:34" ht="30" customHeight="1" x14ac:dyDescent="0.55000000000000004">
      <c r="A100" s="75"/>
      <c r="B100" s="21"/>
      <c r="C100" s="21"/>
      <c r="D100" s="21"/>
      <c r="E100" s="21"/>
      <c r="F100" s="40"/>
      <c r="G100" s="80"/>
      <c r="H100" s="264"/>
      <c r="I100" s="688"/>
      <c r="J100" s="688"/>
      <c r="K100" s="688"/>
      <c r="L100" s="688"/>
      <c r="M100" s="688"/>
      <c r="N100" s="725" t="s">
        <v>346</v>
      </c>
      <c r="O100" s="760"/>
      <c r="P100" s="760"/>
      <c r="Q100" s="760"/>
      <c r="R100" s="760"/>
      <c r="S100" s="760"/>
      <c r="T100" s="737"/>
      <c r="U100" s="737"/>
      <c r="V100" s="737"/>
      <c r="W100" s="737"/>
      <c r="X100" s="737"/>
      <c r="Y100" s="737"/>
      <c r="Z100" s="737"/>
      <c r="AA100" s="737"/>
      <c r="AB100" s="737"/>
      <c r="AC100" s="737"/>
      <c r="AD100" s="737"/>
      <c r="AE100" s="593"/>
      <c r="AF100" s="237"/>
      <c r="AG100" s="443"/>
      <c r="AH100" s="193"/>
    </row>
    <row r="101" spans="1:34" ht="30" customHeight="1" x14ac:dyDescent="0.55000000000000004">
      <c r="A101" s="75"/>
      <c r="B101" s="21"/>
      <c r="C101" s="21"/>
      <c r="D101" s="21"/>
      <c r="E101" s="21"/>
      <c r="F101" s="40"/>
      <c r="G101" s="80"/>
      <c r="H101" s="264"/>
      <c r="I101" s="280"/>
      <c r="J101" s="280"/>
      <c r="K101" s="280"/>
      <c r="L101" s="280"/>
      <c r="M101" s="280"/>
      <c r="N101" s="761" t="s">
        <v>347</v>
      </c>
      <c r="O101" s="762"/>
      <c r="P101" s="762"/>
      <c r="Q101" s="762"/>
      <c r="R101" s="762"/>
      <c r="S101" s="762"/>
      <c r="T101" s="737"/>
      <c r="U101" s="737"/>
      <c r="V101" s="737"/>
      <c r="W101" s="737"/>
      <c r="X101" s="737"/>
      <c r="Y101" s="737"/>
      <c r="Z101" s="737"/>
      <c r="AA101" s="737"/>
      <c r="AB101" s="737"/>
      <c r="AC101" s="737"/>
      <c r="AD101" s="737"/>
      <c r="AE101" s="749"/>
      <c r="AF101" s="237"/>
      <c r="AG101" s="443"/>
      <c r="AH101" s="193"/>
    </row>
    <row r="102" spans="1:34" ht="30" customHeight="1" x14ac:dyDescent="0.55000000000000004">
      <c r="A102" s="75"/>
      <c r="B102" s="21"/>
      <c r="C102" s="21"/>
      <c r="D102" s="21"/>
      <c r="E102" s="21"/>
      <c r="F102" s="40"/>
      <c r="G102" s="319">
        <v>58</v>
      </c>
      <c r="H102" s="777" t="s">
        <v>348</v>
      </c>
      <c r="I102" s="777"/>
      <c r="J102" s="777"/>
      <c r="K102" s="777"/>
      <c r="L102" s="777"/>
      <c r="M102" s="777"/>
      <c r="N102" s="706"/>
      <c r="O102" s="706"/>
      <c r="P102" s="706"/>
      <c r="Q102" s="706"/>
      <c r="R102" s="706"/>
      <c r="S102" s="706"/>
      <c r="T102" s="706"/>
      <c r="U102" s="706"/>
      <c r="V102" s="706"/>
      <c r="W102" s="706"/>
      <c r="X102" s="706"/>
      <c r="Y102" s="706"/>
      <c r="Z102" s="706"/>
      <c r="AA102" s="706"/>
      <c r="AB102" s="706"/>
      <c r="AC102" s="706"/>
      <c r="AD102" s="707"/>
      <c r="AE102" s="156"/>
      <c r="AF102" s="155" t="s">
        <v>349</v>
      </c>
      <c r="AG102" s="443"/>
      <c r="AH102" s="545" t="s">
        <v>350</v>
      </c>
    </row>
    <row r="103" spans="1:34" ht="30" customHeight="1" x14ac:dyDescent="0.55000000000000004">
      <c r="A103" s="75"/>
      <c r="B103" s="21"/>
      <c r="C103" s="21"/>
      <c r="D103" s="21"/>
      <c r="E103" s="21"/>
      <c r="F103" s="40"/>
      <c r="G103" s="319">
        <v>59</v>
      </c>
      <c r="H103" s="777" t="s">
        <v>351</v>
      </c>
      <c r="I103" s="777"/>
      <c r="J103" s="777"/>
      <c r="K103" s="777"/>
      <c r="L103" s="777"/>
      <c r="M103" s="777"/>
      <c r="N103" s="777"/>
      <c r="O103" s="777"/>
      <c r="P103" s="777"/>
      <c r="Q103" s="777"/>
      <c r="R103" s="777"/>
      <c r="S103" s="777"/>
      <c r="T103" s="777"/>
      <c r="U103" s="777"/>
      <c r="V103" s="777"/>
      <c r="W103" s="777"/>
      <c r="X103" s="777"/>
      <c r="Y103" s="777"/>
      <c r="Z103" s="777"/>
      <c r="AA103" s="777"/>
      <c r="AB103" s="777"/>
      <c r="AC103" s="777"/>
      <c r="AD103" s="778"/>
      <c r="AE103" s="156"/>
      <c r="AF103" s="155" t="s">
        <v>352</v>
      </c>
      <c r="AG103" s="443"/>
      <c r="AH103" s="545"/>
    </row>
    <row r="104" spans="1:34" ht="30" customHeight="1" x14ac:dyDescent="0.55000000000000004">
      <c r="A104" s="75"/>
      <c r="B104" s="21"/>
      <c r="C104" s="21"/>
      <c r="D104" s="21"/>
      <c r="E104" s="21"/>
      <c r="F104" s="40"/>
      <c r="G104" s="319">
        <v>60</v>
      </c>
      <c r="H104" s="824" t="s">
        <v>353</v>
      </c>
      <c r="I104" s="824"/>
      <c r="J104" s="824"/>
      <c r="K104" s="824"/>
      <c r="L104" s="824"/>
      <c r="M104" s="824"/>
      <c r="N104" s="824"/>
      <c r="O104" s="824"/>
      <c r="P104" s="824"/>
      <c r="Q104" s="824"/>
      <c r="R104" s="824"/>
      <c r="S104" s="824"/>
      <c r="T104" s="824"/>
      <c r="U104" s="824"/>
      <c r="V104" s="824"/>
      <c r="W104" s="824"/>
      <c r="X104" s="824"/>
      <c r="Y104" s="824"/>
      <c r="Z104" s="824"/>
      <c r="AA104" s="824"/>
      <c r="AB104" s="824"/>
      <c r="AC104" s="824"/>
      <c r="AD104" s="825"/>
      <c r="AE104" s="147"/>
      <c r="AF104" s="155" t="s">
        <v>354</v>
      </c>
      <c r="AG104" s="443"/>
      <c r="AH104" s="193"/>
    </row>
    <row r="105" spans="1:34" ht="30" customHeight="1" x14ac:dyDescent="0.55000000000000004">
      <c r="A105" s="75"/>
      <c r="B105" s="21"/>
      <c r="C105" s="21"/>
      <c r="D105" s="21"/>
      <c r="E105" s="21"/>
      <c r="F105" s="40"/>
      <c r="G105" s="738">
        <v>61</v>
      </c>
      <c r="H105" s="779" t="s">
        <v>361</v>
      </c>
      <c r="I105" s="779"/>
      <c r="J105" s="779"/>
      <c r="K105" s="779"/>
      <c r="L105" s="779"/>
      <c r="M105" s="779"/>
      <c r="N105" s="779"/>
      <c r="O105" s="779"/>
      <c r="P105" s="779"/>
      <c r="Q105" s="779"/>
      <c r="R105" s="779"/>
      <c r="S105" s="779"/>
      <c r="T105" s="779"/>
      <c r="U105" s="779"/>
      <c r="V105" s="779"/>
      <c r="W105" s="779"/>
      <c r="X105" s="779"/>
      <c r="Y105" s="779"/>
      <c r="Z105" s="779"/>
      <c r="AA105" s="779"/>
      <c r="AB105" s="779"/>
      <c r="AC105" s="779"/>
      <c r="AD105" s="780"/>
      <c r="AE105" s="222"/>
      <c r="AF105" s="193"/>
      <c r="AG105" s="443"/>
      <c r="AH105" s="193" t="s">
        <v>357</v>
      </c>
    </row>
    <row r="106" spans="1:34" ht="15" customHeight="1" x14ac:dyDescent="0.55000000000000004">
      <c r="A106" s="75"/>
      <c r="B106" s="21"/>
      <c r="C106" s="21"/>
      <c r="D106" s="21"/>
      <c r="E106" s="21"/>
      <c r="F106" s="40"/>
      <c r="G106" s="739"/>
      <c r="H106" s="60"/>
      <c r="I106" s="63"/>
      <c r="J106" s="63"/>
      <c r="K106" s="63"/>
      <c r="L106" s="63"/>
      <c r="M106" s="63"/>
      <c r="N106" s="63"/>
      <c r="O106" s="63"/>
      <c r="P106" s="63"/>
      <c r="Q106" s="63"/>
      <c r="R106" s="63"/>
      <c r="S106" s="63"/>
      <c r="T106" s="63"/>
      <c r="U106" s="63"/>
      <c r="V106" s="63"/>
      <c r="W106" s="63"/>
      <c r="X106" s="63"/>
      <c r="Y106" s="63"/>
      <c r="Z106" s="63"/>
      <c r="AA106" s="63"/>
      <c r="AB106" s="63"/>
      <c r="AC106" s="63"/>
      <c r="AD106" s="64"/>
      <c r="AE106" s="240"/>
      <c r="AF106" s="193"/>
      <c r="AG106" s="443"/>
      <c r="AH106" s="193"/>
    </row>
    <row r="107" spans="1:34" ht="30" customHeight="1" x14ac:dyDescent="0.55000000000000004">
      <c r="A107" s="75"/>
      <c r="B107" s="21"/>
      <c r="C107" s="21"/>
      <c r="D107" s="21"/>
      <c r="E107" s="21"/>
      <c r="F107" s="40"/>
      <c r="G107" s="80"/>
      <c r="H107" s="46"/>
      <c r="I107" s="796"/>
      <c r="J107" s="796"/>
      <c r="K107" s="796"/>
      <c r="L107" s="796"/>
      <c r="M107" s="796"/>
      <c r="N107" s="796"/>
      <c r="O107" s="572" t="s">
        <v>336</v>
      </c>
      <c r="P107" s="573"/>
      <c r="Q107" s="574"/>
      <c r="R107" s="786" t="s">
        <v>362</v>
      </c>
      <c r="S107" s="787"/>
      <c r="T107" s="788"/>
      <c r="U107" s="738" t="s">
        <v>363</v>
      </c>
      <c r="V107" s="793"/>
      <c r="W107" s="793"/>
      <c r="X107" s="793"/>
      <c r="Y107" s="793"/>
      <c r="Z107" s="793"/>
      <c r="AA107" s="793"/>
      <c r="AB107" s="793"/>
      <c r="AC107" s="793"/>
      <c r="AD107" s="794"/>
      <c r="AE107" s="221"/>
      <c r="AF107" s="193"/>
      <c r="AG107" s="443"/>
      <c r="AH107" s="545" t="s">
        <v>360</v>
      </c>
    </row>
    <row r="108" spans="1:34" ht="30" customHeight="1" x14ac:dyDescent="0.55000000000000004">
      <c r="A108" s="75"/>
      <c r="B108" s="21"/>
      <c r="C108" s="21"/>
      <c r="D108" s="21"/>
      <c r="E108" s="21"/>
      <c r="F108" s="40"/>
      <c r="G108" s="80"/>
      <c r="H108" s="46"/>
      <c r="I108" s="795" t="s">
        <v>364</v>
      </c>
      <c r="J108" s="795"/>
      <c r="K108" s="795"/>
      <c r="L108" s="795"/>
      <c r="M108" s="795"/>
      <c r="N108" s="795"/>
      <c r="O108" s="522"/>
      <c r="P108" s="523"/>
      <c r="Q108" s="424" t="s">
        <v>179</v>
      </c>
      <c r="R108" s="522"/>
      <c r="S108" s="523"/>
      <c r="T108" s="424" t="s">
        <v>179</v>
      </c>
      <c r="U108" s="789"/>
      <c r="V108" s="789"/>
      <c r="W108" s="789"/>
      <c r="X108" s="789"/>
      <c r="Y108" s="789"/>
      <c r="Z108" s="789"/>
      <c r="AA108" s="789"/>
      <c r="AB108" s="789"/>
      <c r="AC108" s="789"/>
      <c r="AD108" s="789"/>
      <c r="AE108" s="221"/>
      <c r="AF108" s="59"/>
      <c r="AG108" s="443"/>
      <c r="AH108" s="545"/>
    </row>
    <row r="109" spans="1:34" ht="30" customHeight="1" x14ac:dyDescent="0.55000000000000004">
      <c r="A109" s="75"/>
      <c r="B109" s="21"/>
      <c r="C109" s="21"/>
      <c r="D109" s="21"/>
      <c r="E109" s="21"/>
      <c r="F109" s="40"/>
      <c r="G109" s="80"/>
      <c r="H109" s="46"/>
      <c r="I109" s="795" t="s">
        <v>365</v>
      </c>
      <c r="J109" s="795"/>
      <c r="K109" s="795"/>
      <c r="L109" s="795"/>
      <c r="M109" s="795"/>
      <c r="N109" s="795"/>
      <c r="O109" s="522"/>
      <c r="P109" s="523"/>
      <c r="Q109" s="424" t="s">
        <v>179</v>
      </c>
      <c r="R109" s="790"/>
      <c r="S109" s="791"/>
      <c r="T109" s="792"/>
      <c r="U109" s="789"/>
      <c r="V109" s="789"/>
      <c r="W109" s="789"/>
      <c r="X109" s="789"/>
      <c r="Y109" s="789"/>
      <c r="Z109" s="789"/>
      <c r="AA109" s="789"/>
      <c r="AB109" s="789"/>
      <c r="AC109" s="789"/>
      <c r="AD109" s="789"/>
      <c r="AE109" s="221"/>
      <c r="AF109" s="59"/>
      <c r="AG109" s="443"/>
      <c r="AH109" s="545"/>
    </row>
    <row r="110" spans="1:34" ht="30" customHeight="1" x14ac:dyDescent="0.55000000000000004">
      <c r="A110" s="75"/>
      <c r="B110" s="21"/>
      <c r="C110" s="21"/>
      <c r="D110" s="21"/>
      <c r="E110" s="21"/>
      <c r="F110" s="40"/>
      <c r="G110" s="80"/>
      <c r="H110" s="46"/>
      <c r="I110" s="552" t="s">
        <v>366</v>
      </c>
      <c r="J110" s="552"/>
      <c r="K110" s="552"/>
      <c r="L110" s="552"/>
      <c r="M110" s="552"/>
      <c r="N110" s="552"/>
      <c r="O110" s="522"/>
      <c r="P110" s="523"/>
      <c r="Q110" s="424" t="s">
        <v>179</v>
      </c>
      <c r="R110" s="522"/>
      <c r="S110" s="523"/>
      <c r="T110" s="424" t="s">
        <v>179</v>
      </c>
      <c r="U110" s="789"/>
      <c r="V110" s="789"/>
      <c r="W110" s="789"/>
      <c r="X110" s="789"/>
      <c r="Y110" s="789"/>
      <c r="Z110" s="789"/>
      <c r="AA110" s="789"/>
      <c r="AB110" s="789"/>
      <c r="AC110" s="789"/>
      <c r="AD110" s="789"/>
      <c r="AE110" s="221"/>
      <c r="AF110" s="59"/>
      <c r="AG110" s="443"/>
      <c r="AH110" s="545"/>
    </row>
    <row r="111" spans="1:34" s="41" customFormat="1" ht="40" customHeight="1" x14ac:dyDescent="0.55000000000000004">
      <c r="A111" s="75"/>
      <c r="B111" s="21"/>
      <c r="C111" s="21"/>
      <c r="D111" s="21"/>
      <c r="E111" s="21"/>
      <c r="F111" s="40"/>
      <c r="G111" s="80"/>
      <c r="H111" s="575" t="s">
        <v>367</v>
      </c>
      <c r="I111" s="537"/>
      <c r="J111" s="537"/>
      <c r="K111" s="537"/>
      <c r="L111" s="537"/>
      <c r="M111" s="537"/>
      <c r="N111" s="537"/>
      <c r="O111" s="537"/>
      <c r="P111" s="537"/>
      <c r="Q111" s="537"/>
      <c r="R111" s="537"/>
      <c r="S111" s="537"/>
      <c r="T111" s="537"/>
      <c r="U111" s="537"/>
      <c r="V111" s="537"/>
      <c r="W111" s="537"/>
      <c r="X111" s="537"/>
      <c r="Y111" s="537"/>
      <c r="Z111" s="537"/>
      <c r="AA111" s="537"/>
      <c r="AB111" s="537"/>
      <c r="AC111" s="537"/>
      <c r="AD111" s="576"/>
      <c r="AE111" s="156"/>
      <c r="AF111" s="59" t="s">
        <v>368</v>
      </c>
      <c r="AG111" s="443"/>
      <c r="AH111" s="545"/>
    </row>
    <row r="112" spans="1:34" ht="33" customHeight="1" x14ac:dyDescent="0.55000000000000004">
      <c r="A112" s="75"/>
      <c r="B112" s="21"/>
      <c r="C112" s="21"/>
      <c r="D112" s="21"/>
      <c r="E112" s="21"/>
      <c r="F112" s="40"/>
      <c r="G112" s="135"/>
      <c r="H112" s="710" t="s">
        <v>369</v>
      </c>
      <c r="I112" s="711"/>
      <c r="J112" s="711"/>
      <c r="K112" s="711"/>
      <c r="L112" s="711"/>
      <c r="M112" s="711"/>
      <c r="N112" s="711"/>
      <c r="O112" s="711"/>
      <c r="P112" s="711"/>
      <c r="Q112" s="711"/>
      <c r="R112" s="711"/>
      <c r="S112" s="711"/>
      <c r="T112" s="711"/>
      <c r="U112" s="711"/>
      <c r="V112" s="711"/>
      <c r="W112" s="711"/>
      <c r="X112" s="711"/>
      <c r="Y112" s="711"/>
      <c r="Z112" s="711"/>
      <c r="AA112" s="711"/>
      <c r="AB112" s="711"/>
      <c r="AC112" s="711"/>
      <c r="AD112" s="712"/>
      <c r="AE112" s="146"/>
      <c r="AF112" s="193"/>
      <c r="AG112" s="443"/>
      <c r="AH112" s="91"/>
    </row>
    <row r="113" spans="1:34" ht="50.15" customHeight="1" x14ac:dyDescent="0.55000000000000004">
      <c r="A113" s="75"/>
      <c r="B113" s="21"/>
      <c r="C113" s="21"/>
      <c r="D113" s="21"/>
      <c r="E113" s="21"/>
      <c r="F113" s="40"/>
      <c r="G113" s="738">
        <v>62</v>
      </c>
      <c r="H113" s="674" t="s">
        <v>355</v>
      </c>
      <c r="I113" s="674"/>
      <c r="J113" s="674"/>
      <c r="K113" s="674"/>
      <c r="L113" s="674"/>
      <c r="M113" s="674"/>
      <c r="N113" s="674"/>
      <c r="O113" s="674"/>
      <c r="P113" s="674"/>
      <c r="Q113" s="674"/>
      <c r="R113" s="674"/>
      <c r="S113" s="674"/>
      <c r="T113" s="797"/>
      <c r="U113" s="797"/>
      <c r="V113" s="797"/>
      <c r="W113" s="797"/>
      <c r="X113" s="797"/>
      <c r="Y113" s="797"/>
      <c r="Z113" s="797"/>
      <c r="AA113" s="797"/>
      <c r="AB113" s="797"/>
      <c r="AC113" s="797"/>
      <c r="AD113" s="753"/>
      <c r="AE113" s="150"/>
      <c r="AF113" s="59" t="s">
        <v>356</v>
      </c>
      <c r="AG113" s="443"/>
      <c r="AH113" s="107"/>
    </row>
    <row r="114" spans="1:34" ht="30" customHeight="1" x14ac:dyDescent="0.55000000000000004">
      <c r="A114" s="75"/>
      <c r="B114" s="21"/>
      <c r="C114" s="21"/>
      <c r="D114" s="21"/>
      <c r="E114" s="21"/>
      <c r="F114" s="21"/>
      <c r="G114" s="739"/>
      <c r="H114" s="278"/>
      <c r="I114" s="684"/>
      <c r="J114" s="684"/>
      <c r="K114" s="684"/>
      <c r="L114" s="684"/>
      <c r="M114" s="684"/>
      <c r="N114" s="758" t="s">
        <v>358</v>
      </c>
      <c r="O114" s="758"/>
      <c r="P114" s="758"/>
      <c r="Q114" s="758"/>
      <c r="R114" s="758"/>
      <c r="S114" s="758"/>
      <c r="T114" s="759"/>
      <c r="U114" s="759"/>
      <c r="V114" s="759"/>
      <c r="W114" s="759"/>
      <c r="X114" s="759"/>
      <c r="Y114" s="759"/>
      <c r="Z114" s="759"/>
      <c r="AA114" s="759"/>
      <c r="AB114" s="759"/>
      <c r="AC114" s="759"/>
      <c r="AD114" s="759"/>
      <c r="AE114" s="262"/>
      <c r="AF114" s="193"/>
      <c r="AG114" s="443"/>
      <c r="AH114" s="107"/>
    </row>
    <row r="115" spans="1:34" ht="50.15" customHeight="1" x14ac:dyDescent="0.55000000000000004">
      <c r="A115" s="75"/>
      <c r="B115" s="21"/>
      <c r="C115" s="21"/>
      <c r="D115" s="21"/>
      <c r="E115" s="21"/>
      <c r="F115" s="40"/>
      <c r="G115" s="738">
        <v>63</v>
      </c>
      <c r="H115" s="507" t="s">
        <v>359</v>
      </c>
      <c r="I115" s="507"/>
      <c r="J115" s="507"/>
      <c r="K115" s="507"/>
      <c r="L115" s="507"/>
      <c r="M115" s="507"/>
      <c r="N115" s="507"/>
      <c r="O115" s="507"/>
      <c r="P115" s="507"/>
      <c r="Q115" s="507"/>
      <c r="R115" s="507"/>
      <c r="S115" s="507"/>
      <c r="T115" s="798"/>
      <c r="U115" s="798"/>
      <c r="V115" s="798"/>
      <c r="W115" s="798"/>
      <c r="X115" s="798"/>
      <c r="Y115" s="798"/>
      <c r="Z115" s="798"/>
      <c r="AA115" s="798"/>
      <c r="AB115" s="798"/>
      <c r="AC115" s="798"/>
      <c r="AD115" s="799"/>
      <c r="AE115" s="150"/>
      <c r="AF115" s="237" t="s">
        <v>356</v>
      </c>
      <c r="AG115" s="443"/>
      <c r="AH115" s="107"/>
    </row>
    <row r="116" spans="1:34" ht="30" customHeight="1" x14ac:dyDescent="0.55000000000000004">
      <c r="A116" s="75"/>
      <c r="B116" s="21"/>
      <c r="C116" s="21"/>
      <c r="D116" s="21"/>
      <c r="E116" s="21"/>
      <c r="F116" s="40"/>
      <c r="G116" s="740"/>
      <c r="H116" s="278"/>
      <c r="I116" s="684"/>
      <c r="J116" s="684"/>
      <c r="K116" s="684"/>
      <c r="L116" s="684"/>
      <c r="M116" s="684"/>
      <c r="N116" s="758" t="s">
        <v>358</v>
      </c>
      <c r="O116" s="758"/>
      <c r="P116" s="758"/>
      <c r="Q116" s="758"/>
      <c r="R116" s="758"/>
      <c r="S116" s="758"/>
      <c r="T116" s="759"/>
      <c r="U116" s="759"/>
      <c r="V116" s="759"/>
      <c r="W116" s="759"/>
      <c r="X116" s="759"/>
      <c r="Y116" s="759"/>
      <c r="Z116" s="759"/>
      <c r="AA116" s="759"/>
      <c r="AB116" s="759"/>
      <c r="AC116" s="759"/>
      <c r="AD116" s="759"/>
      <c r="AE116" s="262"/>
      <c r="AF116" s="254"/>
      <c r="AG116" s="429"/>
      <c r="AH116" s="239"/>
    </row>
    <row r="118" spans="1:34" x14ac:dyDescent="0.55000000000000004">
      <c r="C118" s="29" t="s">
        <v>117</v>
      </c>
      <c r="D118" s="29" t="s">
        <v>117</v>
      </c>
      <c r="I118" s="7" t="s">
        <v>370</v>
      </c>
    </row>
    <row r="119" spans="1:34" x14ac:dyDescent="0.55000000000000004">
      <c r="C119" s="29" t="s">
        <v>119</v>
      </c>
      <c r="D119" s="29" t="s">
        <v>119</v>
      </c>
      <c r="I119" s="7" t="s">
        <v>371</v>
      </c>
    </row>
    <row r="120" spans="1:34" x14ac:dyDescent="0.55000000000000004">
      <c r="C120" s="29"/>
      <c r="D120" s="70" t="s">
        <v>121</v>
      </c>
      <c r="I120" s="7" t="s">
        <v>372</v>
      </c>
    </row>
    <row r="122" spans="1:34" x14ac:dyDescent="0.55000000000000004">
      <c r="C122" s="16" t="s">
        <v>810</v>
      </c>
    </row>
    <row r="123" spans="1:34" x14ac:dyDescent="0.55000000000000004">
      <c r="C123" s="16" t="s">
        <v>811</v>
      </c>
    </row>
    <row r="124" spans="1:34" x14ac:dyDescent="0.55000000000000004">
      <c r="C124" s="41" t="s">
        <v>812</v>
      </c>
    </row>
  </sheetData>
  <mergeCells count="255">
    <mergeCell ref="G3:AE3"/>
    <mergeCell ref="H36:J36"/>
    <mergeCell ref="H37:J37"/>
    <mergeCell ref="AH81:AH84"/>
    <mergeCell ref="A98:F98"/>
    <mergeCell ref="H27:J27"/>
    <mergeCell ref="M28:P28"/>
    <mergeCell ref="I30:K30"/>
    <mergeCell ref="M30:N30"/>
    <mergeCell ref="H52:AD52"/>
    <mergeCell ref="Y54:AD54"/>
    <mergeCell ref="V55:X55"/>
    <mergeCell ref="M54:O54"/>
    <mergeCell ref="J95:Q95"/>
    <mergeCell ref="R95:U95"/>
    <mergeCell ref="H59:AD59"/>
    <mergeCell ref="H47:AD47"/>
    <mergeCell ref="H54:L54"/>
    <mergeCell ref="I60:M60"/>
    <mergeCell ref="V63:X63"/>
    <mergeCell ref="M64:O64"/>
    <mergeCell ref="P64:U64"/>
    <mergeCell ref="AH14:AH18"/>
    <mergeCell ref="X30:AD30"/>
    <mergeCell ref="H26:AD26"/>
    <mergeCell ref="AH24:AH25"/>
    <mergeCell ref="H49:AD49"/>
    <mergeCell ref="Q48:S48"/>
    <mergeCell ref="X48:AD48"/>
    <mergeCell ref="H55:L55"/>
    <mergeCell ref="AH19:AH23"/>
    <mergeCell ref="AH39:AH42"/>
    <mergeCell ref="K36:P36"/>
    <mergeCell ref="K37:P37"/>
    <mergeCell ref="Q41:S41"/>
    <mergeCell ref="T41:AD41"/>
    <mergeCell ref="V31:W31"/>
    <mergeCell ref="V32:W32"/>
    <mergeCell ref="X31:AD31"/>
    <mergeCell ref="K41:P41"/>
    <mergeCell ref="H33:AD33"/>
    <mergeCell ref="Q35:S35"/>
    <mergeCell ref="T35:AD35"/>
    <mergeCell ref="R36:W36"/>
    <mergeCell ref="Q28:AD28"/>
    <mergeCell ref="M23:AD23"/>
    <mergeCell ref="R37:W37"/>
    <mergeCell ref="AH29:AH32"/>
    <mergeCell ref="M27:P27"/>
    <mergeCell ref="Q27:AD27"/>
    <mergeCell ref="K27:L27"/>
    <mergeCell ref="H65:AD65"/>
    <mergeCell ref="U109:AD109"/>
    <mergeCell ref="A62:F62"/>
    <mergeCell ref="H105:AD105"/>
    <mergeCell ref="J90:Q90"/>
    <mergeCell ref="R90:U90"/>
    <mergeCell ref="J91:Q91"/>
    <mergeCell ref="R91:U91"/>
    <mergeCell ref="V85:Z85"/>
    <mergeCell ref="V86:Z86"/>
    <mergeCell ref="V87:Z87"/>
    <mergeCell ref="W60:AA60"/>
    <mergeCell ref="S60:U60"/>
    <mergeCell ref="H104:AD104"/>
    <mergeCell ref="K35:P35"/>
    <mergeCell ref="T101:AD101"/>
    <mergeCell ref="H39:AD39"/>
    <mergeCell ref="Q42:S42"/>
    <mergeCell ref="K42:P42"/>
    <mergeCell ref="H42:J42"/>
    <mergeCell ref="H102:AD102"/>
    <mergeCell ref="AH44:AH45"/>
    <mergeCell ref="A3:F3"/>
    <mergeCell ref="H4:AD4"/>
    <mergeCell ref="H29:AD29"/>
    <mergeCell ref="H24:AD24"/>
    <mergeCell ref="H25:AD25"/>
    <mergeCell ref="H19:AD19"/>
    <mergeCell ref="A24:F25"/>
    <mergeCell ref="H14:AD14"/>
    <mergeCell ref="Q15:R15"/>
    <mergeCell ref="Q16:R16"/>
    <mergeCell ref="X15:Y15"/>
    <mergeCell ref="X16:Y16"/>
    <mergeCell ref="Q18:R18"/>
    <mergeCell ref="H13:AD13"/>
    <mergeCell ref="H5:AD5"/>
    <mergeCell ref="A4:F4"/>
    <mergeCell ref="A29:F32"/>
    <mergeCell ref="I31:L31"/>
    <mergeCell ref="AH33:AH38"/>
    <mergeCell ref="H45:AD45"/>
    <mergeCell ref="AH4:AH6"/>
    <mergeCell ref="H11:AD11"/>
    <mergeCell ref="AH7:AH9"/>
    <mergeCell ref="H103:AD103"/>
    <mergeCell ref="H12:AD12"/>
    <mergeCell ref="A26:F28"/>
    <mergeCell ref="AF29:AF32"/>
    <mergeCell ref="O30:U30"/>
    <mergeCell ref="O31:U31"/>
    <mergeCell ref="O32:U32"/>
    <mergeCell ref="X32:AD32"/>
    <mergeCell ref="I32:L32"/>
    <mergeCell ref="M32:N32"/>
    <mergeCell ref="H41:J41"/>
    <mergeCell ref="M31:N31"/>
    <mergeCell ref="AF33:AF38"/>
    <mergeCell ref="AF39:AF44"/>
    <mergeCell ref="V30:W30"/>
    <mergeCell ref="T42:AD42"/>
    <mergeCell ref="H35:J35"/>
    <mergeCell ref="T48:W48"/>
    <mergeCell ref="A49:F52"/>
    <mergeCell ref="P55:U55"/>
    <mergeCell ref="V83:Z83"/>
    <mergeCell ref="P54:U54"/>
    <mergeCell ref="V54:X54"/>
    <mergeCell ref="J97:M97"/>
    <mergeCell ref="O110:P110"/>
    <mergeCell ref="R107:T107"/>
    <mergeCell ref="R108:S108"/>
    <mergeCell ref="U110:AD110"/>
    <mergeCell ref="R109:T109"/>
    <mergeCell ref="T116:AD116"/>
    <mergeCell ref="R110:S110"/>
    <mergeCell ref="U108:AD108"/>
    <mergeCell ref="U107:AD107"/>
    <mergeCell ref="N116:S116"/>
    <mergeCell ref="O107:Q107"/>
    <mergeCell ref="O108:P108"/>
    <mergeCell ref="O109:P109"/>
    <mergeCell ref="I108:N108"/>
    <mergeCell ref="I109:N109"/>
    <mergeCell ref="I110:N110"/>
    <mergeCell ref="I107:N107"/>
    <mergeCell ref="I116:M116"/>
    <mergeCell ref="H111:AD111"/>
    <mergeCell ref="H112:AD112"/>
    <mergeCell ref="H113:AD113"/>
    <mergeCell ref="H115:AD115"/>
    <mergeCell ref="I51:AD51"/>
    <mergeCell ref="AH62:AH68"/>
    <mergeCell ref="AF62:AF68"/>
    <mergeCell ref="O60:Q60"/>
    <mergeCell ref="H58:AD58"/>
    <mergeCell ref="H63:L63"/>
    <mergeCell ref="M63:O63"/>
    <mergeCell ref="P63:U63"/>
    <mergeCell ref="Y63:AD63"/>
    <mergeCell ref="W67:AA67"/>
    <mergeCell ref="I68:J68"/>
    <mergeCell ref="AH53:AH61"/>
    <mergeCell ref="H62:AD62"/>
    <mergeCell ref="AF53:AF61"/>
    <mergeCell ref="O67:Q67"/>
    <mergeCell ref="S67:U67"/>
    <mergeCell ref="I61:J61"/>
    <mergeCell ref="H66:AD66"/>
    <mergeCell ref="I67:M67"/>
    <mergeCell ref="K61:AD61"/>
    <mergeCell ref="K68:AD68"/>
    <mergeCell ref="H56:AD56"/>
    <mergeCell ref="K57:AD57"/>
    <mergeCell ref="Y55:AD55"/>
    <mergeCell ref="A81:F81"/>
    <mergeCell ref="H81:AD81"/>
    <mergeCell ref="H69:AD69"/>
    <mergeCell ref="H77:AD77"/>
    <mergeCell ref="H78:AD78"/>
    <mergeCell ref="H79:AD79"/>
    <mergeCell ref="H80:AD80"/>
    <mergeCell ref="A75:F77"/>
    <mergeCell ref="T70:AD70"/>
    <mergeCell ref="K70:P70"/>
    <mergeCell ref="A69:F69"/>
    <mergeCell ref="H71:AD71"/>
    <mergeCell ref="S73:U73"/>
    <mergeCell ref="K74:AD74"/>
    <mergeCell ref="H76:AD76"/>
    <mergeCell ref="H75:AD75"/>
    <mergeCell ref="W73:AA73"/>
    <mergeCell ref="I74:J74"/>
    <mergeCell ref="I73:M73"/>
    <mergeCell ref="O73:Q73"/>
    <mergeCell ref="H72:AD72"/>
    <mergeCell ref="A78:F79"/>
    <mergeCell ref="A53:F53"/>
    <mergeCell ref="H53:AD53"/>
    <mergeCell ref="I114:M114"/>
    <mergeCell ref="N114:S114"/>
    <mergeCell ref="T114:AD114"/>
    <mergeCell ref="I100:M100"/>
    <mergeCell ref="N100:S100"/>
    <mergeCell ref="N101:S101"/>
    <mergeCell ref="T100:AD100"/>
    <mergeCell ref="H99:AD99"/>
    <mergeCell ref="V90:Z90"/>
    <mergeCell ref="R84:U84"/>
    <mergeCell ref="AA83:AB83"/>
    <mergeCell ref="AC83:AD83"/>
    <mergeCell ref="H96:AD96"/>
    <mergeCell ref="AC91:AD91"/>
    <mergeCell ref="J94:Q94"/>
    <mergeCell ref="R94:U94"/>
    <mergeCell ref="J92:Q92"/>
    <mergeCell ref="AC94:AD94"/>
    <mergeCell ref="AC95:AD95"/>
    <mergeCell ref="V91:Z91"/>
    <mergeCell ref="M55:O55"/>
    <mergeCell ref="N97:AD97"/>
    <mergeCell ref="J93:Q93"/>
    <mergeCell ref="AF69:AF74"/>
    <mergeCell ref="AH78:AH80"/>
    <mergeCell ref="AC88:AD88"/>
    <mergeCell ref="R93:U93"/>
    <mergeCell ref="R85:U85"/>
    <mergeCell ref="R86:U86"/>
    <mergeCell ref="R87:U87"/>
    <mergeCell ref="AA90:AB90"/>
    <mergeCell ref="R88:U88"/>
    <mergeCell ref="R83:U83"/>
    <mergeCell ref="AH69:AH74"/>
    <mergeCell ref="AH75:AH77"/>
    <mergeCell ref="V88:Z88"/>
    <mergeCell ref="AC84:AD84"/>
    <mergeCell ref="J83:Q83"/>
    <mergeCell ref="J84:Q84"/>
    <mergeCell ref="V92:Z92"/>
    <mergeCell ref="V84:Z84"/>
    <mergeCell ref="G113:G114"/>
    <mergeCell ref="G115:G116"/>
    <mergeCell ref="AH107:AH111"/>
    <mergeCell ref="G105:G106"/>
    <mergeCell ref="AH102:AH103"/>
    <mergeCell ref="AH98:AH99"/>
    <mergeCell ref="AH49:AH52"/>
    <mergeCell ref="H46:AD46"/>
    <mergeCell ref="AC92:AD92"/>
    <mergeCell ref="AC85:AD85"/>
    <mergeCell ref="AC86:AD86"/>
    <mergeCell ref="AC87:AD87"/>
    <mergeCell ref="AC90:AD90"/>
    <mergeCell ref="AC93:AD93"/>
    <mergeCell ref="J85:Q85"/>
    <mergeCell ref="J86:Q86"/>
    <mergeCell ref="J87:Q87"/>
    <mergeCell ref="J88:Q88"/>
    <mergeCell ref="G98:AD98"/>
    <mergeCell ref="V94:Z94"/>
    <mergeCell ref="V95:Z95"/>
    <mergeCell ref="V93:Z93"/>
    <mergeCell ref="AE100:AE101"/>
    <mergeCell ref="R92:U92"/>
  </mergeCells>
  <phoneticPr fontId="3"/>
  <conditionalFormatting sqref="T114:AD114">
    <cfRule type="expression" dxfId="43" priority="34">
      <formula>$AE$113=$D$120</formula>
    </cfRule>
  </conditionalFormatting>
  <conditionalFormatting sqref="T116:AD116">
    <cfRule type="expression" dxfId="42" priority="35">
      <formula>$AE$115=$D$120</formula>
    </cfRule>
  </conditionalFormatting>
  <conditionalFormatting sqref="AE4:AE54 AE62:AE82 AE102:AE116">
    <cfRule type="containsText" dxfId="41" priority="15" operator="containsText" text="非該当">
      <formula>NOT(ISERROR(SEARCH("非該当",AE4)))</formula>
    </cfRule>
    <cfRule type="containsText" dxfId="40" priority="16" operator="containsText" text="○">
      <formula>NOT(ISERROR(SEARCH("○",AE4)))</formula>
    </cfRule>
    <cfRule type="containsText" dxfId="39" priority="17" operator="containsText" text="×">
      <formula>NOT(ISERROR(SEARCH("×",AE4)))</formula>
    </cfRule>
  </conditionalFormatting>
  <conditionalFormatting sqref="AE58">
    <cfRule type="containsText" dxfId="38" priority="12" operator="containsText" text="非該当">
      <formula>NOT(ISERROR(SEARCH("非該当",AE58)))</formula>
    </cfRule>
    <cfRule type="containsText" dxfId="37" priority="13" operator="containsText" text="○">
      <formula>NOT(ISERROR(SEARCH("○",AE58)))</formula>
    </cfRule>
    <cfRule type="containsText" dxfId="36" priority="14" operator="containsText" text="×">
      <formula>NOT(ISERROR(SEARCH("×",AE58)))</formula>
    </cfRule>
  </conditionalFormatting>
  <conditionalFormatting sqref="AE65 Y63:AD63 P63:U64 K68:AD68">
    <cfRule type="expression" dxfId="35" priority="306">
      <formula>$AE$62=$D$120</formula>
    </cfRule>
  </conditionalFormatting>
  <conditionalFormatting sqref="AE91:AE97">
    <cfRule type="containsText" dxfId="34" priority="6" operator="containsText" text="非該当">
      <formula>NOT(ISERROR(SEARCH("非該当",AE91)))</formula>
    </cfRule>
    <cfRule type="containsText" dxfId="33" priority="7" operator="containsText" text="○">
      <formula>NOT(ISERROR(SEARCH("○",AE91)))</formula>
    </cfRule>
    <cfRule type="containsText" dxfId="32" priority="8" operator="containsText" text="×">
      <formula>NOT(ISERROR(SEARCH("×",AE91)))</formula>
    </cfRule>
  </conditionalFormatting>
  <conditionalFormatting sqref="AE99:AE100">
    <cfRule type="containsText" dxfId="31" priority="3" operator="containsText" text="非該当">
      <formula>NOT(ISERROR(SEARCH("非該当",AE99)))</formula>
    </cfRule>
    <cfRule type="containsText" dxfId="30" priority="4" operator="containsText" text="○">
      <formula>NOT(ISERROR(SEARCH("○",AE99)))</formula>
    </cfRule>
    <cfRule type="containsText" dxfId="29" priority="5" operator="containsText" text="×">
      <formula>NOT(ISERROR(SEARCH("×",AE99)))</formula>
    </cfRule>
  </conditionalFormatting>
  <conditionalFormatting sqref="AE111:AE112 R108:S108 O108:P110 U108:AD110 R110:S110">
    <cfRule type="expression" dxfId="28" priority="33">
      <formula>$AE$105=$D$120</formula>
    </cfRule>
  </conditionalFormatting>
  <conditionalFormatting sqref="AF6 AF23">
    <cfRule type="expression" dxfId="27" priority="28">
      <formula>AF6</formula>
    </cfRule>
    <cfRule type="expression" dxfId="26" priority="29">
      <formula>AF6</formula>
    </cfRule>
  </conditionalFormatting>
  <conditionalFormatting sqref="AF11">
    <cfRule type="expression" dxfId="25" priority="1">
      <formula>AF11</formula>
    </cfRule>
    <cfRule type="expression" dxfId="24" priority="2">
      <formula>AF11</formula>
    </cfRule>
  </conditionalFormatting>
  <conditionalFormatting sqref="AF13:AF21">
    <cfRule type="expression" dxfId="23" priority="19">
      <formula>AF13</formula>
    </cfRule>
    <cfRule type="expression" dxfId="22" priority="18">
      <formula>AF13</formula>
    </cfRule>
  </conditionalFormatting>
  <conditionalFormatting sqref="AF29">
    <cfRule type="expression" dxfId="21" priority="24">
      <formula>AF29</formula>
    </cfRule>
    <cfRule type="expression" dxfId="20" priority="25">
      <formula>AF29</formula>
    </cfRule>
  </conditionalFormatting>
  <conditionalFormatting sqref="AF33">
    <cfRule type="expression" dxfId="19" priority="26">
      <formula>AF33</formula>
    </cfRule>
    <cfRule type="expression" dxfId="18" priority="27">
      <formula>AF33</formula>
    </cfRule>
  </conditionalFormatting>
  <conditionalFormatting sqref="AF98 AF105:AF111">
    <cfRule type="expression" dxfId="17" priority="21">
      <formula>AF98</formula>
    </cfRule>
    <cfRule type="expression" dxfId="16" priority="20">
      <formula>AF98</formula>
    </cfRule>
  </conditionalFormatting>
  <conditionalFormatting sqref="AG4:AG15 AF53 AF62">
    <cfRule type="expression" dxfId="15" priority="22">
      <formula>AF4</formula>
    </cfRule>
  </conditionalFormatting>
  <conditionalFormatting sqref="AG4:AG15 AF53">
    <cfRule type="expression" dxfId="14" priority="23">
      <formula>AF4</formula>
    </cfRule>
  </conditionalFormatting>
  <conditionalFormatting sqref="AG4:AG15 AG53 AE84:AE89">
    <cfRule type="containsText" dxfId="13" priority="30" operator="containsText" text="非該当">
      <formula>NOT(ISERROR(SEARCH("非該当",AE4)))</formula>
    </cfRule>
    <cfRule type="containsText" dxfId="12" priority="31" operator="containsText" text="○">
      <formula>NOT(ISERROR(SEARCH("○",AE4)))</formula>
    </cfRule>
    <cfRule type="containsText" dxfId="11" priority="32" operator="containsText" text="×">
      <formula>NOT(ISERROR(SEARCH("×",AE4)))</formula>
    </cfRule>
  </conditionalFormatting>
  <dataValidations count="5">
    <dataValidation type="list" allowBlank="1" showInputMessage="1" showErrorMessage="1" sqref="T100:AD100" xr:uid="{6E1F0294-7413-490C-8DFE-247890224208}">
      <formula1>$I$118:$I$119</formula1>
    </dataValidation>
    <dataValidation type="list" allowBlank="1" showInputMessage="1" showErrorMessage="1" sqref="T101:AD101" xr:uid="{B5D9FA9E-2C3F-40E6-8032-2F28D31BA5B4}">
      <formula1>$I$118:$I$120</formula1>
    </dataValidation>
    <dataValidation type="list" allowBlank="1" showInputMessage="1" showErrorMessage="1" sqref="AE12:AE13 AE4:AE5 AE77:AE78 AE99 AE96 AE81 AE45 AE69 AE53 AE49 AE47 AE19 AE26 AE29 AE33 AE39 AE75 AE102:AE104 AE106:AE110" xr:uid="{7B57362B-D7E7-4163-9521-51DAC8BF1010}">
      <formula1>$C$118:$C$119</formula1>
    </dataValidation>
    <dataValidation type="list" allowBlank="1" showInputMessage="1" showErrorMessage="1" sqref="AE46 AE14 AE62 AE52 AE113 AE115 AE105 AE71 AE65 AE58 AE24:AE25 AE11 AE105 AE111:AE112" xr:uid="{D2A8665B-7644-4AB2-BBF6-01BC92B92E63}">
      <formula1>$D$118:$D$120</formula1>
    </dataValidation>
    <dataValidation type="list" allowBlank="1" showInputMessage="1" showErrorMessage="1" sqref="AE76" xr:uid="{B65D5AAA-2667-452C-8E8F-E422024B9C2B}">
      <formula1>$C$122:$C$124</formula1>
    </dataValidation>
  </dataValidations>
  <pageMargins left="0.7" right="0.7" top="0.75" bottom="0.75" header="0.3" footer="0.3"/>
  <pageSetup paperSize="8" scale="96" fitToHeight="0" orientation="landscape" r:id="rId1"/>
  <rowBreaks count="2" manualBreakCount="2">
    <brk id="48" max="32" man="1"/>
    <brk id="93"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12700</xdr:colOff>
                    <xdr:row>59</xdr:row>
                    <xdr:rowOff>0</xdr:rowOff>
                  </from>
                  <to>
                    <xdr:col>7</xdr:col>
                    <xdr:colOff>209550</xdr:colOff>
                    <xdr:row>60</xdr:row>
                    <xdr:rowOff>69850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7</xdr:col>
                    <xdr:colOff>12700</xdr:colOff>
                    <xdr:row>60</xdr:row>
                    <xdr:rowOff>0</xdr:rowOff>
                  </from>
                  <to>
                    <xdr:col>7</xdr:col>
                    <xdr:colOff>209550</xdr:colOff>
                    <xdr:row>61</xdr:row>
                    <xdr:rowOff>19050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13</xdr:col>
                    <xdr:colOff>12700</xdr:colOff>
                    <xdr:row>59</xdr:row>
                    <xdr:rowOff>0</xdr:rowOff>
                  </from>
                  <to>
                    <xdr:col>13</xdr:col>
                    <xdr:colOff>209550</xdr:colOff>
                    <xdr:row>60</xdr:row>
                    <xdr:rowOff>69850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17</xdr:col>
                    <xdr:colOff>12700</xdr:colOff>
                    <xdr:row>59</xdr:row>
                    <xdr:rowOff>0</xdr:rowOff>
                  </from>
                  <to>
                    <xdr:col>17</xdr:col>
                    <xdr:colOff>209550</xdr:colOff>
                    <xdr:row>60</xdr:row>
                    <xdr:rowOff>69850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21</xdr:col>
                    <xdr:colOff>12700</xdr:colOff>
                    <xdr:row>59</xdr:row>
                    <xdr:rowOff>0</xdr:rowOff>
                  </from>
                  <to>
                    <xdr:col>21</xdr:col>
                    <xdr:colOff>209550</xdr:colOff>
                    <xdr:row>60</xdr:row>
                    <xdr:rowOff>69850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7</xdr:col>
                    <xdr:colOff>12700</xdr:colOff>
                    <xdr:row>66</xdr:row>
                    <xdr:rowOff>0</xdr:rowOff>
                  </from>
                  <to>
                    <xdr:col>7</xdr:col>
                    <xdr:colOff>209550</xdr:colOff>
                    <xdr:row>67</xdr:row>
                    <xdr:rowOff>69850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7</xdr:col>
                    <xdr:colOff>12700</xdr:colOff>
                    <xdr:row>67</xdr:row>
                    <xdr:rowOff>0</xdr:rowOff>
                  </from>
                  <to>
                    <xdr:col>7</xdr:col>
                    <xdr:colOff>209550</xdr:colOff>
                    <xdr:row>68</xdr:row>
                    <xdr:rowOff>19050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13</xdr:col>
                    <xdr:colOff>12700</xdr:colOff>
                    <xdr:row>66</xdr:row>
                    <xdr:rowOff>0</xdr:rowOff>
                  </from>
                  <to>
                    <xdr:col>13</xdr:col>
                    <xdr:colOff>209550</xdr:colOff>
                    <xdr:row>67</xdr:row>
                    <xdr:rowOff>69850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17</xdr:col>
                    <xdr:colOff>12700</xdr:colOff>
                    <xdr:row>66</xdr:row>
                    <xdr:rowOff>0</xdr:rowOff>
                  </from>
                  <to>
                    <xdr:col>17</xdr:col>
                    <xdr:colOff>209550</xdr:colOff>
                    <xdr:row>67</xdr:row>
                    <xdr:rowOff>69850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21</xdr:col>
                    <xdr:colOff>12700</xdr:colOff>
                    <xdr:row>66</xdr:row>
                    <xdr:rowOff>0</xdr:rowOff>
                  </from>
                  <to>
                    <xdr:col>21</xdr:col>
                    <xdr:colOff>209550</xdr:colOff>
                    <xdr:row>67</xdr:row>
                    <xdr:rowOff>69850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7</xdr:col>
                    <xdr:colOff>12700</xdr:colOff>
                    <xdr:row>72</xdr:row>
                    <xdr:rowOff>0</xdr:rowOff>
                  </from>
                  <to>
                    <xdr:col>7</xdr:col>
                    <xdr:colOff>209550</xdr:colOff>
                    <xdr:row>73</xdr:row>
                    <xdr:rowOff>69850</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13</xdr:col>
                    <xdr:colOff>12700</xdr:colOff>
                    <xdr:row>72</xdr:row>
                    <xdr:rowOff>0</xdr:rowOff>
                  </from>
                  <to>
                    <xdr:col>13</xdr:col>
                    <xdr:colOff>209550</xdr:colOff>
                    <xdr:row>73</xdr:row>
                    <xdr:rowOff>69850</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17</xdr:col>
                    <xdr:colOff>12700</xdr:colOff>
                    <xdr:row>72</xdr:row>
                    <xdr:rowOff>0</xdr:rowOff>
                  </from>
                  <to>
                    <xdr:col>17</xdr:col>
                    <xdr:colOff>209550</xdr:colOff>
                    <xdr:row>73</xdr:row>
                    <xdr:rowOff>69850</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21</xdr:col>
                    <xdr:colOff>12700</xdr:colOff>
                    <xdr:row>72</xdr:row>
                    <xdr:rowOff>0</xdr:rowOff>
                  </from>
                  <to>
                    <xdr:col>21</xdr:col>
                    <xdr:colOff>209550</xdr:colOff>
                    <xdr:row>73</xdr:row>
                    <xdr:rowOff>69850</xdr:rowOff>
                  </to>
                </anchor>
              </controlPr>
            </control>
          </mc:Choice>
        </mc:AlternateContent>
        <mc:AlternateContent xmlns:mc="http://schemas.openxmlformats.org/markup-compatibility/2006">
          <mc:Choice Requires="x14">
            <control shapeId="1041" r:id="rId18" name="Check Box 17">
              <controlPr defaultSize="0" autoFill="0" autoLine="0" autoPict="0">
                <anchor moveWithCells="1">
                  <from>
                    <xdr:col>9</xdr:col>
                    <xdr:colOff>31750</xdr:colOff>
                    <xdr:row>6</xdr:row>
                    <xdr:rowOff>12700</xdr:rowOff>
                  </from>
                  <to>
                    <xdr:col>9</xdr:col>
                    <xdr:colOff>222250</xdr:colOff>
                    <xdr:row>7</xdr:row>
                    <xdr:rowOff>19050</xdr:rowOff>
                  </to>
                </anchor>
              </controlPr>
            </control>
          </mc:Choice>
        </mc:AlternateContent>
        <mc:AlternateContent xmlns:mc="http://schemas.openxmlformats.org/markup-compatibility/2006">
          <mc:Choice Requires="x14">
            <control shapeId="1043" r:id="rId19" name="Check Box 19">
              <controlPr defaultSize="0" autoFill="0" autoLine="0" autoPict="0">
                <anchor moveWithCells="1">
                  <from>
                    <xdr:col>15</xdr:col>
                    <xdr:colOff>241300</xdr:colOff>
                    <xdr:row>6</xdr:row>
                    <xdr:rowOff>0</xdr:rowOff>
                  </from>
                  <to>
                    <xdr:col>16</xdr:col>
                    <xdr:colOff>184150</xdr:colOff>
                    <xdr:row>7</xdr:row>
                    <xdr:rowOff>19050</xdr:rowOff>
                  </to>
                </anchor>
              </controlPr>
            </control>
          </mc:Choice>
        </mc:AlternateContent>
        <mc:AlternateContent xmlns:mc="http://schemas.openxmlformats.org/markup-compatibility/2006">
          <mc:Choice Requires="x14">
            <control shapeId="1045" r:id="rId20" name="Check Box 21">
              <controlPr defaultSize="0" autoFill="0" autoLine="0" autoPict="0">
                <anchor moveWithCells="1">
                  <from>
                    <xdr:col>22</xdr:col>
                    <xdr:colOff>260350</xdr:colOff>
                    <xdr:row>6</xdr:row>
                    <xdr:rowOff>0</xdr:rowOff>
                  </from>
                  <to>
                    <xdr:col>23</xdr:col>
                    <xdr:colOff>190500</xdr:colOff>
                    <xdr:row>7</xdr:row>
                    <xdr:rowOff>19050</xdr:rowOff>
                  </to>
                </anchor>
              </controlPr>
            </control>
          </mc:Choice>
        </mc:AlternateContent>
        <mc:AlternateContent xmlns:mc="http://schemas.openxmlformats.org/markup-compatibility/2006">
          <mc:Choice Requires="x14">
            <control shapeId="1047" r:id="rId21" name="Check Box 23">
              <controlPr defaultSize="0" autoFill="0" autoLine="0" autoPict="0">
                <anchor moveWithCells="1">
                  <from>
                    <xdr:col>22</xdr:col>
                    <xdr:colOff>260350</xdr:colOff>
                    <xdr:row>7</xdr:row>
                    <xdr:rowOff>0</xdr:rowOff>
                  </from>
                  <to>
                    <xdr:col>23</xdr:col>
                    <xdr:colOff>190500</xdr:colOff>
                    <xdr:row>8</xdr:row>
                    <xdr:rowOff>19050</xdr:rowOff>
                  </to>
                </anchor>
              </controlPr>
            </control>
          </mc:Choice>
        </mc:AlternateContent>
        <mc:AlternateContent xmlns:mc="http://schemas.openxmlformats.org/markup-compatibility/2006">
          <mc:Choice Requires="x14">
            <control shapeId="1049" r:id="rId22" name="Check Box 25">
              <controlPr defaultSize="0" autoFill="0" autoLine="0" autoPict="0">
                <anchor moveWithCells="1">
                  <from>
                    <xdr:col>22</xdr:col>
                    <xdr:colOff>260350</xdr:colOff>
                    <xdr:row>8</xdr:row>
                    <xdr:rowOff>12700</xdr:rowOff>
                  </from>
                  <to>
                    <xdr:col>23</xdr:col>
                    <xdr:colOff>190500</xdr:colOff>
                    <xdr:row>9</xdr:row>
                    <xdr:rowOff>31750</xdr:rowOff>
                  </to>
                </anchor>
              </controlPr>
            </control>
          </mc:Choice>
        </mc:AlternateContent>
        <mc:AlternateContent xmlns:mc="http://schemas.openxmlformats.org/markup-compatibility/2006">
          <mc:Choice Requires="x14">
            <control shapeId="1050" r:id="rId23" name="Check Box 26">
              <controlPr defaultSize="0" autoFill="0" autoLine="0" autoPict="0">
                <anchor moveWithCells="1">
                  <from>
                    <xdr:col>15</xdr:col>
                    <xdr:colOff>241300</xdr:colOff>
                    <xdr:row>6</xdr:row>
                    <xdr:rowOff>317500</xdr:rowOff>
                  </from>
                  <to>
                    <xdr:col>16</xdr:col>
                    <xdr:colOff>184150</xdr:colOff>
                    <xdr:row>8</xdr:row>
                    <xdr:rowOff>0</xdr:rowOff>
                  </to>
                </anchor>
              </controlPr>
            </control>
          </mc:Choice>
        </mc:AlternateContent>
        <mc:AlternateContent xmlns:mc="http://schemas.openxmlformats.org/markup-compatibility/2006">
          <mc:Choice Requires="x14">
            <control shapeId="1052" r:id="rId24" name="Check Box 28">
              <controlPr defaultSize="0" autoFill="0" autoLine="0" autoPict="0">
                <anchor moveWithCells="1">
                  <from>
                    <xdr:col>15</xdr:col>
                    <xdr:colOff>241300</xdr:colOff>
                    <xdr:row>7</xdr:row>
                    <xdr:rowOff>317500</xdr:rowOff>
                  </from>
                  <to>
                    <xdr:col>16</xdr:col>
                    <xdr:colOff>184150</xdr:colOff>
                    <xdr:row>9</xdr:row>
                    <xdr:rowOff>19050</xdr:rowOff>
                  </to>
                </anchor>
              </controlPr>
            </control>
          </mc:Choice>
        </mc:AlternateContent>
        <mc:AlternateContent xmlns:mc="http://schemas.openxmlformats.org/markup-compatibility/2006">
          <mc:Choice Requires="x14">
            <control shapeId="1053" r:id="rId25" name="Check Box 29">
              <controlPr defaultSize="0" autoFill="0" autoLine="0" autoPict="0">
                <anchor moveWithCells="1">
                  <from>
                    <xdr:col>15</xdr:col>
                    <xdr:colOff>241300</xdr:colOff>
                    <xdr:row>9</xdr:row>
                    <xdr:rowOff>0</xdr:rowOff>
                  </from>
                  <to>
                    <xdr:col>16</xdr:col>
                    <xdr:colOff>184150</xdr:colOff>
                    <xdr:row>10</xdr:row>
                    <xdr:rowOff>31750</xdr:rowOff>
                  </to>
                </anchor>
              </controlPr>
            </control>
          </mc:Choice>
        </mc:AlternateContent>
        <mc:AlternateContent xmlns:mc="http://schemas.openxmlformats.org/markup-compatibility/2006">
          <mc:Choice Requires="x14">
            <control shapeId="1054" r:id="rId26" name="Check Box 30">
              <controlPr defaultSize="0" autoFill="0" autoLine="0" autoPict="0">
                <anchor moveWithCells="1">
                  <from>
                    <xdr:col>9</xdr:col>
                    <xdr:colOff>19050</xdr:colOff>
                    <xdr:row>7</xdr:row>
                    <xdr:rowOff>12700</xdr:rowOff>
                  </from>
                  <to>
                    <xdr:col>9</xdr:col>
                    <xdr:colOff>209550</xdr:colOff>
                    <xdr:row>8</xdr:row>
                    <xdr:rowOff>19050</xdr:rowOff>
                  </to>
                </anchor>
              </controlPr>
            </control>
          </mc:Choice>
        </mc:AlternateContent>
        <mc:AlternateContent xmlns:mc="http://schemas.openxmlformats.org/markup-compatibility/2006">
          <mc:Choice Requires="x14">
            <control shapeId="1055" r:id="rId27" name="Check Box 31">
              <controlPr defaultSize="0" autoFill="0" autoLine="0" autoPict="0">
                <anchor moveWithCells="1">
                  <from>
                    <xdr:col>9</xdr:col>
                    <xdr:colOff>19050</xdr:colOff>
                    <xdr:row>8</xdr:row>
                    <xdr:rowOff>19050</xdr:rowOff>
                  </from>
                  <to>
                    <xdr:col>9</xdr:col>
                    <xdr:colOff>222250</xdr:colOff>
                    <xdr:row>9</xdr:row>
                    <xdr:rowOff>31750</xdr:rowOff>
                  </to>
                </anchor>
              </controlPr>
            </control>
          </mc:Choice>
        </mc:AlternateContent>
        <mc:AlternateContent xmlns:mc="http://schemas.openxmlformats.org/markup-compatibility/2006">
          <mc:Choice Requires="x14">
            <control shapeId="1057" r:id="rId28" name="Check Box 33">
              <controlPr defaultSize="0" autoFill="0" autoLine="0" autoPict="0">
                <anchor moveWithCells="1">
                  <from>
                    <xdr:col>9</xdr:col>
                    <xdr:colOff>31750</xdr:colOff>
                    <xdr:row>9</xdr:row>
                    <xdr:rowOff>0</xdr:rowOff>
                  </from>
                  <to>
                    <xdr:col>9</xdr:col>
                    <xdr:colOff>222250</xdr:colOff>
                    <xdr:row>10</xdr:row>
                    <xdr:rowOff>19050</xdr:rowOff>
                  </to>
                </anchor>
              </controlPr>
            </control>
          </mc:Choice>
        </mc:AlternateContent>
        <mc:AlternateContent xmlns:mc="http://schemas.openxmlformats.org/markup-compatibility/2006">
          <mc:Choice Requires="x14">
            <control shapeId="1065" r:id="rId29" name="Check Box 41">
              <controlPr defaultSize="0" autoFill="0" autoLine="0" autoPict="0">
                <anchor moveWithCells="1">
                  <from>
                    <xdr:col>8</xdr:col>
                    <xdr:colOff>241300</xdr:colOff>
                    <xdr:row>19</xdr:row>
                    <xdr:rowOff>317500</xdr:rowOff>
                  </from>
                  <to>
                    <xdr:col>9</xdr:col>
                    <xdr:colOff>184150</xdr:colOff>
                    <xdr:row>21</xdr:row>
                    <xdr:rowOff>19050</xdr:rowOff>
                  </to>
                </anchor>
              </controlPr>
            </control>
          </mc:Choice>
        </mc:AlternateContent>
        <mc:AlternateContent xmlns:mc="http://schemas.openxmlformats.org/markup-compatibility/2006">
          <mc:Choice Requires="x14">
            <control shapeId="1066" r:id="rId30" name="Check Box 42">
              <controlPr defaultSize="0" autoFill="0" autoLine="0" autoPict="0">
                <anchor moveWithCells="1">
                  <from>
                    <xdr:col>8</xdr:col>
                    <xdr:colOff>241300</xdr:colOff>
                    <xdr:row>21</xdr:row>
                    <xdr:rowOff>0</xdr:rowOff>
                  </from>
                  <to>
                    <xdr:col>9</xdr:col>
                    <xdr:colOff>184150</xdr:colOff>
                    <xdr:row>22</xdr:row>
                    <xdr:rowOff>19050</xdr:rowOff>
                  </to>
                </anchor>
              </controlPr>
            </control>
          </mc:Choice>
        </mc:AlternateContent>
        <mc:AlternateContent xmlns:mc="http://schemas.openxmlformats.org/markup-compatibility/2006">
          <mc:Choice Requires="x14">
            <control shapeId="1067" r:id="rId31" name="Check Box 43">
              <controlPr defaultSize="0" autoFill="0" autoLine="0" autoPict="0">
                <anchor moveWithCells="1">
                  <from>
                    <xdr:col>16</xdr:col>
                    <xdr:colOff>50800</xdr:colOff>
                    <xdr:row>20</xdr:row>
                    <xdr:rowOff>298450</xdr:rowOff>
                  </from>
                  <to>
                    <xdr:col>16</xdr:col>
                    <xdr:colOff>241300</xdr:colOff>
                    <xdr:row>22</xdr:row>
                    <xdr:rowOff>0</xdr:rowOff>
                  </to>
                </anchor>
              </controlPr>
            </control>
          </mc:Choice>
        </mc:AlternateContent>
        <mc:AlternateContent xmlns:mc="http://schemas.openxmlformats.org/markup-compatibility/2006">
          <mc:Choice Requires="x14">
            <control shapeId="1068" r:id="rId32" name="Check Box 44">
              <controlPr defaultSize="0" autoFill="0" autoLine="0" autoPict="0">
                <anchor moveWithCells="1">
                  <from>
                    <xdr:col>16</xdr:col>
                    <xdr:colOff>50800</xdr:colOff>
                    <xdr:row>19</xdr:row>
                    <xdr:rowOff>304800</xdr:rowOff>
                  </from>
                  <to>
                    <xdr:col>16</xdr:col>
                    <xdr:colOff>241300</xdr:colOff>
                    <xdr:row>21</xdr:row>
                    <xdr:rowOff>19050</xdr:rowOff>
                  </to>
                </anchor>
              </controlPr>
            </control>
          </mc:Choice>
        </mc:AlternateContent>
        <mc:AlternateContent xmlns:mc="http://schemas.openxmlformats.org/markup-compatibility/2006">
          <mc:Choice Requires="x14">
            <control shapeId="1069" r:id="rId33" name="Check Box 45">
              <controlPr defaultSize="0" autoFill="0" autoLine="0" autoPict="0">
                <anchor moveWithCells="1">
                  <from>
                    <xdr:col>23</xdr:col>
                    <xdr:colOff>38100</xdr:colOff>
                    <xdr:row>20</xdr:row>
                    <xdr:rowOff>12700</xdr:rowOff>
                  </from>
                  <to>
                    <xdr:col>23</xdr:col>
                    <xdr:colOff>228600</xdr:colOff>
                    <xdr:row>21</xdr:row>
                    <xdr:rowOff>31750</xdr:rowOff>
                  </to>
                </anchor>
              </controlPr>
            </control>
          </mc:Choice>
        </mc:AlternateContent>
        <mc:AlternateContent xmlns:mc="http://schemas.openxmlformats.org/markup-compatibility/2006">
          <mc:Choice Requires="x14">
            <control shapeId="1070" r:id="rId34" name="Check Box 46">
              <controlPr defaultSize="0" autoFill="0" autoLine="0" autoPict="0">
                <anchor moveWithCells="1">
                  <from>
                    <xdr:col>8</xdr:col>
                    <xdr:colOff>247650</xdr:colOff>
                    <xdr:row>21</xdr:row>
                    <xdr:rowOff>298450</xdr:rowOff>
                  </from>
                  <to>
                    <xdr:col>9</xdr:col>
                    <xdr:colOff>184150</xdr:colOff>
                    <xdr:row>23</xdr:row>
                    <xdr:rowOff>0</xdr:rowOff>
                  </to>
                </anchor>
              </controlPr>
            </control>
          </mc:Choice>
        </mc:AlternateContent>
        <mc:AlternateContent xmlns:mc="http://schemas.openxmlformats.org/markup-compatibility/2006">
          <mc:Choice Requires="x14">
            <control shapeId="1071" r:id="rId35" name="Check Box 47">
              <controlPr defaultSize="0" autoFill="0" autoLine="0" autoPict="0">
                <anchor moveWithCells="1">
                  <from>
                    <xdr:col>23</xdr:col>
                    <xdr:colOff>38100</xdr:colOff>
                    <xdr:row>21</xdr:row>
                    <xdr:rowOff>12700</xdr:rowOff>
                  </from>
                  <to>
                    <xdr:col>23</xdr:col>
                    <xdr:colOff>228600</xdr:colOff>
                    <xdr:row>22</xdr:row>
                    <xdr:rowOff>31750</xdr:rowOff>
                  </to>
                </anchor>
              </controlPr>
            </control>
          </mc:Choice>
        </mc:AlternateContent>
        <mc:AlternateContent xmlns:mc="http://schemas.openxmlformats.org/markup-compatibility/2006">
          <mc:Choice Requires="x14">
            <control shapeId="1072" r:id="rId36" name="Check Box 48">
              <controlPr defaultSize="0" autoFill="0" autoLine="0" autoPict="0">
                <anchor moveWithCells="1">
                  <from>
                    <xdr:col>7</xdr:col>
                    <xdr:colOff>12700</xdr:colOff>
                    <xdr:row>59</xdr:row>
                    <xdr:rowOff>0</xdr:rowOff>
                  </from>
                  <to>
                    <xdr:col>7</xdr:col>
                    <xdr:colOff>209550</xdr:colOff>
                    <xdr:row>60</xdr:row>
                    <xdr:rowOff>69850</xdr:rowOff>
                  </to>
                </anchor>
              </controlPr>
            </control>
          </mc:Choice>
        </mc:AlternateContent>
        <mc:AlternateContent xmlns:mc="http://schemas.openxmlformats.org/markup-compatibility/2006">
          <mc:Choice Requires="x14">
            <control shapeId="1073" r:id="rId37" name="Check Box 49">
              <controlPr defaultSize="0" autoFill="0" autoLine="0" autoPict="0">
                <anchor moveWithCells="1">
                  <from>
                    <xdr:col>7</xdr:col>
                    <xdr:colOff>12700</xdr:colOff>
                    <xdr:row>60</xdr:row>
                    <xdr:rowOff>0</xdr:rowOff>
                  </from>
                  <to>
                    <xdr:col>7</xdr:col>
                    <xdr:colOff>209550</xdr:colOff>
                    <xdr:row>61</xdr:row>
                    <xdr:rowOff>19050</xdr:rowOff>
                  </to>
                </anchor>
              </controlPr>
            </control>
          </mc:Choice>
        </mc:AlternateContent>
        <mc:AlternateContent xmlns:mc="http://schemas.openxmlformats.org/markup-compatibility/2006">
          <mc:Choice Requires="x14">
            <control shapeId="1074" r:id="rId38" name="Check Box 50">
              <controlPr defaultSize="0" autoFill="0" autoLine="0" autoPict="0">
                <anchor moveWithCells="1">
                  <from>
                    <xdr:col>13</xdr:col>
                    <xdr:colOff>12700</xdr:colOff>
                    <xdr:row>59</xdr:row>
                    <xdr:rowOff>0</xdr:rowOff>
                  </from>
                  <to>
                    <xdr:col>13</xdr:col>
                    <xdr:colOff>209550</xdr:colOff>
                    <xdr:row>60</xdr:row>
                    <xdr:rowOff>69850</xdr:rowOff>
                  </to>
                </anchor>
              </controlPr>
            </control>
          </mc:Choice>
        </mc:AlternateContent>
        <mc:AlternateContent xmlns:mc="http://schemas.openxmlformats.org/markup-compatibility/2006">
          <mc:Choice Requires="x14">
            <control shapeId="1075" r:id="rId39" name="Check Box 51">
              <controlPr defaultSize="0" autoFill="0" autoLine="0" autoPict="0">
                <anchor moveWithCells="1">
                  <from>
                    <xdr:col>17</xdr:col>
                    <xdr:colOff>12700</xdr:colOff>
                    <xdr:row>59</xdr:row>
                    <xdr:rowOff>0</xdr:rowOff>
                  </from>
                  <to>
                    <xdr:col>17</xdr:col>
                    <xdr:colOff>209550</xdr:colOff>
                    <xdr:row>60</xdr:row>
                    <xdr:rowOff>69850</xdr:rowOff>
                  </to>
                </anchor>
              </controlPr>
            </control>
          </mc:Choice>
        </mc:AlternateContent>
        <mc:AlternateContent xmlns:mc="http://schemas.openxmlformats.org/markup-compatibility/2006">
          <mc:Choice Requires="x14">
            <control shapeId="1076" r:id="rId40" name="Check Box 52">
              <controlPr defaultSize="0" autoFill="0" autoLine="0" autoPict="0">
                <anchor moveWithCells="1">
                  <from>
                    <xdr:col>21</xdr:col>
                    <xdr:colOff>12700</xdr:colOff>
                    <xdr:row>59</xdr:row>
                    <xdr:rowOff>0</xdr:rowOff>
                  </from>
                  <to>
                    <xdr:col>21</xdr:col>
                    <xdr:colOff>209550</xdr:colOff>
                    <xdr:row>60</xdr:row>
                    <xdr:rowOff>69850</xdr:rowOff>
                  </to>
                </anchor>
              </controlPr>
            </control>
          </mc:Choice>
        </mc:AlternateContent>
        <mc:AlternateContent xmlns:mc="http://schemas.openxmlformats.org/markup-compatibility/2006">
          <mc:Choice Requires="x14">
            <control shapeId="1077" r:id="rId41" name="Check Box 53">
              <controlPr defaultSize="0" autoFill="0" autoLine="0" autoPict="0">
                <anchor moveWithCells="1">
                  <from>
                    <xdr:col>7</xdr:col>
                    <xdr:colOff>12700</xdr:colOff>
                    <xdr:row>66</xdr:row>
                    <xdr:rowOff>0</xdr:rowOff>
                  </from>
                  <to>
                    <xdr:col>7</xdr:col>
                    <xdr:colOff>209550</xdr:colOff>
                    <xdr:row>67</xdr:row>
                    <xdr:rowOff>69850</xdr:rowOff>
                  </to>
                </anchor>
              </controlPr>
            </control>
          </mc:Choice>
        </mc:AlternateContent>
        <mc:AlternateContent xmlns:mc="http://schemas.openxmlformats.org/markup-compatibility/2006">
          <mc:Choice Requires="x14">
            <control shapeId="1078" r:id="rId42" name="Check Box 54">
              <controlPr defaultSize="0" autoFill="0" autoLine="0" autoPict="0">
                <anchor moveWithCells="1">
                  <from>
                    <xdr:col>7</xdr:col>
                    <xdr:colOff>12700</xdr:colOff>
                    <xdr:row>67</xdr:row>
                    <xdr:rowOff>0</xdr:rowOff>
                  </from>
                  <to>
                    <xdr:col>7</xdr:col>
                    <xdr:colOff>209550</xdr:colOff>
                    <xdr:row>68</xdr:row>
                    <xdr:rowOff>19050</xdr:rowOff>
                  </to>
                </anchor>
              </controlPr>
            </control>
          </mc:Choice>
        </mc:AlternateContent>
        <mc:AlternateContent xmlns:mc="http://schemas.openxmlformats.org/markup-compatibility/2006">
          <mc:Choice Requires="x14">
            <control shapeId="1079" r:id="rId43" name="Check Box 55">
              <controlPr defaultSize="0" autoFill="0" autoLine="0" autoPict="0">
                <anchor moveWithCells="1">
                  <from>
                    <xdr:col>13</xdr:col>
                    <xdr:colOff>12700</xdr:colOff>
                    <xdr:row>66</xdr:row>
                    <xdr:rowOff>0</xdr:rowOff>
                  </from>
                  <to>
                    <xdr:col>13</xdr:col>
                    <xdr:colOff>209550</xdr:colOff>
                    <xdr:row>67</xdr:row>
                    <xdr:rowOff>69850</xdr:rowOff>
                  </to>
                </anchor>
              </controlPr>
            </control>
          </mc:Choice>
        </mc:AlternateContent>
        <mc:AlternateContent xmlns:mc="http://schemas.openxmlformats.org/markup-compatibility/2006">
          <mc:Choice Requires="x14">
            <control shapeId="1080" r:id="rId44" name="Check Box 56">
              <controlPr defaultSize="0" autoFill="0" autoLine="0" autoPict="0">
                <anchor moveWithCells="1">
                  <from>
                    <xdr:col>17</xdr:col>
                    <xdr:colOff>12700</xdr:colOff>
                    <xdr:row>66</xdr:row>
                    <xdr:rowOff>0</xdr:rowOff>
                  </from>
                  <to>
                    <xdr:col>17</xdr:col>
                    <xdr:colOff>209550</xdr:colOff>
                    <xdr:row>67</xdr:row>
                    <xdr:rowOff>69850</xdr:rowOff>
                  </to>
                </anchor>
              </controlPr>
            </control>
          </mc:Choice>
        </mc:AlternateContent>
        <mc:AlternateContent xmlns:mc="http://schemas.openxmlformats.org/markup-compatibility/2006">
          <mc:Choice Requires="x14">
            <control shapeId="1081" r:id="rId45" name="Check Box 57">
              <controlPr defaultSize="0" autoFill="0" autoLine="0" autoPict="0">
                <anchor moveWithCells="1">
                  <from>
                    <xdr:col>21</xdr:col>
                    <xdr:colOff>12700</xdr:colOff>
                    <xdr:row>66</xdr:row>
                    <xdr:rowOff>0</xdr:rowOff>
                  </from>
                  <to>
                    <xdr:col>21</xdr:col>
                    <xdr:colOff>209550</xdr:colOff>
                    <xdr:row>67</xdr:row>
                    <xdr:rowOff>69850</xdr:rowOff>
                  </to>
                </anchor>
              </controlPr>
            </control>
          </mc:Choice>
        </mc:AlternateContent>
        <mc:AlternateContent xmlns:mc="http://schemas.openxmlformats.org/markup-compatibility/2006">
          <mc:Choice Requires="x14">
            <control shapeId="1082" r:id="rId46" name="Check Box 58">
              <controlPr defaultSize="0" autoFill="0" autoLine="0" autoPict="0">
                <anchor moveWithCells="1">
                  <from>
                    <xdr:col>7</xdr:col>
                    <xdr:colOff>12700</xdr:colOff>
                    <xdr:row>72</xdr:row>
                    <xdr:rowOff>0</xdr:rowOff>
                  </from>
                  <to>
                    <xdr:col>7</xdr:col>
                    <xdr:colOff>209550</xdr:colOff>
                    <xdr:row>73</xdr:row>
                    <xdr:rowOff>69850</xdr:rowOff>
                  </to>
                </anchor>
              </controlPr>
            </control>
          </mc:Choice>
        </mc:AlternateContent>
        <mc:AlternateContent xmlns:mc="http://schemas.openxmlformats.org/markup-compatibility/2006">
          <mc:Choice Requires="x14">
            <control shapeId="1083" r:id="rId47" name="Check Box 59">
              <controlPr defaultSize="0" autoFill="0" autoLine="0" autoPict="0">
                <anchor moveWithCells="1">
                  <from>
                    <xdr:col>13</xdr:col>
                    <xdr:colOff>12700</xdr:colOff>
                    <xdr:row>72</xdr:row>
                    <xdr:rowOff>0</xdr:rowOff>
                  </from>
                  <to>
                    <xdr:col>13</xdr:col>
                    <xdr:colOff>209550</xdr:colOff>
                    <xdr:row>73</xdr:row>
                    <xdr:rowOff>69850</xdr:rowOff>
                  </to>
                </anchor>
              </controlPr>
            </control>
          </mc:Choice>
        </mc:AlternateContent>
        <mc:AlternateContent xmlns:mc="http://schemas.openxmlformats.org/markup-compatibility/2006">
          <mc:Choice Requires="x14">
            <control shapeId="1084" r:id="rId48" name="Check Box 60">
              <controlPr defaultSize="0" autoFill="0" autoLine="0" autoPict="0">
                <anchor moveWithCells="1">
                  <from>
                    <xdr:col>17</xdr:col>
                    <xdr:colOff>12700</xdr:colOff>
                    <xdr:row>72</xdr:row>
                    <xdr:rowOff>0</xdr:rowOff>
                  </from>
                  <to>
                    <xdr:col>17</xdr:col>
                    <xdr:colOff>209550</xdr:colOff>
                    <xdr:row>73</xdr:row>
                    <xdr:rowOff>69850</xdr:rowOff>
                  </to>
                </anchor>
              </controlPr>
            </control>
          </mc:Choice>
        </mc:AlternateContent>
        <mc:AlternateContent xmlns:mc="http://schemas.openxmlformats.org/markup-compatibility/2006">
          <mc:Choice Requires="x14">
            <control shapeId="1085" r:id="rId49" name="Check Box 61">
              <controlPr defaultSize="0" autoFill="0" autoLine="0" autoPict="0">
                <anchor moveWithCells="1">
                  <from>
                    <xdr:col>21</xdr:col>
                    <xdr:colOff>12700</xdr:colOff>
                    <xdr:row>72</xdr:row>
                    <xdr:rowOff>0</xdr:rowOff>
                  </from>
                  <to>
                    <xdr:col>21</xdr:col>
                    <xdr:colOff>209550</xdr:colOff>
                    <xdr:row>73</xdr:row>
                    <xdr:rowOff>69850</xdr:rowOff>
                  </to>
                </anchor>
              </controlPr>
            </control>
          </mc:Choice>
        </mc:AlternateContent>
        <mc:AlternateContent xmlns:mc="http://schemas.openxmlformats.org/markup-compatibility/2006">
          <mc:Choice Requires="x14">
            <control shapeId="1086" r:id="rId50" name="Check Box 62">
              <controlPr defaultSize="0" autoFill="0" autoLine="0" autoPict="0">
                <anchor moveWithCells="1">
                  <from>
                    <xdr:col>9</xdr:col>
                    <xdr:colOff>31750</xdr:colOff>
                    <xdr:row>6</xdr:row>
                    <xdr:rowOff>12700</xdr:rowOff>
                  </from>
                  <to>
                    <xdr:col>9</xdr:col>
                    <xdr:colOff>222250</xdr:colOff>
                    <xdr:row>7</xdr:row>
                    <xdr:rowOff>19050</xdr:rowOff>
                  </to>
                </anchor>
              </controlPr>
            </control>
          </mc:Choice>
        </mc:AlternateContent>
        <mc:AlternateContent xmlns:mc="http://schemas.openxmlformats.org/markup-compatibility/2006">
          <mc:Choice Requires="x14">
            <control shapeId="1087" r:id="rId51" name="Check Box 63">
              <controlPr defaultSize="0" autoFill="0" autoLine="0" autoPict="0">
                <anchor moveWithCells="1">
                  <from>
                    <xdr:col>15</xdr:col>
                    <xdr:colOff>241300</xdr:colOff>
                    <xdr:row>6</xdr:row>
                    <xdr:rowOff>0</xdr:rowOff>
                  </from>
                  <to>
                    <xdr:col>16</xdr:col>
                    <xdr:colOff>184150</xdr:colOff>
                    <xdr:row>7</xdr:row>
                    <xdr:rowOff>19050</xdr:rowOff>
                  </to>
                </anchor>
              </controlPr>
            </control>
          </mc:Choice>
        </mc:AlternateContent>
        <mc:AlternateContent xmlns:mc="http://schemas.openxmlformats.org/markup-compatibility/2006">
          <mc:Choice Requires="x14">
            <control shapeId="1088" r:id="rId52" name="Check Box 64">
              <controlPr defaultSize="0" autoFill="0" autoLine="0" autoPict="0">
                <anchor moveWithCells="1">
                  <from>
                    <xdr:col>22</xdr:col>
                    <xdr:colOff>260350</xdr:colOff>
                    <xdr:row>6</xdr:row>
                    <xdr:rowOff>0</xdr:rowOff>
                  </from>
                  <to>
                    <xdr:col>23</xdr:col>
                    <xdr:colOff>190500</xdr:colOff>
                    <xdr:row>7</xdr:row>
                    <xdr:rowOff>19050</xdr:rowOff>
                  </to>
                </anchor>
              </controlPr>
            </control>
          </mc:Choice>
        </mc:AlternateContent>
        <mc:AlternateContent xmlns:mc="http://schemas.openxmlformats.org/markup-compatibility/2006">
          <mc:Choice Requires="x14">
            <control shapeId="1089" r:id="rId53" name="Check Box 65">
              <controlPr defaultSize="0" autoFill="0" autoLine="0" autoPict="0">
                <anchor moveWithCells="1">
                  <from>
                    <xdr:col>22</xdr:col>
                    <xdr:colOff>260350</xdr:colOff>
                    <xdr:row>7</xdr:row>
                    <xdr:rowOff>0</xdr:rowOff>
                  </from>
                  <to>
                    <xdr:col>23</xdr:col>
                    <xdr:colOff>190500</xdr:colOff>
                    <xdr:row>8</xdr:row>
                    <xdr:rowOff>19050</xdr:rowOff>
                  </to>
                </anchor>
              </controlPr>
            </control>
          </mc:Choice>
        </mc:AlternateContent>
        <mc:AlternateContent xmlns:mc="http://schemas.openxmlformats.org/markup-compatibility/2006">
          <mc:Choice Requires="x14">
            <control shapeId="1090" r:id="rId54" name="Check Box 66">
              <controlPr defaultSize="0" autoFill="0" autoLine="0" autoPict="0">
                <anchor moveWithCells="1">
                  <from>
                    <xdr:col>22</xdr:col>
                    <xdr:colOff>260350</xdr:colOff>
                    <xdr:row>8</xdr:row>
                    <xdr:rowOff>12700</xdr:rowOff>
                  </from>
                  <to>
                    <xdr:col>23</xdr:col>
                    <xdr:colOff>190500</xdr:colOff>
                    <xdr:row>9</xdr:row>
                    <xdr:rowOff>31750</xdr:rowOff>
                  </to>
                </anchor>
              </controlPr>
            </control>
          </mc:Choice>
        </mc:AlternateContent>
        <mc:AlternateContent xmlns:mc="http://schemas.openxmlformats.org/markup-compatibility/2006">
          <mc:Choice Requires="x14">
            <control shapeId="1091" r:id="rId55" name="Check Box 67">
              <controlPr defaultSize="0" autoFill="0" autoLine="0" autoPict="0">
                <anchor moveWithCells="1">
                  <from>
                    <xdr:col>15</xdr:col>
                    <xdr:colOff>241300</xdr:colOff>
                    <xdr:row>6</xdr:row>
                    <xdr:rowOff>317500</xdr:rowOff>
                  </from>
                  <to>
                    <xdr:col>16</xdr:col>
                    <xdr:colOff>184150</xdr:colOff>
                    <xdr:row>8</xdr:row>
                    <xdr:rowOff>0</xdr:rowOff>
                  </to>
                </anchor>
              </controlPr>
            </control>
          </mc:Choice>
        </mc:AlternateContent>
        <mc:AlternateContent xmlns:mc="http://schemas.openxmlformats.org/markup-compatibility/2006">
          <mc:Choice Requires="x14">
            <control shapeId="1092" r:id="rId56" name="Check Box 68">
              <controlPr defaultSize="0" autoFill="0" autoLine="0" autoPict="0">
                <anchor moveWithCells="1">
                  <from>
                    <xdr:col>15</xdr:col>
                    <xdr:colOff>241300</xdr:colOff>
                    <xdr:row>7</xdr:row>
                    <xdr:rowOff>317500</xdr:rowOff>
                  </from>
                  <to>
                    <xdr:col>16</xdr:col>
                    <xdr:colOff>184150</xdr:colOff>
                    <xdr:row>9</xdr:row>
                    <xdr:rowOff>19050</xdr:rowOff>
                  </to>
                </anchor>
              </controlPr>
            </control>
          </mc:Choice>
        </mc:AlternateContent>
        <mc:AlternateContent xmlns:mc="http://schemas.openxmlformats.org/markup-compatibility/2006">
          <mc:Choice Requires="x14">
            <control shapeId="1093" r:id="rId57" name="Check Box 69">
              <controlPr defaultSize="0" autoFill="0" autoLine="0" autoPict="0">
                <anchor moveWithCells="1">
                  <from>
                    <xdr:col>15</xdr:col>
                    <xdr:colOff>241300</xdr:colOff>
                    <xdr:row>9</xdr:row>
                    <xdr:rowOff>0</xdr:rowOff>
                  </from>
                  <to>
                    <xdr:col>16</xdr:col>
                    <xdr:colOff>184150</xdr:colOff>
                    <xdr:row>10</xdr:row>
                    <xdr:rowOff>31750</xdr:rowOff>
                  </to>
                </anchor>
              </controlPr>
            </control>
          </mc:Choice>
        </mc:AlternateContent>
        <mc:AlternateContent xmlns:mc="http://schemas.openxmlformats.org/markup-compatibility/2006">
          <mc:Choice Requires="x14">
            <control shapeId="1094" r:id="rId58" name="Check Box 70">
              <controlPr defaultSize="0" autoFill="0" autoLine="0" autoPict="0">
                <anchor moveWithCells="1">
                  <from>
                    <xdr:col>9</xdr:col>
                    <xdr:colOff>19050</xdr:colOff>
                    <xdr:row>7</xdr:row>
                    <xdr:rowOff>12700</xdr:rowOff>
                  </from>
                  <to>
                    <xdr:col>9</xdr:col>
                    <xdr:colOff>209550</xdr:colOff>
                    <xdr:row>8</xdr:row>
                    <xdr:rowOff>19050</xdr:rowOff>
                  </to>
                </anchor>
              </controlPr>
            </control>
          </mc:Choice>
        </mc:AlternateContent>
        <mc:AlternateContent xmlns:mc="http://schemas.openxmlformats.org/markup-compatibility/2006">
          <mc:Choice Requires="x14">
            <control shapeId="1095" r:id="rId59" name="Check Box 71">
              <controlPr defaultSize="0" autoFill="0" autoLine="0" autoPict="0">
                <anchor moveWithCells="1">
                  <from>
                    <xdr:col>9</xdr:col>
                    <xdr:colOff>19050</xdr:colOff>
                    <xdr:row>8</xdr:row>
                    <xdr:rowOff>19050</xdr:rowOff>
                  </from>
                  <to>
                    <xdr:col>9</xdr:col>
                    <xdr:colOff>222250</xdr:colOff>
                    <xdr:row>9</xdr:row>
                    <xdr:rowOff>31750</xdr:rowOff>
                  </to>
                </anchor>
              </controlPr>
            </control>
          </mc:Choice>
        </mc:AlternateContent>
        <mc:AlternateContent xmlns:mc="http://schemas.openxmlformats.org/markup-compatibility/2006">
          <mc:Choice Requires="x14">
            <control shapeId="1096" r:id="rId60" name="Check Box 72">
              <controlPr defaultSize="0" autoFill="0" autoLine="0" autoPict="0">
                <anchor moveWithCells="1">
                  <from>
                    <xdr:col>9</xdr:col>
                    <xdr:colOff>31750</xdr:colOff>
                    <xdr:row>9</xdr:row>
                    <xdr:rowOff>0</xdr:rowOff>
                  </from>
                  <to>
                    <xdr:col>9</xdr:col>
                    <xdr:colOff>222250</xdr:colOff>
                    <xdr:row>10</xdr:row>
                    <xdr:rowOff>19050</xdr:rowOff>
                  </to>
                </anchor>
              </controlPr>
            </control>
          </mc:Choice>
        </mc:AlternateContent>
        <mc:AlternateContent xmlns:mc="http://schemas.openxmlformats.org/markup-compatibility/2006">
          <mc:Choice Requires="x14">
            <control shapeId="1098" r:id="rId61" name="Check Box 74">
              <controlPr defaultSize="0" autoFill="0" autoLine="0" autoPict="0">
                <anchor moveWithCells="1">
                  <from>
                    <xdr:col>8</xdr:col>
                    <xdr:colOff>241300</xdr:colOff>
                    <xdr:row>19</xdr:row>
                    <xdr:rowOff>317500</xdr:rowOff>
                  </from>
                  <to>
                    <xdr:col>9</xdr:col>
                    <xdr:colOff>184150</xdr:colOff>
                    <xdr:row>21</xdr:row>
                    <xdr:rowOff>19050</xdr:rowOff>
                  </to>
                </anchor>
              </controlPr>
            </control>
          </mc:Choice>
        </mc:AlternateContent>
        <mc:AlternateContent xmlns:mc="http://schemas.openxmlformats.org/markup-compatibility/2006">
          <mc:Choice Requires="x14">
            <control shapeId="1099" r:id="rId62" name="Check Box 75">
              <controlPr defaultSize="0" autoFill="0" autoLine="0" autoPict="0">
                <anchor moveWithCells="1">
                  <from>
                    <xdr:col>8</xdr:col>
                    <xdr:colOff>241300</xdr:colOff>
                    <xdr:row>21</xdr:row>
                    <xdr:rowOff>0</xdr:rowOff>
                  </from>
                  <to>
                    <xdr:col>9</xdr:col>
                    <xdr:colOff>184150</xdr:colOff>
                    <xdr:row>22</xdr:row>
                    <xdr:rowOff>19050</xdr:rowOff>
                  </to>
                </anchor>
              </controlPr>
            </control>
          </mc:Choice>
        </mc:AlternateContent>
        <mc:AlternateContent xmlns:mc="http://schemas.openxmlformats.org/markup-compatibility/2006">
          <mc:Choice Requires="x14">
            <control shapeId="1100" r:id="rId63" name="Check Box 76">
              <controlPr defaultSize="0" autoFill="0" autoLine="0" autoPict="0">
                <anchor moveWithCells="1">
                  <from>
                    <xdr:col>16</xdr:col>
                    <xdr:colOff>50800</xdr:colOff>
                    <xdr:row>20</xdr:row>
                    <xdr:rowOff>298450</xdr:rowOff>
                  </from>
                  <to>
                    <xdr:col>16</xdr:col>
                    <xdr:colOff>241300</xdr:colOff>
                    <xdr:row>22</xdr:row>
                    <xdr:rowOff>0</xdr:rowOff>
                  </to>
                </anchor>
              </controlPr>
            </control>
          </mc:Choice>
        </mc:AlternateContent>
        <mc:AlternateContent xmlns:mc="http://schemas.openxmlformats.org/markup-compatibility/2006">
          <mc:Choice Requires="x14">
            <control shapeId="1101" r:id="rId64" name="Check Box 77">
              <controlPr defaultSize="0" autoFill="0" autoLine="0" autoPict="0">
                <anchor moveWithCells="1">
                  <from>
                    <xdr:col>16</xdr:col>
                    <xdr:colOff>50800</xdr:colOff>
                    <xdr:row>19</xdr:row>
                    <xdr:rowOff>304800</xdr:rowOff>
                  </from>
                  <to>
                    <xdr:col>16</xdr:col>
                    <xdr:colOff>241300</xdr:colOff>
                    <xdr:row>21</xdr:row>
                    <xdr:rowOff>19050</xdr:rowOff>
                  </to>
                </anchor>
              </controlPr>
            </control>
          </mc:Choice>
        </mc:AlternateContent>
        <mc:AlternateContent xmlns:mc="http://schemas.openxmlformats.org/markup-compatibility/2006">
          <mc:Choice Requires="x14">
            <control shapeId="1102" r:id="rId65" name="Check Box 78">
              <controlPr defaultSize="0" autoFill="0" autoLine="0" autoPict="0">
                <anchor moveWithCells="1">
                  <from>
                    <xdr:col>23</xdr:col>
                    <xdr:colOff>38100</xdr:colOff>
                    <xdr:row>20</xdr:row>
                    <xdr:rowOff>12700</xdr:rowOff>
                  </from>
                  <to>
                    <xdr:col>23</xdr:col>
                    <xdr:colOff>228600</xdr:colOff>
                    <xdr:row>21</xdr:row>
                    <xdr:rowOff>31750</xdr:rowOff>
                  </to>
                </anchor>
              </controlPr>
            </control>
          </mc:Choice>
        </mc:AlternateContent>
        <mc:AlternateContent xmlns:mc="http://schemas.openxmlformats.org/markup-compatibility/2006">
          <mc:Choice Requires="x14">
            <control shapeId="1103" r:id="rId66" name="Check Box 79">
              <controlPr defaultSize="0" autoFill="0" autoLine="0" autoPict="0">
                <anchor moveWithCells="1">
                  <from>
                    <xdr:col>8</xdr:col>
                    <xdr:colOff>247650</xdr:colOff>
                    <xdr:row>21</xdr:row>
                    <xdr:rowOff>298450</xdr:rowOff>
                  </from>
                  <to>
                    <xdr:col>9</xdr:col>
                    <xdr:colOff>184150</xdr:colOff>
                    <xdr:row>23</xdr:row>
                    <xdr:rowOff>0</xdr:rowOff>
                  </to>
                </anchor>
              </controlPr>
            </control>
          </mc:Choice>
        </mc:AlternateContent>
        <mc:AlternateContent xmlns:mc="http://schemas.openxmlformats.org/markup-compatibility/2006">
          <mc:Choice Requires="x14">
            <control shapeId="1104" r:id="rId67" name="Check Box 80">
              <controlPr defaultSize="0" autoFill="0" autoLine="0" autoPict="0">
                <anchor moveWithCells="1">
                  <from>
                    <xdr:col>23</xdr:col>
                    <xdr:colOff>38100</xdr:colOff>
                    <xdr:row>21</xdr:row>
                    <xdr:rowOff>12700</xdr:rowOff>
                  </from>
                  <to>
                    <xdr:col>23</xdr:col>
                    <xdr:colOff>228600</xdr:colOff>
                    <xdr:row>22</xdr:row>
                    <xdr:rowOff>31750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907A6-7D67-4BF8-948A-1E194EFB598C}">
  <sheetPr>
    <tabColor rgb="FFFFFF00"/>
    <pageSetUpPr fitToPage="1"/>
  </sheetPr>
  <dimension ref="A1:AN21"/>
  <sheetViews>
    <sheetView showGridLines="0" view="pageBreakPreview" zoomScale="80" zoomScaleNormal="100" zoomScaleSheetLayoutView="80" workbookViewId="0"/>
  </sheetViews>
  <sheetFormatPr defaultColWidth="8.25" defaultRowHeight="14" x14ac:dyDescent="0.55000000000000004"/>
  <cols>
    <col min="1" max="2" width="2.83203125" style="7" customWidth="1"/>
    <col min="3" max="5" width="2.83203125" style="16" customWidth="1"/>
    <col min="6" max="6" width="2.83203125" style="7" customWidth="1"/>
    <col min="7" max="7" width="4.58203125" style="16" customWidth="1"/>
    <col min="8" max="8" width="3.33203125" style="20" customWidth="1"/>
    <col min="9" max="30" width="3.33203125" style="7" customWidth="1"/>
    <col min="31" max="31" width="7.58203125" style="144" customWidth="1"/>
    <col min="32" max="37" width="3.33203125" style="7" customWidth="1"/>
    <col min="38" max="38" width="28.08203125" style="9" customWidth="1"/>
    <col min="39" max="39" width="34" style="9" customWidth="1"/>
    <col min="40" max="40" width="102.08203125" style="7" customWidth="1"/>
    <col min="41" max="16384" width="8.25" style="7"/>
  </cols>
  <sheetData>
    <row r="1" spans="1:40" ht="21.75" customHeight="1" x14ac:dyDescent="0.25">
      <c r="A1" s="3" t="s">
        <v>803</v>
      </c>
      <c r="B1" s="4"/>
      <c r="C1" s="5"/>
      <c r="D1" s="5"/>
      <c r="E1" s="5"/>
      <c r="F1" s="5"/>
      <c r="G1" s="138"/>
      <c r="H1" s="6"/>
      <c r="I1" s="5"/>
      <c r="J1" s="5"/>
      <c r="K1" s="5"/>
      <c r="L1" s="5"/>
      <c r="M1" s="5"/>
      <c r="N1" s="5"/>
      <c r="O1" s="5"/>
      <c r="P1" s="5"/>
      <c r="Q1" s="5"/>
      <c r="R1" s="5"/>
      <c r="AD1" s="5"/>
      <c r="AF1" s="5"/>
      <c r="AG1" s="5"/>
      <c r="AH1" s="5"/>
      <c r="AI1" s="5"/>
      <c r="AJ1" s="5"/>
      <c r="AK1" s="5"/>
      <c r="AL1" s="22"/>
      <c r="AN1" s="8"/>
    </row>
    <row r="2" spans="1:40" ht="9.65" customHeight="1" x14ac:dyDescent="0.2">
      <c r="A2" s="10"/>
      <c r="B2" s="11"/>
      <c r="C2" s="11"/>
      <c r="D2" s="11"/>
      <c r="E2" s="11"/>
      <c r="F2" s="11"/>
      <c r="G2" s="139"/>
      <c r="H2" s="12"/>
      <c r="I2" s="11"/>
      <c r="J2" s="11"/>
      <c r="K2" s="11"/>
      <c r="L2" s="11"/>
      <c r="M2" s="11"/>
      <c r="N2" s="11"/>
      <c r="O2" s="11"/>
      <c r="P2" s="11"/>
      <c r="Q2" s="11"/>
      <c r="R2" s="11"/>
      <c r="S2" s="13"/>
      <c r="T2" s="13"/>
      <c r="U2" s="13"/>
      <c r="V2" s="13"/>
      <c r="W2" s="13"/>
      <c r="X2" s="13"/>
      <c r="Y2" s="13"/>
      <c r="Z2" s="13"/>
      <c r="AA2" s="13"/>
      <c r="AB2" s="13"/>
      <c r="AC2" s="13"/>
      <c r="AD2" s="11"/>
      <c r="AE2" s="145"/>
      <c r="AF2" s="5"/>
      <c r="AG2" s="5"/>
      <c r="AH2" s="5"/>
      <c r="AI2" s="5"/>
      <c r="AJ2" s="5"/>
      <c r="AK2" s="5"/>
      <c r="AL2" s="236"/>
      <c r="AM2" s="15"/>
      <c r="AN2" s="14"/>
    </row>
    <row r="3" spans="1:40" ht="47.15" customHeight="1" x14ac:dyDescent="0.55000000000000004">
      <c r="A3" s="661" t="s">
        <v>17</v>
      </c>
      <c r="B3" s="662"/>
      <c r="C3" s="662"/>
      <c r="D3" s="662"/>
      <c r="E3" s="662"/>
      <c r="F3" s="663"/>
      <c r="G3" s="649" t="s">
        <v>605</v>
      </c>
      <c r="H3" s="650"/>
      <c r="I3" s="650"/>
      <c r="J3" s="650"/>
      <c r="K3" s="650"/>
      <c r="L3" s="650"/>
      <c r="M3" s="650"/>
      <c r="N3" s="650"/>
      <c r="O3" s="650"/>
      <c r="P3" s="650"/>
      <c r="Q3" s="650"/>
      <c r="R3" s="650"/>
      <c r="S3" s="650"/>
      <c r="T3" s="650"/>
      <c r="U3" s="650"/>
      <c r="V3" s="650"/>
      <c r="W3" s="650"/>
      <c r="X3" s="650"/>
      <c r="Y3" s="650"/>
      <c r="Z3" s="650"/>
      <c r="AA3" s="650"/>
      <c r="AB3" s="650"/>
      <c r="AC3" s="650"/>
      <c r="AD3" s="650"/>
      <c r="AE3" s="651"/>
      <c r="AF3" s="649" t="s">
        <v>18</v>
      </c>
      <c r="AG3" s="650"/>
      <c r="AH3" s="650"/>
      <c r="AI3" s="650"/>
      <c r="AJ3" s="650"/>
      <c r="AK3" s="650"/>
      <c r="AL3" s="651"/>
      <c r="AM3" s="164" t="s">
        <v>19</v>
      </c>
      <c r="AN3" s="165" t="s">
        <v>20</v>
      </c>
    </row>
    <row r="4" spans="1:40" ht="30" customHeight="1" x14ac:dyDescent="0.55000000000000004">
      <c r="A4" s="483" t="s">
        <v>537</v>
      </c>
      <c r="B4" s="484"/>
      <c r="C4" s="484"/>
      <c r="D4" s="484"/>
      <c r="E4" s="484"/>
      <c r="F4" s="485"/>
      <c r="G4" s="136">
        <v>64</v>
      </c>
      <c r="H4" s="509" t="s">
        <v>511</v>
      </c>
      <c r="I4" s="509"/>
      <c r="J4" s="509"/>
      <c r="K4" s="509"/>
      <c r="L4" s="509"/>
      <c r="M4" s="509"/>
      <c r="N4" s="509"/>
      <c r="O4" s="509"/>
      <c r="P4" s="509"/>
      <c r="Q4" s="509"/>
      <c r="R4" s="509"/>
      <c r="S4" s="509"/>
      <c r="T4" s="509"/>
      <c r="U4" s="509"/>
      <c r="V4" s="509"/>
      <c r="W4" s="509"/>
      <c r="X4" s="509"/>
      <c r="Y4" s="509"/>
      <c r="Z4" s="509"/>
      <c r="AA4" s="509"/>
      <c r="AB4" s="509"/>
      <c r="AC4" s="509"/>
      <c r="AD4" s="510"/>
      <c r="AE4" s="222"/>
      <c r="AF4" s="304" t="s">
        <v>535</v>
      </c>
      <c r="AG4" s="305"/>
      <c r="AH4" s="305"/>
      <c r="AI4" s="305"/>
      <c r="AJ4" s="305"/>
      <c r="AK4" s="305"/>
      <c r="AL4" s="441"/>
      <c r="AM4" s="425"/>
      <c r="AN4" s="544" t="s">
        <v>538</v>
      </c>
    </row>
    <row r="5" spans="1:40" ht="30" customHeight="1" x14ac:dyDescent="0.55000000000000004">
      <c r="A5" s="553"/>
      <c r="B5" s="554"/>
      <c r="C5" s="554"/>
      <c r="D5" s="554"/>
      <c r="E5" s="554"/>
      <c r="F5" s="554"/>
      <c r="G5" s="137">
        <v>65</v>
      </c>
      <c r="H5" s="637" t="s">
        <v>512</v>
      </c>
      <c r="I5" s="637"/>
      <c r="J5" s="637"/>
      <c r="K5" s="637"/>
      <c r="L5" s="637"/>
      <c r="M5" s="637"/>
      <c r="N5" s="637"/>
      <c r="O5" s="637"/>
      <c r="P5" s="637"/>
      <c r="Q5" s="637"/>
      <c r="R5" s="637"/>
      <c r="S5" s="637"/>
      <c r="T5" s="637"/>
      <c r="U5" s="637"/>
      <c r="V5" s="637"/>
      <c r="W5" s="637"/>
      <c r="X5" s="637"/>
      <c r="Y5" s="637"/>
      <c r="Z5" s="637"/>
      <c r="AA5" s="637"/>
      <c r="AB5" s="637"/>
      <c r="AC5" s="637"/>
      <c r="AD5" s="637"/>
      <c r="AE5" s="143"/>
      <c r="AF5" s="306" t="s">
        <v>536</v>
      </c>
      <c r="AG5" s="307"/>
      <c r="AH5" s="307"/>
      <c r="AI5" s="307"/>
      <c r="AJ5" s="307"/>
      <c r="AK5" s="307"/>
      <c r="AL5" s="19"/>
      <c r="AM5" s="429"/>
      <c r="AN5" s="545"/>
    </row>
    <row r="6" spans="1:40" x14ac:dyDescent="0.55000000000000004">
      <c r="A6" s="407"/>
      <c r="B6" s="408"/>
      <c r="C6" s="409"/>
      <c r="D6" s="409"/>
      <c r="E6" s="409"/>
      <c r="F6" s="408"/>
      <c r="G6" s="409"/>
      <c r="H6" s="25"/>
      <c r="I6" s="408"/>
      <c r="J6" s="408"/>
      <c r="K6" s="408"/>
      <c r="L6" s="408"/>
      <c r="M6" s="408"/>
      <c r="N6" s="408"/>
      <c r="O6" s="408"/>
      <c r="P6" s="408"/>
      <c r="Q6" s="408"/>
      <c r="R6" s="408"/>
      <c r="S6" s="408"/>
      <c r="T6" s="408"/>
      <c r="U6" s="408"/>
      <c r="V6" s="408"/>
      <c r="W6" s="408"/>
      <c r="X6" s="408"/>
      <c r="Y6" s="408"/>
      <c r="Z6" s="408"/>
      <c r="AA6" s="408"/>
      <c r="AB6" s="408"/>
      <c r="AC6" s="408"/>
      <c r="AD6" s="408"/>
      <c r="AE6" s="410"/>
      <c r="AF6" s="408"/>
      <c r="AG6" s="408"/>
      <c r="AH6" s="408"/>
      <c r="AI6" s="408"/>
      <c r="AJ6" s="408"/>
      <c r="AK6" s="408"/>
      <c r="AL6" s="404"/>
      <c r="AM6" s="405"/>
      <c r="AN6" s="545"/>
    </row>
    <row r="7" spans="1:40" ht="20.149999999999999" customHeight="1" x14ac:dyDescent="0.55000000000000004">
      <c r="A7" s="411" t="s">
        <v>513</v>
      </c>
      <c r="AM7" s="48"/>
      <c r="AN7" s="545"/>
    </row>
    <row r="8" spans="1:40" ht="20.149999999999999" customHeight="1" x14ac:dyDescent="0.55000000000000004">
      <c r="A8" s="23" t="s">
        <v>514</v>
      </c>
      <c r="J8" s="412"/>
      <c r="K8" s="412"/>
      <c r="L8" s="412"/>
      <c r="M8" s="412"/>
      <c r="N8" s="412"/>
      <c r="O8" s="7" t="s">
        <v>527</v>
      </c>
      <c r="V8" s="412"/>
      <c r="Z8" s="7" t="s">
        <v>530</v>
      </c>
      <c r="AE8" s="7"/>
      <c r="AG8" s="412"/>
      <c r="AH8" s="412"/>
      <c r="AI8" s="7" t="s">
        <v>533</v>
      </c>
      <c r="AK8" s="412"/>
      <c r="AL8" s="7"/>
      <c r="AM8" s="413"/>
      <c r="AN8" s="107"/>
    </row>
    <row r="9" spans="1:40" ht="20.149999999999999" customHeight="1" x14ac:dyDescent="0.55000000000000004">
      <c r="A9" s="23"/>
      <c r="B9" s="7" t="s">
        <v>515</v>
      </c>
      <c r="P9" s="7" t="s">
        <v>515</v>
      </c>
      <c r="AA9" s="7" t="s">
        <v>531</v>
      </c>
      <c r="AE9" s="7"/>
      <c r="AJ9" s="7" t="s">
        <v>515</v>
      </c>
      <c r="AL9" s="7"/>
      <c r="AM9" s="35"/>
      <c r="AN9" s="107"/>
    </row>
    <row r="10" spans="1:40" ht="20.149999999999999" customHeight="1" x14ac:dyDescent="0.55000000000000004">
      <c r="A10" s="23"/>
      <c r="B10" s="7" t="s">
        <v>516</v>
      </c>
      <c r="P10" s="7" t="s">
        <v>528</v>
      </c>
      <c r="AA10" s="7" t="s">
        <v>532</v>
      </c>
      <c r="AE10" s="7"/>
      <c r="AJ10" s="7" t="s">
        <v>523</v>
      </c>
      <c r="AL10" s="7"/>
      <c r="AM10" s="35"/>
      <c r="AN10" s="107"/>
    </row>
    <row r="11" spans="1:40" ht="20.149999999999999" customHeight="1" x14ac:dyDescent="0.55000000000000004">
      <c r="A11" s="23"/>
      <c r="B11" s="7" t="s">
        <v>517</v>
      </c>
      <c r="P11" s="7" t="s">
        <v>529</v>
      </c>
      <c r="AA11" s="7" t="s">
        <v>515</v>
      </c>
      <c r="AE11" s="7"/>
      <c r="AJ11" s="7" t="s">
        <v>534</v>
      </c>
      <c r="AL11" s="7"/>
      <c r="AM11" s="35"/>
      <c r="AN11" s="107"/>
    </row>
    <row r="12" spans="1:40" ht="20.149999999999999" customHeight="1" x14ac:dyDescent="0.55000000000000004">
      <c r="A12" s="23"/>
      <c r="B12" s="7" t="s">
        <v>518</v>
      </c>
      <c r="P12" s="7" t="s">
        <v>521</v>
      </c>
      <c r="AA12" s="7" t="s">
        <v>529</v>
      </c>
      <c r="AE12" s="7"/>
      <c r="AJ12" s="7" t="s">
        <v>521</v>
      </c>
      <c r="AL12" s="7"/>
      <c r="AM12" s="35"/>
      <c r="AN12" s="107"/>
    </row>
    <row r="13" spans="1:40" ht="20.149999999999999" customHeight="1" x14ac:dyDescent="0.55000000000000004">
      <c r="A13" s="23"/>
      <c r="B13" s="7" t="s">
        <v>519</v>
      </c>
      <c r="P13" s="7" t="s">
        <v>522</v>
      </c>
      <c r="AA13" s="7" t="s">
        <v>521</v>
      </c>
      <c r="AE13" s="7"/>
      <c r="AJ13" s="7" t="s">
        <v>522</v>
      </c>
      <c r="AL13" s="7"/>
      <c r="AM13" s="35"/>
      <c r="AN13" s="107"/>
    </row>
    <row r="14" spans="1:40" ht="20.149999999999999" customHeight="1" x14ac:dyDescent="0.55000000000000004">
      <c r="A14" s="23"/>
      <c r="B14" s="7" t="s">
        <v>520</v>
      </c>
      <c r="P14" s="7" t="s">
        <v>523</v>
      </c>
      <c r="AA14" s="7" t="s">
        <v>522</v>
      </c>
      <c r="AE14" s="7"/>
      <c r="AJ14" s="7" t="s">
        <v>524</v>
      </c>
      <c r="AL14" s="7"/>
      <c r="AM14" s="35"/>
      <c r="AN14" s="107"/>
    </row>
    <row r="15" spans="1:40" ht="20.149999999999999" customHeight="1" x14ac:dyDescent="0.55000000000000004">
      <c r="A15" s="23"/>
      <c r="B15" s="7" t="s">
        <v>521</v>
      </c>
      <c r="P15" s="7" t="s">
        <v>524</v>
      </c>
      <c r="AA15" s="7" t="s">
        <v>523</v>
      </c>
      <c r="AE15" s="7"/>
      <c r="AJ15" s="7" t="s">
        <v>525</v>
      </c>
      <c r="AL15" s="7"/>
      <c r="AM15" s="35"/>
      <c r="AN15" s="107"/>
    </row>
    <row r="16" spans="1:40" ht="20.149999999999999" customHeight="1" x14ac:dyDescent="0.55000000000000004">
      <c r="A16" s="23"/>
      <c r="B16" s="7" t="s">
        <v>522</v>
      </c>
      <c r="P16" s="7" t="s">
        <v>525</v>
      </c>
      <c r="AA16" s="7" t="s">
        <v>524</v>
      </c>
      <c r="AE16" s="7"/>
      <c r="AJ16" s="7" t="s">
        <v>526</v>
      </c>
      <c r="AL16" s="7"/>
      <c r="AM16" s="35"/>
      <c r="AN16" s="107"/>
    </row>
    <row r="17" spans="1:40" ht="20.149999999999999" customHeight="1" x14ac:dyDescent="0.55000000000000004">
      <c r="A17" s="23"/>
      <c r="B17" s="7" t="s">
        <v>523</v>
      </c>
      <c r="P17" s="7" t="s">
        <v>526</v>
      </c>
      <c r="AA17" s="7" t="s">
        <v>525</v>
      </c>
      <c r="AE17" s="7"/>
      <c r="AL17" s="7"/>
      <c r="AM17" s="35"/>
      <c r="AN17" s="107"/>
    </row>
    <row r="18" spans="1:40" ht="20.149999999999999" customHeight="1" x14ac:dyDescent="0.55000000000000004">
      <c r="A18" s="23"/>
      <c r="B18" s="7" t="s">
        <v>524</v>
      </c>
      <c r="AA18" s="7" t="s">
        <v>526</v>
      </c>
      <c r="AE18" s="7"/>
      <c r="AL18" s="7"/>
      <c r="AM18" s="35"/>
      <c r="AN18" s="107"/>
    </row>
    <row r="19" spans="1:40" ht="20.149999999999999" customHeight="1" x14ac:dyDescent="0.55000000000000004">
      <c r="A19" s="23"/>
      <c r="B19" s="7" t="s">
        <v>525</v>
      </c>
      <c r="AM19" s="48"/>
      <c r="AN19" s="107"/>
    </row>
    <row r="20" spans="1:40" ht="20.149999999999999" customHeight="1" x14ac:dyDescent="0.55000000000000004">
      <c r="A20" s="23"/>
      <c r="B20" s="7" t="s">
        <v>526</v>
      </c>
      <c r="AM20" s="48"/>
      <c r="AN20" s="107"/>
    </row>
    <row r="21" spans="1:40" x14ac:dyDescent="0.55000000000000004">
      <c r="A21" s="414"/>
      <c r="B21" s="13"/>
      <c r="C21" s="273"/>
      <c r="D21" s="273"/>
      <c r="E21" s="273"/>
      <c r="F21" s="13"/>
      <c r="G21" s="273"/>
      <c r="H21" s="32"/>
      <c r="I21" s="13"/>
      <c r="J21" s="13"/>
      <c r="K21" s="13"/>
      <c r="L21" s="13"/>
      <c r="M21" s="13"/>
      <c r="N21" s="13"/>
      <c r="O21" s="13"/>
      <c r="P21" s="13"/>
      <c r="Q21" s="13"/>
      <c r="R21" s="13"/>
      <c r="S21" s="13"/>
      <c r="T21" s="13"/>
      <c r="U21" s="13"/>
      <c r="V21" s="13"/>
      <c r="W21" s="13"/>
      <c r="X21" s="13"/>
      <c r="Y21" s="13"/>
      <c r="Z21" s="13"/>
      <c r="AA21" s="13"/>
      <c r="AB21" s="13"/>
      <c r="AC21" s="13"/>
      <c r="AD21" s="13"/>
      <c r="AE21" s="145"/>
      <c r="AF21" s="13"/>
      <c r="AG21" s="13"/>
      <c r="AH21" s="13"/>
      <c r="AI21" s="13"/>
      <c r="AJ21" s="13"/>
      <c r="AK21" s="13"/>
      <c r="AL21" s="275"/>
      <c r="AM21" s="276"/>
      <c r="AN21" s="239"/>
    </row>
  </sheetData>
  <mergeCells count="7">
    <mergeCell ref="AN4:AN7"/>
    <mergeCell ref="G3:AE3"/>
    <mergeCell ref="A3:F3"/>
    <mergeCell ref="AF3:AL3"/>
    <mergeCell ref="A4:F5"/>
    <mergeCell ref="H4:AD4"/>
    <mergeCell ref="H5:AD5"/>
  </mergeCells>
  <phoneticPr fontId="3"/>
  <conditionalFormatting sqref="AE4:AE5">
    <cfRule type="containsText" dxfId="10" priority="20" operator="containsText" text="非該当">
      <formula>NOT(ISERROR(SEARCH("非該当",AE4)))</formula>
    </cfRule>
    <cfRule type="containsText" dxfId="9" priority="21" operator="containsText" text="○">
      <formula>NOT(ISERROR(SEARCH("○",AE4)))</formula>
    </cfRule>
    <cfRule type="containsText" dxfId="8" priority="22" operator="containsText" text="×">
      <formula>NOT(ISERROR(SEARCH("×",AE4)))</formula>
    </cfRule>
  </conditionalFormatting>
  <dataValidations count="1">
    <dataValidation type="list" allowBlank="1" showInputMessage="1" showErrorMessage="1" sqref="AE4:AE5" xr:uid="{5E737062-EDA8-48CF-BC72-A58C6997FCFE}">
      <formula1>"○,×"</formula1>
    </dataValidation>
  </dataValidations>
  <pageMargins left="0.7" right="0.7" top="0.75" bottom="0.75" header="0.3" footer="0.3"/>
  <pageSetup paperSize="9" scale="64" orientation="landscape" horizontalDpi="90" verticalDpi="9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30ABC-289E-4D82-916F-D1945EEAD399}">
  <sheetPr>
    <tabColor rgb="FFFFFF00"/>
    <pageSetUpPr fitToPage="1"/>
  </sheetPr>
  <dimension ref="A2:Q56"/>
  <sheetViews>
    <sheetView showGridLines="0" view="pageBreakPreview" zoomScale="90" zoomScaleNormal="100" zoomScaleSheetLayoutView="90" workbookViewId="0"/>
  </sheetViews>
  <sheetFormatPr defaultRowHeight="18" x14ac:dyDescent="0.55000000000000004"/>
  <cols>
    <col min="1" max="1" width="3.83203125" style="2" customWidth="1"/>
    <col min="2" max="2" width="17.5" customWidth="1"/>
    <col min="3" max="3" width="20.58203125" customWidth="1"/>
    <col min="4" max="4" width="8.83203125" customWidth="1"/>
    <col min="5" max="6" width="23.58203125" customWidth="1"/>
    <col min="7" max="7" width="12.33203125" customWidth="1"/>
    <col min="8" max="8" width="13.08203125" customWidth="1"/>
  </cols>
  <sheetData>
    <row r="2" spans="1:13" x14ac:dyDescent="0.55000000000000004">
      <c r="A2" s="50"/>
      <c r="B2" s="50" t="s">
        <v>69</v>
      </c>
      <c r="C2" s="50" t="s">
        <v>373</v>
      </c>
      <c r="D2" s="50" t="s">
        <v>374</v>
      </c>
      <c r="E2" s="50" t="s">
        <v>375</v>
      </c>
      <c r="F2" s="50" t="s">
        <v>376</v>
      </c>
      <c r="G2" s="50" t="s">
        <v>377</v>
      </c>
      <c r="H2" s="50" t="s">
        <v>378</v>
      </c>
      <c r="J2" s="108" t="s">
        <v>379</v>
      </c>
    </row>
    <row r="3" spans="1:13" x14ac:dyDescent="0.55000000000000004">
      <c r="A3" s="840" t="s">
        <v>380</v>
      </c>
      <c r="B3" s="56" t="s">
        <v>381</v>
      </c>
      <c r="C3" s="101" t="s">
        <v>382</v>
      </c>
      <c r="D3" s="101" t="s">
        <v>383</v>
      </c>
      <c r="E3" s="101" t="s">
        <v>384</v>
      </c>
      <c r="F3" s="101"/>
      <c r="G3" s="101" t="s">
        <v>108</v>
      </c>
      <c r="H3" s="101" t="s">
        <v>385</v>
      </c>
    </row>
    <row r="4" spans="1:13" x14ac:dyDescent="0.55000000000000004">
      <c r="A4" s="841"/>
      <c r="B4" s="56" t="s">
        <v>381</v>
      </c>
      <c r="C4" s="101" t="s">
        <v>386</v>
      </c>
      <c r="D4" s="101" t="s">
        <v>387</v>
      </c>
      <c r="E4" s="101" t="s">
        <v>384</v>
      </c>
      <c r="F4" s="101" t="s">
        <v>388</v>
      </c>
      <c r="G4" s="101"/>
      <c r="H4" s="101"/>
    </row>
    <row r="5" spans="1:13" x14ac:dyDescent="0.55000000000000004">
      <c r="A5" s="842"/>
      <c r="B5" s="56" t="s">
        <v>381</v>
      </c>
      <c r="C5" s="101" t="s">
        <v>389</v>
      </c>
      <c r="D5" s="101" t="s">
        <v>390</v>
      </c>
      <c r="E5" s="101" t="s">
        <v>391</v>
      </c>
      <c r="F5" s="101"/>
      <c r="G5" s="101"/>
      <c r="H5" s="101"/>
      <c r="J5" t="s">
        <v>392</v>
      </c>
      <c r="M5" t="s">
        <v>393</v>
      </c>
    </row>
    <row r="6" spans="1:13" ht="18" customHeight="1" x14ac:dyDescent="0.55000000000000004">
      <c r="A6" s="109"/>
      <c r="B6" s="110" t="s">
        <v>394</v>
      </c>
    </row>
    <row r="7" spans="1:13" ht="18" customHeight="1" x14ac:dyDescent="0.55000000000000004">
      <c r="A7" s="50">
        <v>1</v>
      </c>
      <c r="B7" s="45"/>
      <c r="C7" s="96"/>
      <c r="D7" s="96"/>
      <c r="E7" s="96"/>
      <c r="F7" s="96"/>
      <c r="G7" s="96"/>
      <c r="H7" s="96"/>
      <c r="J7" t="s">
        <v>395</v>
      </c>
      <c r="M7" t="s">
        <v>388</v>
      </c>
    </row>
    <row r="8" spans="1:13" x14ac:dyDescent="0.55000000000000004">
      <c r="A8" s="50">
        <v>2</v>
      </c>
      <c r="B8" s="45"/>
      <c r="C8" s="96"/>
      <c r="D8" s="96"/>
      <c r="E8" s="96"/>
      <c r="F8" s="96"/>
      <c r="G8" s="96"/>
      <c r="H8" s="96"/>
      <c r="J8" t="s">
        <v>382</v>
      </c>
      <c r="M8" t="s">
        <v>396</v>
      </c>
    </row>
    <row r="9" spans="1:13" x14ac:dyDescent="0.55000000000000004">
      <c r="A9" s="50">
        <v>3</v>
      </c>
      <c r="B9" s="45"/>
      <c r="C9" s="96"/>
      <c r="D9" s="96"/>
      <c r="E9" s="96"/>
      <c r="F9" s="96"/>
      <c r="G9" s="96"/>
      <c r="H9" s="96"/>
      <c r="J9" t="s">
        <v>507</v>
      </c>
      <c r="M9" t="s">
        <v>398</v>
      </c>
    </row>
    <row r="10" spans="1:13" x14ac:dyDescent="0.55000000000000004">
      <c r="A10" s="50">
        <v>4</v>
      </c>
      <c r="B10" s="45"/>
      <c r="C10" s="96"/>
      <c r="D10" s="96"/>
      <c r="E10" s="96"/>
      <c r="F10" s="96"/>
      <c r="G10" s="96"/>
      <c r="H10" s="96"/>
      <c r="J10" t="s">
        <v>508</v>
      </c>
      <c r="M10" t="s">
        <v>400</v>
      </c>
    </row>
    <row r="11" spans="1:13" x14ac:dyDescent="0.55000000000000004">
      <c r="A11" s="50">
        <v>5</v>
      </c>
      <c r="B11" s="45"/>
      <c r="C11" s="96"/>
      <c r="D11" s="96"/>
      <c r="E11" s="96"/>
      <c r="F11" s="96"/>
      <c r="G11" s="96"/>
      <c r="H11" s="96"/>
      <c r="J11" t="s">
        <v>397</v>
      </c>
      <c r="M11" t="s">
        <v>402</v>
      </c>
    </row>
    <row r="12" spans="1:13" x14ac:dyDescent="0.55000000000000004">
      <c r="A12" s="50">
        <v>6</v>
      </c>
      <c r="B12" s="45"/>
      <c r="C12" s="96"/>
      <c r="D12" s="96"/>
      <c r="E12" s="96"/>
      <c r="F12" s="96"/>
      <c r="G12" s="96"/>
      <c r="H12" s="96"/>
      <c r="J12" t="s">
        <v>399</v>
      </c>
      <c r="M12" t="s">
        <v>404</v>
      </c>
    </row>
    <row r="13" spans="1:13" x14ac:dyDescent="0.55000000000000004">
      <c r="A13" s="50">
        <v>7</v>
      </c>
      <c r="B13" s="45"/>
      <c r="C13" s="96"/>
      <c r="D13" s="96"/>
      <c r="E13" s="96"/>
      <c r="F13" s="96"/>
      <c r="G13" s="96"/>
      <c r="H13" s="96"/>
      <c r="J13" t="s">
        <v>401</v>
      </c>
      <c r="M13" t="s">
        <v>406</v>
      </c>
    </row>
    <row r="14" spans="1:13" x14ac:dyDescent="0.55000000000000004">
      <c r="A14" s="50">
        <v>8</v>
      </c>
      <c r="B14" s="45"/>
      <c r="C14" s="96"/>
      <c r="D14" s="96"/>
      <c r="E14" s="96"/>
      <c r="F14" s="96"/>
      <c r="G14" s="96"/>
      <c r="H14" s="96"/>
      <c r="J14" t="s">
        <v>506</v>
      </c>
      <c r="M14" t="s">
        <v>408</v>
      </c>
    </row>
    <row r="15" spans="1:13" x14ac:dyDescent="0.55000000000000004">
      <c r="A15" s="50">
        <v>9</v>
      </c>
      <c r="B15" s="45"/>
      <c r="C15" s="96"/>
      <c r="D15" s="96"/>
      <c r="E15" s="96"/>
      <c r="F15" s="96"/>
      <c r="G15" s="96"/>
      <c r="H15" s="96"/>
      <c r="J15" t="s">
        <v>403</v>
      </c>
      <c r="M15" t="s">
        <v>410</v>
      </c>
    </row>
    <row r="16" spans="1:13" x14ac:dyDescent="0.55000000000000004">
      <c r="A16" s="50">
        <v>10</v>
      </c>
      <c r="B16" s="45"/>
      <c r="C16" s="96"/>
      <c r="D16" s="96"/>
      <c r="E16" s="96"/>
      <c r="F16" s="96"/>
      <c r="G16" s="96"/>
      <c r="H16" s="96"/>
      <c r="J16" t="s">
        <v>405</v>
      </c>
      <c r="M16" t="s">
        <v>412</v>
      </c>
    </row>
    <row r="17" spans="1:17" x14ac:dyDescent="0.55000000000000004">
      <c r="A17" s="50">
        <v>11</v>
      </c>
      <c r="B17" s="45"/>
      <c r="C17" s="96"/>
      <c r="D17" s="96"/>
      <c r="E17" s="96"/>
      <c r="F17" s="96"/>
      <c r="G17" s="96"/>
      <c r="H17" s="96"/>
      <c r="J17" t="s">
        <v>407</v>
      </c>
      <c r="M17" t="s">
        <v>414</v>
      </c>
    </row>
    <row r="18" spans="1:17" x14ac:dyDescent="0.55000000000000004">
      <c r="A18" s="50">
        <v>12</v>
      </c>
      <c r="B18" s="45"/>
      <c r="C18" s="96"/>
      <c r="D18" s="96"/>
      <c r="E18" s="96"/>
      <c r="F18" s="96"/>
      <c r="G18" s="96"/>
      <c r="H18" s="96"/>
      <c r="J18" t="s">
        <v>409</v>
      </c>
      <c r="M18" t="s">
        <v>254</v>
      </c>
      <c r="N18" s="55" t="s">
        <v>416</v>
      </c>
    </row>
    <row r="19" spans="1:17" x14ac:dyDescent="0.55000000000000004">
      <c r="A19" s="50">
        <v>13</v>
      </c>
      <c r="B19" s="45"/>
      <c r="C19" s="96"/>
      <c r="D19" s="96"/>
      <c r="E19" s="96"/>
      <c r="F19" s="96"/>
      <c r="G19" s="96"/>
      <c r="H19" s="96"/>
      <c r="J19" t="s">
        <v>411</v>
      </c>
      <c r="M19" t="s">
        <v>383</v>
      </c>
      <c r="N19" s="55" t="s">
        <v>418</v>
      </c>
    </row>
    <row r="20" spans="1:17" x14ac:dyDescent="0.55000000000000004">
      <c r="A20" s="50">
        <v>14</v>
      </c>
      <c r="B20" s="45"/>
      <c r="C20" s="96"/>
      <c r="D20" s="96"/>
      <c r="E20" s="96"/>
      <c r="F20" s="96"/>
      <c r="G20" s="96"/>
      <c r="H20" s="96"/>
      <c r="J20" t="s">
        <v>413</v>
      </c>
    </row>
    <row r="21" spans="1:17" x14ac:dyDescent="0.55000000000000004">
      <c r="A21" s="50">
        <v>15</v>
      </c>
      <c r="B21" s="45"/>
      <c r="C21" s="96"/>
      <c r="D21" s="96"/>
      <c r="E21" s="96"/>
      <c r="F21" s="96"/>
      <c r="G21" s="96"/>
      <c r="H21" s="96"/>
      <c r="J21" t="s">
        <v>415</v>
      </c>
    </row>
    <row r="22" spans="1:17" x14ac:dyDescent="0.55000000000000004">
      <c r="A22" s="50">
        <v>16</v>
      </c>
      <c r="B22" s="45"/>
      <c r="C22" s="96"/>
      <c r="D22" s="96"/>
      <c r="E22" s="96"/>
      <c r="F22" s="96"/>
      <c r="G22" s="96"/>
      <c r="H22" s="96"/>
      <c r="J22" t="s">
        <v>417</v>
      </c>
    </row>
    <row r="23" spans="1:17" x14ac:dyDescent="0.55000000000000004">
      <c r="A23" s="50">
        <v>17</v>
      </c>
      <c r="B23" s="45"/>
      <c r="C23" s="96"/>
      <c r="D23" s="96"/>
      <c r="E23" s="96"/>
      <c r="F23" s="96"/>
      <c r="G23" s="96"/>
      <c r="H23" s="96"/>
      <c r="J23" t="s">
        <v>419</v>
      </c>
    </row>
    <row r="24" spans="1:17" x14ac:dyDescent="0.55000000000000004">
      <c r="A24" s="50">
        <v>18</v>
      </c>
      <c r="B24" s="45"/>
      <c r="C24" s="96"/>
      <c r="D24" s="96"/>
      <c r="E24" s="96"/>
      <c r="F24" s="96"/>
      <c r="G24" s="96"/>
      <c r="H24" s="96"/>
      <c r="J24" t="s">
        <v>254</v>
      </c>
    </row>
    <row r="25" spans="1:17" x14ac:dyDescent="0.55000000000000004">
      <c r="A25" s="50">
        <v>19</v>
      </c>
      <c r="B25" s="45"/>
      <c r="C25" s="96"/>
      <c r="D25" s="96"/>
      <c r="E25" s="96"/>
      <c r="F25" s="96"/>
      <c r="G25" s="96"/>
      <c r="H25" s="96"/>
    </row>
    <row r="26" spans="1:17" x14ac:dyDescent="0.55000000000000004">
      <c r="A26" s="50">
        <v>20</v>
      </c>
      <c r="B26" s="45"/>
      <c r="C26" s="96"/>
      <c r="D26" s="96"/>
      <c r="E26" s="96"/>
      <c r="F26" s="96"/>
      <c r="G26" s="96"/>
      <c r="H26" s="96"/>
    </row>
    <row r="27" spans="1:17" x14ac:dyDescent="0.55000000000000004">
      <c r="A27" s="50">
        <v>21</v>
      </c>
      <c r="B27" s="45"/>
      <c r="C27" s="96"/>
      <c r="D27" s="96"/>
      <c r="E27" s="96"/>
      <c r="F27" s="96"/>
      <c r="G27" s="96"/>
      <c r="H27" s="96"/>
      <c r="J27" t="s">
        <v>420</v>
      </c>
      <c r="M27" s="205" t="s">
        <v>421</v>
      </c>
      <c r="N27" s="206"/>
      <c r="O27" s="206"/>
      <c r="P27" s="206"/>
      <c r="Q27" s="206"/>
    </row>
    <row r="28" spans="1:17" x14ac:dyDescent="0.55000000000000004">
      <c r="A28" s="50">
        <v>22</v>
      </c>
      <c r="B28" s="45"/>
      <c r="C28" s="96"/>
      <c r="D28" s="96"/>
      <c r="E28" s="96"/>
      <c r="F28" s="96"/>
      <c r="G28" s="96"/>
      <c r="H28" s="96"/>
      <c r="J28" t="s">
        <v>108</v>
      </c>
      <c r="M28" s="845" t="s">
        <v>422</v>
      </c>
      <c r="N28" s="846"/>
      <c r="O28" s="845" t="s">
        <v>423</v>
      </c>
      <c r="P28" s="846"/>
      <c r="Q28" s="849"/>
    </row>
    <row r="29" spans="1:17" x14ac:dyDescent="0.55000000000000004">
      <c r="A29" s="50">
        <v>23</v>
      </c>
      <c r="B29" s="45"/>
      <c r="C29" s="96"/>
      <c r="D29" s="96"/>
      <c r="E29" s="96"/>
      <c r="F29" s="96"/>
      <c r="G29" s="96"/>
      <c r="H29" s="96"/>
      <c r="J29" t="s">
        <v>424</v>
      </c>
      <c r="M29" s="847"/>
      <c r="N29" s="848"/>
      <c r="O29" s="847"/>
      <c r="P29" s="848"/>
      <c r="Q29" s="850"/>
    </row>
    <row r="30" spans="1:17" x14ac:dyDescent="0.55000000000000004">
      <c r="A30" s="50">
        <v>24</v>
      </c>
      <c r="B30" s="45"/>
      <c r="C30" s="96"/>
      <c r="D30" s="96"/>
      <c r="E30" s="96"/>
      <c r="F30" s="96"/>
      <c r="G30" s="96"/>
      <c r="H30" s="96"/>
      <c r="J30" t="s">
        <v>425</v>
      </c>
      <c r="M30" s="845" t="s">
        <v>426</v>
      </c>
      <c r="N30" s="846"/>
      <c r="O30" s="845" t="s">
        <v>427</v>
      </c>
      <c r="P30" s="846"/>
      <c r="Q30" s="849"/>
    </row>
    <row r="31" spans="1:17" x14ac:dyDescent="0.55000000000000004">
      <c r="A31" s="50">
        <v>25</v>
      </c>
      <c r="B31" s="45"/>
      <c r="C31" s="96"/>
      <c r="D31" s="96"/>
      <c r="E31" s="96"/>
      <c r="F31" s="96"/>
      <c r="G31" s="96"/>
      <c r="H31" s="96"/>
      <c r="J31" t="s">
        <v>110</v>
      </c>
      <c r="M31" s="847" t="s">
        <v>428</v>
      </c>
      <c r="N31" s="848"/>
      <c r="O31" s="847"/>
      <c r="P31" s="848"/>
      <c r="Q31" s="850"/>
    </row>
    <row r="32" spans="1:17" x14ac:dyDescent="0.55000000000000004">
      <c r="A32" s="50">
        <v>26</v>
      </c>
      <c r="B32" s="45"/>
      <c r="C32" s="96"/>
      <c r="D32" s="96"/>
      <c r="E32" s="96"/>
      <c r="F32" s="96"/>
      <c r="G32" s="96"/>
      <c r="H32" s="96"/>
      <c r="J32" t="s">
        <v>429</v>
      </c>
      <c r="M32" s="843" t="s">
        <v>430</v>
      </c>
      <c r="N32" s="843"/>
      <c r="O32" s="843"/>
      <c r="P32" s="843"/>
      <c r="Q32" s="843"/>
    </row>
    <row r="33" spans="1:17" x14ac:dyDescent="0.55000000000000004">
      <c r="A33" s="50">
        <v>27</v>
      </c>
      <c r="B33" s="45"/>
      <c r="C33" s="96"/>
      <c r="D33" s="96"/>
      <c r="E33" s="96"/>
      <c r="F33" s="96"/>
      <c r="G33" s="96"/>
      <c r="H33" s="96"/>
      <c r="M33" s="844"/>
      <c r="N33" s="844"/>
      <c r="O33" s="844"/>
      <c r="P33" s="844"/>
      <c r="Q33" s="844"/>
    </row>
    <row r="34" spans="1:17" x14ac:dyDescent="0.55000000000000004">
      <c r="A34" s="50">
        <v>28</v>
      </c>
      <c r="B34" s="45"/>
      <c r="C34" s="96"/>
      <c r="D34" s="96"/>
      <c r="E34" s="96"/>
      <c r="F34" s="96"/>
      <c r="G34" s="96"/>
      <c r="H34" s="96"/>
      <c r="M34" s="844"/>
      <c r="N34" s="844"/>
      <c r="O34" s="844"/>
      <c r="P34" s="844"/>
      <c r="Q34" s="844"/>
    </row>
    <row r="35" spans="1:17" x14ac:dyDescent="0.55000000000000004">
      <c r="A35" s="50">
        <v>29</v>
      </c>
      <c r="B35" s="45"/>
      <c r="C35" s="96"/>
      <c r="D35" s="96"/>
      <c r="E35" s="96"/>
      <c r="F35" s="96"/>
      <c r="G35" s="96"/>
      <c r="H35" s="96"/>
    </row>
    <row r="36" spans="1:17" x14ac:dyDescent="0.55000000000000004">
      <c r="A36" s="50">
        <v>30</v>
      </c>
      <c r="B36" s="45"/>
      <c r="C36" s="96"/>
      <c r="D36" s="96"/>
      <c r="E36" s="96"/>
      <c r="F36" s="96"/>
      <c r="G36" s="96"/>
      <c r="H36" s="96"/>
    </row>
    <row r="37" spans="1:17" x14ac:dyDescent="0.55000000000000004">
      <c r="A37" s="50">
        <v>31</v>
      </c>
      <c r="B37" s="45"/>
      <c r="C37" s="96"/>
      <c r="D37" s="96"/>
      <c r="E37" s="96"/>
      <c r="F37" s="96"/>
      <c r="G37" s="96"/>
      <c r="H37" s="96"/>
    </row>
    <row r="38" spans="1:17" x14ac:dyDescent="0.55000000000000004">
      <c r="A38" s="50">
        <v>32</v>
      </c>
      <c r="B38" s="45"/>
      <c r="C38" s="96"/>
      <c r="D38" s="96"/>
      <c r="E38" s="96"/>
      <c r="F38" s="96"/>
      <c r="G38" s="96"/>
      <c r="H38" s="96"/>
    </row>
    <row r="39" spans="1:17" x14ac:dyDescent="0.55000000000000004">
      <c r="A39" s="50">
        <v>33</v>
      </c>
      <c r="B39" s="45"/>
      <c r="C39" s="96"/>
      <c r="D39" s="96"/>
      <c r="E39" s="96"/>
      <c r="F39" s="96"/>
      <c r="G39" s="96"/>
      <c r="H39" s="96"/>
    </row>
    <row r="40" spans="1:17" x14ac:dyDescent="0.55000000000000004">
      <c r="A40" s="50">
        <v>34</v>
      </c>
      <c r="B40" s="45"/>
      <c r="C40" s="96"/>
      <c r="D40" s="96"/>
      <c r="E40" s="96"/>
      <c r="F40" s="96"/>
      <c r="G40" s="96"/>
      <c r="H40" s="96"/>
    </row>
    <row r="41" spans="1:17" x14ac:dyDescent="0.55000000000000004">
      <c r="A41" s="50">
        <v>35</v>
      </c>
      <c r="B41" s="45"/>
      <c r="C41" s="96"/>
      <c r="D41" s="96"/>
      <c r="E41" s="96"/>
      <c r="F41" s="96"/>
      <c r="G41" s="96"/>
      <c r="H41" s="96"/>
    </row>
    <row r="42" spans="1:17" x14ac:dyDescent="0.55000000000000004">
      <c r="A42" s="50">
        <v>36</v>
      </c>
      <c r="B42" s="45"/>
      <c r="C42" s="96"/>
      <c r="D42" s="96"/>
      <c r="E42" s="96"/>
      <c r="F42" s="96"/>
      <c r="G42" s="96"/>
      <c r="H42" s="96"/>
    </row>
    <row r="43" spans="1:17" x14ac:dyDescent="0.55000000000000004">
      <c r="A43" s="50">
        <v>37</v>
      </c>
      <c r="B43" s="45"/>
      <c r="C43" s="96"/>
      <c r="D43" s="96"/>
      <c r="E43" s="96"/>
      <c r="F43" s="96"/>
      <c r="G43" s="96"/>
      <c r="H43" s="96"/>
    </row>
    <row r="44" spans="1:17" x14ac:dyDescent="0.55000000000000004">
      <c r="A44" s="50">
        <v>38</v>
      </c>
      <c r="B44" s="45"/>
      <c r="C44" s="96"/>
      <c r="D44" s="96"/>
      <c r="E44" s="96"/>
      <c r="F44" s="96"/>
      <c r="G44" s="96"/>
      <c r="H44" s="96"/>
    </row>
    <row r="45" spans="1:17" x14ac:dyDescent="0.55000000000000004">
      <c r="A45" s="50">
        <v>39</v>
      </c>
      <c r="B45" s="45"/>
      <c r="C45" s="96"/>
      <c r="D45" s="96"/>
      <c r="E45" s="96"/>
      <c r="F45" s="96"/>
      <c r="G45" s="96"/>
      <c r="H45" s="96"/>
    </row>
    <row r="46" spans="1:17" x14ac:dyDescent="0.55000000000000004">
      <c r="A46" s="50">
        <v>40</v>
      </c>
      <c r="B46" s="45"/>
      <c r="C46" s="96"/>
      <c r="D46" s="96"/>
      <c r="E46" s="96"/>
      <c r="F46" s="96"/>
      <c r="G46" s="96"/>
      <c r="H46" s="96"/>
    </row>
    <row r="47" spans="1:17" x14ac:dyDescent="0.55000000000000004">
      <c r="A47" s="50">
        <v>41</v>
      </c>
      <c r="B47" s="45"/>
      <c r="C47" s="96"/>
      <c r="D47" s="96"/>
      <c r="E47" s="96"/>
      <c r="F47" s="96"/>
      <c r="G47" s="96"/>
      <c r="H47" s="96"/>
    </row>
    <row r="48" spans="1:17" x14ac:dyDescent="0.55000000000000004">
      <c r="A48" s="50">
        <v>42</v>
      </c>
      <c r="B48" s="45"/>
      <c r="C48" s="96"/>
      <c r="D48" s="96"/>
      <c r="E48" s="96"/>
      <c r="F48" s="96"/>
      <c r="G48" s="96"/>
      <c r="H48" s="96"/>
    </row>
    <row r="49" spans="1:8" x14ac:dyDescent="0.55000000000000004">
      <c r="A49" s="50">
        <v>43</v>
      </c>
      <c r="B49" s="45"/>
      <c r="C49" s="96"/>
      <c r="D49" s="96"/>
      <c r="E49" s="96"/>
      <c r="F49" s="96"/>
      <c r="G49" s="96"/>
      <c r="H49" s="96"/>
    </row>
    <row r="50" spans="1:8" x14ac:dyDescent="0.55000000000000004">
      <c r="A50" s="50">
        <v>44</v>
      </c>
      <c r="B50" s="45"/>
      <c r="C50" s="96"/>
      <c r="D50" s="96"/>
      <c r="E50" s="96"/>
      <c r="F50" s="96"/>
      <c r="G50" s="96"/>
      <c r="H50" s="96"/>
    </row>
    <row r="51" spans="1:8" x14ac:dyDescent="0.55000000000000004">
      <c r="A51" s="50">
        <v>45</v>
      </c>
      <c r="B51" s="45"/>
      <c r="C51" s="96"/>
      <c r="D51" s="96"/>
      <c r="E51" s="96"/>
      <c r="F51" s="96"/>
      <c r="G51" s="96"/>
      <c r="H51" s="96"/>
    </row>
    <row r="52" spans="1:8" x14ac:dyDescent="0.55000000000000004">
      <c r="A52" s="50">
        <v>46</v>
      </c>
      <c r="B52" s="45"/>
      <c r="C52" s="96"/>
      <c r="D52" s="96"/>
      <c r="E52" s="96"/>
      <c r="F52" s="96"/>
      <c r="G52" s="96"/>
      <c r="H52" s="96"/>
    </row>
    <row r="53" spans="1:8" x14ac:dyDescent="0.55000000000000004">
      <c r="A53" s="50">
        <v>47</v>
      </c>
      <c r="B53" s="45"/>
      <c r="C53" s="96"/>
      <c r="D53" s="96"/>
      <c r="E53" s="96"/>
      <c r="F53" s="96"/>
      <c r="G53" s="96"/>
      <c r="H53" s="96"/>
    </row>
    <row r="54" spans="1:8" x14ac:dyDescent="0.55000000000000004">
      <c r="A54" s="50">
        <v>48</v>
      </c>
      <c r="B54" s="45"/>
      <c r="C54" s="96"/>
      <c r="D54" s="96"/>
      <c r="E54" s="96"/>
      <c r="F54" s="96"/>
      <c r="G54" s="96"/>
      <c r="H54" s="96"/>
    </row>
    <row r="55" spans="1:8" x14ac:dyDescent="0.55000000000000004">
      <c r="A55" s="50">
        <v>49</v>
      </c>
      <c r="B55" s="45"/>
      <c r="C55" s="96"/>
      <c r="D55" s="96"/>
      <c r="E55" s="96"/>
      <c r="F55" s="96"/>
      <c r="G55" s="96"/>
      <c r="H55" s="96"/>
    </row>
    <row r="56" spans="1:8" x14ac:dyDescent="0.55000000000000004">
      <c r="A56" s="50">
        <v>50</v>
      </c>
      <c r="B56" s="45"/>
      <c r="C56" s="96"/>
      <c r="D56" s="96"/>
      <c r="E56" s="96"/>
      <c r="F56" s="96"/>
      <c r="G56" s="96"/>
      <c r="H56" s="96"/>
    </row>
  </sheetData>
  <mergeCells count="7">
    <mergeCell ref="A3:A5"/>
    <mergeCell ref="M32:Q34"/>
    <mergeCell ref="M30:N30"/>
    <mergeCell ref="M31:N31"/>
    <mergeCell ref="O30:Q31"/>
    <mergeCell ref="O28:Q29"/>
    <mergeCell ref="M28:N29"/>
  </mergeCells>
  <phoneticPr fontId="3"/>
  <dataValidations count="3">
    <dataValidation type="list" allowBlank="1" showInputMessage="1" showErrorMessage="1" sqref="C7:C56" xr:uid="{7599908C-B847-4838-B5F4-D57034E90CB7}">
      <formula1>$J$7:$J$24</formula1>
    </dataValidation>
    <dataValidation type="list" allowBlank="1" showInputMessage="1" showErrorMessage="1" sqref="E7:E56 F7:F56" xr:uid="{16449B1E-A483-4271-8169-41C844274D9B}">
      <formula1>$M$7:$M$19</formula1>
    </dataValidation>
    <dataValidation type="list" allowBlank="1" showInputMessage="1" showErrorMessage="1" sqref="G7:G56" xr:uid="{78B1EC84-CA7C-4F08-B8F4-80142602CC6F}">
      <formula1>$J$28:$J$32</formula1>
    </dataValidation>
  </dataValidations>
  <pageMargins left="0.70866141732283472" right="0.70866141732283472" top="0.74803149606299213" bottom="0.74803149606299213" header="0.31496062992125984" footer="0.31496062992125984"/>
  <pageSetup paperSize="9" scale="9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B317D-0006-4CAB-ACC6-F539D312F4DA}">
  <sheetPr>
    <tabColor rgb="FFFFFF00"/>
  </sheetPr>
  <dimension ref="A1:F53"/>
  <sheetViews>
    <sheetView showGridLines="0" view="pageBreakPreview" zoomScaleNormal="95" zoomScaleSheetLayoutView="100" workbookViewId="0"/>
  </sheetViews>
  <sheetFormatPr defaultRowHeight="18" x14ac:dyDescent="0.55000000000000004"/>
  <cols>
    <col min="1" max="1" width="3.08203125" customWidth="1"/>
  </cols>
  <sheetData>
    <row r="1" spans="1:6" x14ac:dyDescent="0.55000000000000004">
      <c r="A1" t="s">
        <v>431</v>
      </c>
    </row>
    <row r="3" spans="1:6" x14ac:dyDescent="0.55000000000000004">
      <c r="A3">
        <v>1</v>
      </c>
      <c r="B3" t="s">
        <v>432</v>
      </c>
    </row>
    <row r="4" spans="1:6" x14ac:dyDescent="0.55000000000000004">
      <c r="B4" t="s">
        <v>433</v>
      </c>
    </row>
    <row r="5" spans="1:6" x14ac:dyDescent="0.55000000000000004">
      <c r="B5" t="s">
        <v>434</v>
      </c>
    </row>
    <row r="6" spans="1:6" x14ac:dyDescent="0.55000000000000004">
      <c r="B6" t="s">
        <v>813</v>
      </c>
    </row>
    <row r="7" spans="1:6" x14ac:dyDescent="0.55000000000000004">
      <c r="B7" s="175" t="s">
        <v>435</v>
      </c>
      <c r="C7" s="176"/>
      <c r="D7" s="160" t="s">
        <v>436</v>
      </c>
      <c r="E7" s="160" t="s">
        <v>437</v>
      </c>
      <c r="F7" s="174" t="s">
        <v>438</v>
      </c>
    </row>
    <row r="8" spans="1:6" x14ac:dyDescent="0.55000000000000004">
      <c r="B8" s="171" t="s">
        <v>439</v>
      </c>
      <c r="C8" s="171"/>
      <c r="D8" s="418"/>
      <c r="E8" s="418"/>
      <c r="F8" s="418"/>
    </row>
    <row r="9" spans="1:6" x14ac:dyDescent="0.55000000000000004">
      <c r="B9" s="171" t="s">
        <v>440</v>
      </c>
      <c r="C9" s="171"/>
      <c r="D9" s="418"/>
      <c r="E9" s="418"/>
      <c r="F9" s="418"/>
    </row>
    <row r="10" spans="1:6" x14ac:dyDescent="0.55000000000000004">
      <c r="B10" s="172"/>
      <c r="C10" s="160" t="s">
        <v>205</v>
      </c>
      <c r="D10" s="851"/>
      <c r="E10" s="418"/>
      <c r="F10" s="418"/>
    </row>
    <row r="11" spans="1:6" x14ac:dyDescent="0.55000000000000004">
      <c r="B11" s="173"/>
      <c r="C11" s="160" t="s">
        <v>441</v>
      </c>
      <c r="D11" s="852"/>
      <c r="E11" s="418"/>
      <c r="F11" s="418"/>
    </row>
    <row r="12" spans="1:6" x14ac:dyDescent="0.55000000000000004">
      <c r="B12" s="175" t="s">
        <v>107</v>
      </c>
      <c r="C12" s="176"/>
      <c r="D12" s="39">
        <f>SUM(D8:D11)</f>
        <v>0</v>
      </c>
      <c r="E12" s="39">
        <f>SUM(E8:E11)</f>
        <v>0</v>
      </c>
      <c r="F12" s="39">
        <f>SUM(F8:F11)</f>
        <v>0</v>
      </c>
    </row>
    <row r="13" spans="1:6" x14ac:dyDescent="0.55000000000000004">
      <c r="B13" s="177"/>
      <c r="C13" s="177"/>
      <c r="D13" s="178"/>
      <c r="E13" s="178"/>
    </row>
    <row r="14" spans="1:6" x14ac:dyDescent="0.55000000000000004">
      <c r="A14">
        <v>2</v>
      </c>
      <c r="B14" s="179" t="s">
        <v>442</v>
      </c>
      <c r="C14" s="177"/>
      <c r="E14" s="55" t="s">
        <v>443</v>
      </c>
    </row>
    <row r="15" spans="1:6" x14ac:dyDescent="0.55000000000000004">
      <c r="B15" s="160" t="s">
        <v>444</v>
      </c>
      <c r="C15" s="159" t="s">
        <v>445</v>
      </c>
      <c r="D15" s="161" t="s">
        <v>446</v>
      </c>
      <c r="E15" s="162" t="s">
        <v>447</v>
      </c>
      <c r="F15" s="170" t="s">
        <v>448</v>
      </c>
    </row>
    <row r="16" spans="1:6" x14ac:dyDescent="0.55000000000000004">
      <c r="B16" s="160" t="s">
        <v>205</v>
      </c>
      <c r="C16" s="216"/>
      <c r="D16" s="216"/>
      <c r="E16" s="217"/>
      <c r="F16" s="218"/>
    </row>
    <row r="17" spans="1:6" x14ac:dyDescent="0.55000000000000004">
      <c r="B17" s="160" t="s">
        <v>207</v>
      </c>
      <c r="C17" s="216"/>
      <c r="D17" s="216"/>
      <c r="E17" s="217"/>
      <c r="F17" s="218"/>
    </row>
    <row r="18" spans="1:6" x14ac:dyDescent="0.55000000000000004">
      <c r="B18" s="160" t="s">
        <v>208</v>
      </c>
      <c r="C18" s="216"/>
      <c r="D18" s="216"/>
      <c r="E18" s="217"/>
      <c r="F18" s="218"/>
    </row>
    <row r="19" spans="1:6" x14ac:dyDescent="0.55000000000000004">
      <c r="B19" s="160" t="s">
        <v>449</v>
      </c>
      <c r="C19" s="216"/>
      <c r="D19" s="216"/>
      <c r="E19" s="217"/>
      <c r="F19" s="218"/>
    </row>
    <row r="20" spans="1:6" x14ac:dyDescent="0.55000000000000004">
      <c r="B20" s="167"/>
      <c r="C20" s="216"/>
      <c r="D20" s="216"/>
      <c r="E20" s="217"/>
      <c r="F20" s="218"/>
    </row>
    <row r="21" spans="1:6" x14ac:dyDescent="0.55000000000000004">
      <c r="B21" s="168" t="s">
        <v>450</v>
      </c>
      <c r="C21" s="216"/>
      <c r="D21" s="216"/>
      <c r="E21" s="217"/>
      <c r="F21" s="218"/>
    </row>
    <row r="22" spans="1:6" x14ac:dyDescent="0.55000000000000004">
      <c r="B22" s="169"/>
      <c r="C22" s="216"/>
      <c r="D22" s="216"/>
      <c r="E22" s="217"/>
      <c r="F22" s="218"/>
    </row>
    <row r="23" spans="1:6" x14ac:dyDescent="0.55000000000000004">
      <c r="B23" s="167"/>
      <c r="C23" s="216"/>
      <c r="D23" s="216"/>
      <c r="E23" s="217"/>
      <c r="F23" s="218"/>
    </row>
    <row r="24" spans="1:6" x14ac:dyDescent="0.55000000000000004">
      <c r="B24" s="168" t="s">
        <v>451</v>
      </c>
      <c r="C24" s="216"/>
      <c r="D24" s="216"/>
      <c r="E24" s="217"/>
      <c r="F24" s="218"/>
    </row>
    <row r="25" spans="1:6" x14ac:dyDescent="0.55000000000000004">
      <c r="B25" s="169"/>
      <c r="C25" s="216"/>
      <c r="D25" s="216"/>
      <c r="E25" s="217"/>
      <c r="F25" s="218"/>
    </row>
    <row r="26" spans="1:6" x14ac:dyDescent="0.55000000000000004">
      <c r="B26" s="167"/>
      <c r="C26" s="216"/>
      <c r="D26" s="216"/>
      <c r="E26" s="217"/>
      <c r="F26" s="218"/>
    </row>
    <row r="27" spans="1:6" x14ac:dyDescent="0.55000000000000004">
      <c r="B27" s="168" t="s">
        <v>452</v>
      </c>
      <c r="C27" s="216"/>
      <c r="D27" s="216"/>
      <c r="E27" s="217"/>
      <c r="F27" s="218"/>
    </row>
    <row r="28" spans="1:6" x14ac:dyDescent="0.55000000000000004">
      <c r="B28" s="169"/>
      <c r="C28" s="216"/>
      <c r="D28" s="216"/>
      <c r="E28" s="217"/>
      <c r="F28" s="218"/>
    </row>
    <row r="29" spans="1:6" x14ac:dyDescent="0.55000000000000004">
      <c r="B29" s="160" t="s">
        <v>107</v>
      </c>
      <c r="C29" s="180"/>
      <c r="D29" s="39">
        <f>SUM(D16:D28)</f>
        <v>0</v>
      </c>
      <c r="E29" s="43"/>
      <c r="F29" s="44"/>
    </row>
    <row r="31" spans="1:6" x14ac:dyDescent="0.55000000000000004">
      <c r="A31">
        <v>3</v>
      </c>
      <c r="B31" t="s">
        <v>453</v>
      </c>
    </row>
    <row r="32" spans="1:6" x14ac:dyDescent="0.55000000000000004">
      <c r="B32" s="179" t="s">
        <v>454</v>
      </c>
    </row>
    <row r="33" spans="2:5" x14ac:dyDescent="0.55000000000000004">
      <c r="B33" s="184" t="s">
        <v>455</v>
      </c>
      <c r="C33" s="185" t="s">
        <v>456</v>
      </c>
      <c r="D33" s="185" t="s">
        <v>457</v>
      </c>
      <c r="E33" s="186" t="s">
        <v>458</v>
      </c>
    </row>
    <row r="34" spans="2:5" x14ac:dyDescent="0.55000000000000004">
      <c r="B34" s="181" t="s">
        <v>459</v>
      </c>
      <c r="C34" s="182">
        <v>0.29166666666666669</v>
      </c>
      <c r="D34" s="182">
        <v>0.65625</v>
      </c>
      <c r="E34" s="183" t="s">
        <v>460</v>
      </c>
    </row>
    <row r="35" spans="2:5" x14ac:dyDescent="0.55000000000000004">
      <c r="B35" s="219"/>
      <c r="C35" s="220"/>
      <c r="D35" s="220"/>
      <c r="E35" s="219"/>
    </row>
    <row r="36" spans="2:5" x14ac:dyDescent="0.55000000000000004">
      <c r="B36" s="219"/>
      <c r="C36" s="220"/>
      <c r="D36" s="220"/>
      <c r="E36" s="219"/>
    </row>
    <row r="37" spans="2:5" x14ac:dyDescent="0.55000000000000004">
      <c r="B37" s="219"/>
      <c r="C37" s="220"/>
      <c r="D37" s="220"/>
      <c r="E37" s="219"/>
    </row>
    <row r="38" spans="2:5" x14ac:dyDescent="0.55000000000000004">
      <c r="B38" s="219"/>
      <c r="C38" s="220"/>
      <c r="D38" s="220"/>
      <c r="E38" s="219"/>
    </row>
    <row r="39" spans="2:5" x14ac:dyDescent="0.55000000000000004">
      <c r="B39" s="219"/>
      <c r="C39" s="220"/>
      <c r="D39" s="220"/>
      <c r="E39" s="219"/>
    </row>
    <row r="40" spans="2:5" x14ac:dyDescent="0.55000000000000004">
      <c r="B40" s="219"/>
      <c r="C40" s="220"/>
      <c r="D40" s="220"/>
      <c r="E40" s="219"/>
    </row>
    <row r="41" spans="2:5" x14ac:dyDescent="0.55000000000000004">
      <c r="B41" s="219"/>
      <c r="C41" s="220"/>
      <c r="D41" s="220"/>
      <c r="E41" s="219"/>
    </row>
    <row r="42" spans="2:5" x14ac:dyDescent="0.55000000000000004">
      <c r="B42" s="219"/>
      <c r="C42" s="220"/>
      <c r="D42" s="220"/>
      <c r="E42" s="219"/>
    </row>
    <row r="43" spans="2:5" x14ac:dyDescent="0.55000000000000004">
      <c r="B43" s="219"/>
      <c r="C43" s="220"/>
      <c r="D43" s="220"/>
      <c r="E43" s="219"/>
    </row>
    <row r="44" spans="2:5" x14ac:dyDescent="0.55000000000000004">
      <c r="B44" s="219"/>
      <c r="C44" s="220"/>
      <c r="D44" s="220"/>
      <c r="E44" s="219"/>
    </row>
    <row r="45" spans="2:5" x14ac:dyDescent="0.55000000000000004">
      <c r="B45" s="219"/>
      <c r="C45" s="220"/>
      <c r="D45" s="220"/>
      <c r="E45" s="219"/>
    </row>
    <row r="46" spans="2:5" x14ac:dyDescent="0.55000000000000004">
      <c r="B46" s="219"/>
      <c r="C46" s="220"/>
      <c r="D46" s="220"/>
      <c r="E46" s="219"/>
    </row>
    <row r="47" spans="2:5" x14ac:dyDescent="0.55000000000000004">
      <c r="B47" s="219"/>
      <c r="C47" s="220"/>
      <c r="D47" s="220"/>
      <c r="E47" s="219"/>
    </row>
    <row r="48" spans="2:5" x14ac:dyDescent="0.55000000000000004">
      <c r="B48" s="219"/>
      <c r="C48" s="220"/>
      <c r="D48" s="220"/>
      <c r="E48" s="219"/>
    </row>
    <row r="49" spans="2:5" x14ac:dyDescent="0.55000000000000004">
      <c r="B49" s="219"/>
      <c r="C49" s="220"/>
      <c r="D49" s="220"/>
      <c r="E49" s="219"/>
    </row>
    <row r="50" spans="2:5" x14ac:dyDescent="0.55000000000000004">
      <c r="B50" s="219"/>
      <c r="C50" s="220"/>
      <c r="D50" s="220"/>
      <c r="E50" s="219"/>
    </row>
    <row r="51" spans="2:5" x14ac:dyDescent="0.55000000000000004">
      <c r="B51" s="219"/>
      <c r="C51" s="220"/>
      <c r="D51" s="220"/>
      <c r="E51" s="219"/>
    </row>
    <row r="52" spans="2:5" x14ac:dyDescent="0.55000000000000004">
      <c r="B52" s="219"/>
      <c r="C52" s="220"/>
      <c r="D52" s="220"/>
      <c r="E52" s="219"/>
    </row>
    <row r="53" spans="2:5" x14ac:dyDescent="0.55000000000000004">
      <c r="B53" s="219"/>
      <c r="C53" s="220"/>
      <c r="D53" s="220"/>
      <c r="E53" s="219"/>
    </row>
  </sheetData>
  <mergeCells count="1">
    <mergeCell ref="D10:D11"/>
  </mergeCells>
  <phoneticPr fontId="3"/>
  <pageMargins left="0.7" right="0.7" top="0.75" bottom="0.75" header="0.3" footer="0.3"/>
  <pageSetup paperSize="9" scale="7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A9BE7-9C05-415E-8E0C-23CFD2D011BF}">
  <sheetPr>
    <tabColor rgb="FFFFCCFF"/>
  </sheetPr>
  <dimension ref="A1:BF155"/>
  <sheetViews>
    <sheetView zoomScale="90" zoomScaleNormal="90" zoomScaleSheetLayoutView="93" workbookViewId="0"/>
  </sheetViews>
  <sheetFormatPr defaultColWidth="8.58203125" defaultRowHeight="14" x14ac:dyDescent="0.55000000000000004"/>
  <cols>
    <col min="1" max="1" width="3.83203125" style="389" customWidth="1"/>
    <col min="2" max="2" width="15.58203125" style="389" customWidth="1"/>
    <col min="3" max="3" width="5.83203125" style="389" customWidth="1"/>
    <col min="4" max="29" width="6.33203125" style="389" customWidth="1"/>
    <col min="30" max="30" width="13.83203125" style="389" customWidth="1"/>
    <col min="31" max="31" width="4.33203125" style="389" customWidth="1"/>
    <col min="32" max="56" width="4.5" style="389" customWidth="1"/>
    <col min="57" max="81" width="4.58203125" style="389" customWidth="1"/>
    <col min="82" max="16384" width="8.58203125" style="389"/>
  </cols>
  <sheetData>
    <row r="1" spans="1:55" s="324" customFormat="1" ht="29.25" customHeight="1" x14ac:dyDescent="0.55000000000000004">
      <c r="A1" s="323" t="s">
        <v>608</v>
      </c>
      <c r="C1" s="325"/>
      <c r="H1" s="326"/>
      <c r="I1" s="327"/>
      <c r="J1" s="327"/>
      <c r="K1" s="327"/>
      <c r="L1" s="327"/>
      <c r="M1" s="327"/>
      <c r="N1" s="327"/>
      <c r="O1" s="327"/>
      <c r="P1" s="327"/>
      <c r="AD1" s="328" t="s">
        <v>609</v>
      </c>
    </row>
    <row r="2" spans="1:55" s="324" customFormat="1" x14ac:dyDescent="0.55000000000000004">
      <c r="C2" s="325"/>
      <c r="AD2" s="328" t="s">
        <v>610</v>
      </c>
    </row>
    <row r="3" spans="1:55" s="324" customFormat="1" ht="29.5" customHeight="1" x14ac:dyDescent="0.55000000000000004">
      <c r="B3" s="329" t="s">
        <v>611</v>
      </c>
      <c r="C3" s="330"/>
      <c r="D3" s="330"/>
      <c r="E3" s="381" t="s">
        <v>612</v>
      </c>
      <c r="G3" s="382"/>
      <c r="H3" s="383" t="e">
        <f>YEAR(基本情報!E8)</f>
        <v>#NUM!</v>
      </c>
      <c r="I3" s="381" t="s">
        <v>613</v>
      </c>
      <c r="J3" s="384" t="e">
        <f>MONTH(基本情報!E8)</f>
        <v>#NUM!</v>
      </c>
      <c r="K3" s="381" t="s">
        <v>614</v>
      </c>
      <c r="L3" s="384" t="e">
        <f>DAY(基本情報!E8)</f>
        <v>#NUM!</v>
      </c>
      <c r="M3" s="381" t="s">
        <v>615</v>
      </c>
      <c r="N3" s="335" t="e">
        <f>TEXT(基本情報!E8,"aaa")</f>
        <v>#NUM!</v>
      </c>
      <c r="O3" s="324" t="s">
        <v>616</v>
      </c>
      <c r="Q3" s="381" t="s">
        <v>617</v>
      </c>
      <c r="R3" s="381"/>
      <c r="S3" s="382"/>
      <c r="T3" s="383" t="e">
        <f>YEAR(基本情報!E9)</f>
        <v>#NUM!</v>
      </c>
      <c r="U3" s="381" t="s">
        <v>613</v>
      </c>
      <c r="V3" s="335" t="e">
        <f>MONTH(基本情報!E9)</f>
        <v>#NUM!</v>
      </c>
      <c r="W3" s="324" t="s">
        <v>614</v>
      </c>
      <c r="X3" s="335" t="e">
        <f>DAY(基本情報!E9)</f>
        <v>#NUM!</v>
      </c>
      <c r="Y3" s="324" t="s">
        <v>615</v>
      </c>
      <c r="Z3" s="403" t="s">
        <v>759</v>
      </c>
      <c r="AA3" s="324" t="s">
        <v>618</v>
      </c>
      <c r="AL3" s="336"/>
      <c r="AM3" s="336"/>
      <c r="AN3" s="336"/>
      <c r="AO3" s="381"/>
      <c r="AP3" s="381"/>
    </row>
    <row r="4" spans="1:55" s="324" customFormat="1" ht="27.75" customHeight="1" x14ac:dyDescent="0.55000000000000004">
      <c r="F4" s="370"/>
      <c r="G4" s="370"/>
      <c r="H4" s="371" t="s">
        <v>758</v>
      </c>
      <c r="I4" s="370"/>
      <c r="J4" s="370"/>
      <c r="K4" s="370"/>
      <c r="L4" s="370"/>
      <c r="M4" s="370"/>
      <c r="N4" s="370"/>
      <c r="O4" s="370"/>
      <c r="P4" s="370"/>
      <c r="Q4" s="370"/>
      <c r="R4" s="370"/>
      <c r="S4" s="370"/>
      <c r="T4" s="370"/>
      <c r="U4" s="370"/>
      <c r="V4" s="370"/>
      <c r="W4" s="370"/>
      <c r="X4" s="370"/>
      <c r="Y4" s="370"/>
      <c r="Z4" s="370"/>
      <c r="AA4" s="370"/>
    </row>
    <row r="5" spans="1:55" s="324" customFormat="1" ht="29.5" customHeight="1" x14ac:dyDescent="0.55000000000000004">
      <c r="B5" s="329"/>
      <c r="C5" s="330"/>
      <c r="D5" s="330"/>
      <c r="E5" s="385" t="s">
        <v>619</v>
      </c>
      <c r="G5" s="382"/>
      <c r="H5" s="386"/>
      <c r="I5" s="381" t="s">
        <v>613</v>
      </c>
      <c r="J5" s="387"/>
      <c r="K5" s="381" t="s">
        <v>614</v>
      </c>
      <c r="L5" s="387"/>
      <c r="M5" s="381" t="s">
        <v>615</v>
      </c>
      <c r="N5" s="369"/>
      <c r="O5" s="324" t="s">
        <v>616</v>
      </c>
      <c r="Q5" s="385" t="s">
        <v>620</v>
      </c>
      <c r="R5" s="381"/>
      <c r="S5" s="382"/>
      <c r="T5" s="386"/>
      <c r="U5" s="381" t="s">
        <v>613</v>
      </c>
      <c r="V5" s="369"/>
      <c r="W5" s="324" t="s">
        <v>614</v>
      </c>
      <c r="X5" s="369"/>
      <c r="Y5" s="324" t="s">
        <v>615</v>
      </c>
      <c r="Z5" s="373" t="s">
        <v>759</v>
      </c>
      <c r="AA5" s="324" t="s">
        <v>618</v>
      </c>
      <c r="AL5" s="336"/>
      <c r="AM5" s="336"/>
      <c r="AN5" s="336"/>
      <c r="AO5" s="381"/>
      <c r="AP5" s="381"/>
    </row>
    <row r="6" spans="1:55" s="324" customFormat="1" ht="18" customHeight="1" x14ac:dyDescent="0.55000000000000004">
      <c r="A6" s="338" t="s">
        <v>621</v>
      </c>
      <c r="C6" s="330"/>
      <c r="D6" s="330"/>
      <c r="E6" s="381"/>
      <c r="G6" s="382"/>
      <c r="H6" s="381"/>
      <c r="I6" s="381"/>
      <c r="J6" s="388"/>
      <c r="K6" s="381"/>
      <c r="L6" s="388"/>
      <c r="M6" s="381"/>
      <c r="N6" s="325"/>
      <c r="Q6" s="381"/>
      <c r="R6" s="381"/>
      <c r="S6" s="382"/>
      <c r="T6" s="381"/>
      <c r="U6" s="381"/>
      <c r="V6" s="325"/>
      <c r="X6" s="325"/>
      <c r="Z6" s="325"/>
      <c r="AL6" s="336"/>
      <c r="AM6" s="336"/>
      <c r="AN6" s="336"/>
      <c r="AO6" s="381"/>
      <c r="AP6" s="381"/>
    </row>
    <row r="7" spans="1:55" s="324" customFormat="1" ht="18" customHeight="1" x14ac:dyDescent="0.55000000000000004">
      <c r="A7" s="338"/>
      <c r="B7" s="340" t="s">
        <v>763</v>
      </c>
      <c r="C7" s="330"/>
      <c r="D7" s="330"/>
      <c r="E7" s="381"/>
      <c r="G7" s="382"/>
      <c r="H7" s="381"/>
      <c r="I7" s="381"/>
      <c r="J7" s="388"/>
      <c r="K7" s="381"/>
      <c r="L7" s="388"/>
      <c r="M7" s="381"/>
      <c r="N7" s="325"/>
      <c r="Q7" s="381"/>
      <c r="R7" s="381"/>
      <c r="S7" s="382"/>
      <c r="T7" s="381"/>
      <c r="U7" s="381"/>
      <c r="V7" s="325"/>
      <c r="X7" s="325"/>
      <c r="Z7" s="325"/>
      <c r="AL7" s="336"/>
      <c r="AM7" s="336"/>
      <c r="AN7" s="336"/>
      <c r="AO7" s="381"/>
      <c r="AP7" s="381"/>
    </row>
    <row r="8" spans="1:55" s="324" customFormat="1" ht="18" customHeight="1" x14ac:dyDescent="0.55000000000000004">
      <c r="B8" s="341" t="s">
        <v>764</v>
      </c>
      <c r="C8" s="330"/>
      <c r="D8" s="330"/>
      <c r="E8" s="381"/>
      <c r="G8" s="382"/>
      <c r="H8" s="381"/>
      <c r="I8" s="381"/>
      <c r="J8" s="388"/>
      <c r="K8" s="381"/>
      <c r="L8" s="388"/>
      <c r="M8" s="381"/>
      <c r="N8" s="325"/>
      <c r="Q8" s="381"/>
      <c r="R8" s="381"/>
      <c r="S8" s="382"/>
      <c r="T8" s="381"/>
      <c r="U8" s="381"/>
      <c r="V8" s="325"/>
      <c r="X8" s="325"/>
      <c r="Z8" s="325"/>
      <c r="AL8" s="336"/>
      <c r="AM8" s="336"/>
      <c r="AN8" s="336"/>
      <c r="AO8" s="381"/>
      <c r="AP8" s="381"/>
    </row>
    <row r="10" spans="1:55" ht="14.15" customHeight="1" x14ac:dyDescent="0.55000000000000004">
      <c r="B10" s="853" t="s">
        <v>622</v>
      </c>
      <c r="C10" s="854"/>
      <c r="D10" s="855"/>
      <c r="E10" s="859" t="s">
        <v>623</v>
      </c>
      <c r="F10" s="861" t="s">
        <v>624</v>
      </c>
      <c r="G10" s="861" t="s">
        <v>625</v>
      </c>
      <c r="H10" s="861" t="s">
        <v>626</v>
      </c>
      <c r="I10" s="861" t="s">
        <v>627</v>
      </c>
      <c r="J10" s="861" t="s">
        <v>628</v>
      </c>
      <c r="K10" s="861" t="s">
        <v>629</v>
      </c>
      <c r="L10" s="861" t="s">
        <v>630</v>
      </c>
      <c r="M10" s="861" t="s">
        <v>631</v>
      </c>
      <c r="N10" s="861" t="s">
        <v>632</v>
      </c>
      <c r="O10" s="861" t="s">
        <v>633</v>
      </c>
      <c r="P10" s="861" t="s">
        <v>634</v>
      </c>
      <c r="Q10" s="861" t="s">
        <v>635</v>
      </c>
      <c r="R10" s="861" t="s">
        <v>636</v>
      </c>
      <c r="S10" s="861" t="s">
        <v>637</v>
      </c>
      <c r="T10" s="861" t="s">
        <v>638</v>
      </c>
      <c r="U10" s="861" t="s">
        <v>639</v>
      </c>
      <c r="V10" s="861" t="s">
        <v>640</v>
      </c>
      <c r="W10" s="861" t="s">
        <v>641</v>
      </c>
      <c r="X10" s="861" t="s">
        <v>642</v>
      </c>
      <c r="Y10" s="861" t="s">
        <v>643</v>
      </c>
      <c r="Z10" s="861" t="s">
        <v>644</v>
      </c>
      <c r="AA10" s="861" t="s">
        <v>645</v>
      </c>
      <c r="AB10" s="861" t="s">
        <v>646</v>
      </c>
      <c r="AC10" s="861" t="s">
        <v>647</v>
      </c>
      <c r="AD10" s="873" t="s">
        <v>648</v>
      </c>
      <c r="AE10" s="862">
        <v>0.29166666666666669</v>
      </c>
      <c r="AF10" s="862">
        <v>0.3125</v>
      </c>
      <c r="AG10" s="862">
        <v>0.33333333333333298</v>
      </c>
      <c r="AH10" s="862">
        <v>0.35416666666666702</v>
      </c>
      <c r="AI10" s="862">
        <v>0.375</v>
      </c>
      <c r="AJ10" s="862">
        <v>0.39583333333333398</v>
      </c>
      <c r="AK10" s="862">
        <v>0.41666666666666702</v>
      </c>
      <c r="AL10" s="862">
        <v>0.4375</v>
      </c>
      <c r="AM10" s="862">
        <v>0.45833333333333398</v>
      </c>
      <c r="AN10" s="862">
        <v>0.47916666666666702</v>
      </c>
      <c r="AO10" s="862">
        <v>0.5</v>
      </c>
      <c r="AP10" s="862">
        <v>0.52083333333333304</v>
      </c>
      <c r="AQ10" s="862">
        <v>0.54166666666666696</v>
      </c>
      <c r="AR10" s="862">
        <v>0.5625</v>
      </c>
      <c r="AS10" s="862">
        <v>0.58333333333333304</v>
      </c>
      <c r="AT10" s="862">
        <v>0.60416666666666696</v>
      </c>
      <c r="AU10" s="862">
        <v>0.625</v>
      </c>
      <c r="AV10" s="862">
        <v>0.64583333333333304</v>
      </c>
      <c r="AW10" s="862">
        <v>0.66666666666666696</v>
      </c>
      <c r="AX10" s="862">
        <v>0.6875</v>
      </c>
      <c r="AY10" s="862">
        <v>0.70833333333333304</v>
      </c>
      <c r="AZ10" s="862">
        <v>0.72916666666666696</v>
      </c>
      <c r="BA10" s="862">
        <v>0.75</v>
      </c>
      <c r="BB10" s="862">
        <v>0.77083333333333304</v>
      </c>
      <c r="BC10" s="862">
        <v>0.79166666666666696</v>
      </c>
    </row>
    <row r="11" spans="1:55" x14ac:dyDescent="0.55000000000000004">
      <c r="B11" s="856"/>
      <c r="C11" s="857"/>
      <c r="D11" s="858"/>
      <c r="E11" s="860"/>
      <c r="F11" s="861"/>
      <c r="G11" s="861"/>
      <c r="H11" s="861"/>
      <c r="I11" s="861"/>
      <c r="J11" s="861"/>
      <c r="K11" s="861"/>
      <c r="L11" s="861"/>
      <c r="M11" s="861"/>
      <c r="N11" s="861"/>
      <c r="O11" s="861"/>
      <c r="P11" s="861"/>
      <c r="Q11" s="861"/>
      <c r="R11" s="861"/>
      <c r="S11" s="861"/>
      <c r="T11" s="861"/>
      <c r="U11" s="861"/>
      <c r="V11" s="861"/>
      <c r="W11" s="861"/>
      <c r="X11" s="861"/>
      <c r="Y11" s="861"/>
      <c r="Z11" s="861"/>
      <c r="AA11" s="861"/>
      <c r="AB11" s="861"/>
      <c r="AC11" s="861"/>
      <c r="AD11" s="874"/>
      <c r="AE11" s="862"/>
      <c r="AF11" s="862"/>
      <c r="AG11" s="862"/>
      <c r="AH11" s="862"/>
      <c r="AI11" s="862"/>
      <c r="AJ11" s="862"/>
      <c r="AK11" s="862"/>
      <c r="AL11" s="862"/>
      <c r="AM11" s="862"/>
      <c r="AN11" s="862"/>
      <c r="AO11" s="862"/>
      <c r="AP11" s="862"/>
      <c r="AQ11" s="862"/>
      <c r="AR11" s="862"/>
      <c r="AS11" s="862"/>
      <c r="AT11" s="862"/>
      <c r="AU11" s="862"/>
      <c r="AV11" s="862"/>
      <c r="AW11" s="862"/>
      <c r="AX11" s="862"/>
      <c r="AY11" s="862"/>
      <c r="AZ11" s="862"/>
      <c r="BA11" s="862"/>
      <c r="BB11" s="862"/>
      <c r="BC11" s="862"/>
    </row>
    <row r="12" spans="1:55" ht="14.15" customHeight="1" x14ac:dyDescent="0.55000000000000004">
      <c r="B12" s="863" t="s">
        <v>791</v>
      </c>
      <c r="C12" s="866" t="s">
        <v>650</v>
      </c>
      <c r="D12" s="867"/>
      <c r="E12" s="390"/>
      <c r="F12" s="390"/>
      <c r="G12" s="390"/>
      <c r="H12" s="390"/>
      <c r="I12" s="390"/>
      <c r="J12" s="390"/>
      <c r="K12" s="390"/>
      <c r="L12" s="390"/>
      <c r="M12" s="390"/>
      <c r="N12" s="390"/>
      <c r="O12" s="390"/>
      <c r="P12" s="390"/>
      <c r="Q12" s="390"/>
      <c r="R12" s="390"/>
      <c r="S12" s="390"/>
      <c r="T12" s="390"/>
      <c r="U12" s="390"/>
      <c r="V12" s="390"/>
      <c r="W12" s="390"/>
      <c r="X12" s="390"/>
      <c r="Y12" s="390"/>
      <c r="Z12" s="390"/>
      <c r="AA12" s="390"/>
      <c r="AB12" s="390"/>
      <c r="AC12" s="390"/>
      <c r="AD12" s="868" t="s">
        <v>649</v>
      </c>
      <c r="AE12" s="869">
        <f>E14</f>
        <v>0</v>
      </c>
      <c r="AF12" s="870">
        <f t="shared" ref="AF12:BC12" si="0">AE12+F14</f>
        <v>0</v>
      </c>
      <c r="AG12" s="870">
        <f t="shared" si="0"/>
        <v>0</v>
      </c>
      <c r="AH12" s="870">
        <f t="shared" si="0"/>
        <v>0</v>
      </c>
      <c r="AI12" s="870">
        <f t="shared" si="0"/>
        <v>0</v>
      </c>
      <c r="AJ12" s="870">
        <f t="shared" si="0"/>
        <v>0</v>
      </c>
      <c r="AK12" s="870">
        <f t="shared" si="0"/>
        <v>0</v>
      </c>
      <c r="AL12" s="870">
        <f t="shared" si="0"/>
        <v>0</v>
      </c>
      <c r="AM12" s="870">
        <f t="shared" si="0"/>
        <v>0</v>
      </c>
      <c r="AN12" s="870">
        <f t="shared" si="0"/>
        <v>0</v>
      </c>
      <c r="AO12" s="870">
        <f t="shared" si="0"/>
        <v>0</v>
      </c>
      <c r="AP12" s="870">
        <f t="shared" si="0"/>
        <v>0</v>
      </c>
      <c r="AQ12" s="870">
        <f t="shared" si="0"/>
        <v>0</v>
      </c>
      <c r="AR12" s="870">
        <f t="shared" si="0"/>
        <v>0</v>
      </c>
      <c r="AS12" s="870">
        <f t="shared" si="0"/>
        <v>0</v>
      </c>
      <c r="AT12" s="870">
        <f t="shared" si="0"/>
        <v>0</v>
      </c>
      <c r="AU12" s="870">
        <f t="shared" si="0"/>
        <v>0</v>
      </c>
      <c r="AV12" s="870">
        <f t="shared" si="0"/>
        <v>0</v>
      </c>
      <c r="AW12" s="870">
        <f t="shared" si="0"/>
        <v>0</v>
      </c>
      <c r="AX12" s="870">
        <f t="shared" si="0"/>
        <v>0</v>
      </c>
      <c r="AY12" s="870">
        <f t="shared" si="0"/>
        <v>0</v>
      </c>
      <c r="AZ12" s="870">
        <f t="shared" si="0"/>
        <v>0</v>
      </c>
      <c r="BA12" s="870">
        <f t="shared" si="0"/>
        <v>0</v>
      </c>
      <c r="BB12" s="870">
        <f t="shared" si="0"/>
        <v>0</v>
      </c>
      <c r="BC12" s="870">
        <f t="shared" si="0"/>
        <v>0</v>
      </c>
    </row>
    <row r="13" spans="1:55" x14ac:dyDescent="0.55000000000000004">
      <c r="B13" s="864"/>
      <c r="C13" s="866" t="s">
        <v>651</v>
      </c>
      <c r="D13" s="867"/>
      <c r="E13" s="390"/>
      <c r="F13" s="390"/>
      <c r="G13" s="390"/>
      <c r="H13" s="390"/>
      <c r="I13" s="390"/>
      <c r="J13" s="390"/>
      <c r="K13" s="390"/>
      <c r="L13" s="390"/>
      <c r="M13" s="390"/>
      <c r="N13" s="390"/>
      <c r="O13" s="390"/>
      <c r="P13" s="390"/>
      <c r="Q13" s="390"/>
      <c r="R13" s="390"/>
      <c r="S13" s="390"/>
      <c r="T13" s="390"/>
      <c r="U13" s="390"/>
      <c r="V13" s="390"/>
      <c r="W13" s="390"/>
      <c r="X13" s="390"/>
      <c r="Y13" s="390"/>
      <c r="Z13" s="390"/>
      <c r="AA13" s="390"/>
      <c r="AB13" s="390"/>
      <c r="AC13" s="390"/>
      <c r="AD13" s="868"/>
      <c r="AE13" s="869"/>
      <c r="AF13" s="871"/>
      <c r="AG13" s="871"/>
      <c r="AH13" s="871"/>
      <c r="AI13" s="871"/>
      <c r="AJ13" s="871"/>
      <c r="AK13" s="871"/>
      <c r="AL13" s="871"/>
      <c r="AM13" s="871"/>
      <c r="AN13" s="871"/>
      <c r="AO13" s="871"/>
      <c r="AP13" s="871"/>
      <c r="AQ13" s="871"/>
      <c r="AR13" s="871"/>
      <c r="AS13" s="871"/>
      <c r="AT13" s="871"/>
      <c r="AU13" s="871"/>
      <c r="AV13" s="871"/>
      <c r="AW13" s="871"/>
      <c r="AX13" s="871"/>
      <c r="AY13" s="871"/>
      <c r="AZ13" s="871"/>
      <c r="BA13" s="871"/>
      <c r="BB13" s="871"/>
      <c r="BC13" s="871"/>
    </row>
    <row r="14" spans="1:55" x14ac:dyDescent="0.55000000000000004">
      <c r="B14" s="865"/>
      <c r="C14" s="866" t="s">
        <v>652</v>
      </c>
      <c r="D14" s="867"/>
      <c r="E14" s="391">
        <f t="shared" ref="E14:AC14" si="1">E12-E13</f>
        <v>0</v>
      </c>
      <c r="F14" s="391">
        <f t="shared" si="1"/>
        <v>0</v>
      </c>
      <c r="G14" s="391">
        <f t="shared" si="1"/>
        <v>0</v>
      </c>
      <c r="H14" s="391">
        <f t="shared" si="1"/>
        <v>0</v>
      </c>
      <c r="I14" s="391">
        <f t="shared" si="1"/>
        <v>0</v>
      </c>
      <c r="J14" s="391">
        <f t="shared" si="1"/>
        <v>0</v>
      </c>
      <c r="K14" s="391">
        <f t="shared" si="1"/>
        <v>0</v>
      </c>
      <c r="L14" s="391">
        <f t="shared" si="1"/>
        <v>0</v>
      </c>
      <c r="M14" s="391">
        <f t="shared" si="1"/>
        <v>0</v>
      </c>
      <c r="N14" s="391">
        <f t="shared" si="1"/>
        <v>0</v>
      </c>
      <c r="O14" s="391">
        <f t="shared" si="1"/>
        <v>0</v>
      </c>
      <c r="P14" s="391">
        <f t="shared" si="1"/>
        <v>0</v>
      </c>
      <c r="Q14" s="391">
        <f t="shared" si="1"/>
        <v>0</v>
      </c>
      <c r="R14" s="391">
        <f t="shared" si="1"/>
        <v>0</v>
      </c>
      <c r="S14" s="391">
        <f t="shared" si="1"/>
        <v>0</v>
      </c>
      <c r="T14" s="391">
        <f t="shared" si="1"/>
        <v>0</v>
      </c>
      <c r="U14" s="391">
        <f t="shared" si="1"/>
        <v>0</v>
      </c>
      <c r="V14" s="391">
        <f t="shared" si="1"/>
        <v>0</v>
      </c>
      <c r="W14" s="391">
        <f t="shared" si="1"/>
        <v>0</v>
      </c>
      <c r="X14" s="391">
        <f t="shared" si="1"/>
        <v>0</v>
      </c>
      <c r="Y14" s="391">
        <f t="shared" si="1"/>
        <v>0</v>
      </c>
      <c r="Z14" s="391">
        <f t="shared" si="1"/>
        <v>0</v>
      </c>
      <c r="AA14" s="391">
        <f t="shared" si="1"/>
        <v>0</v>
      </c>
      <c r="AB14" s="391">
        <f t="shared" si="1"/>
        <v>0</v>
      </c>
      <c r="AC14" s="391">
        <f t="shared" si="1"/>
        <v>0</v>
      </c>
      <c r="AD14" s="868"/>
      <c r="AE14" s="869"/>
      <c r="AF14" s="872"/>
      <c r="AG14" s="872"/>
      <c r="AH14" s="872"/>
      <c r="AI14" s="872"/>
      <c r="AJ14" s="872"/>
      <c r="AK14" s="872"/>
      <c r="AL14" s="872"/>
      <c r="AM14" s="872"/>
      <c r="AN14" s="872"/>
      <c r="AO14" s="872"/>
      <c r="AP14" s="872"/>
      <c r="AQ14" s="872"/>
      <c r="AR14" s="872"/>
      <c r="AS14" s="872"/>
      <c r="AT14" s="872"/>
      <c r="AU14" s="872"/>
      <c r="AV14" s="872"/>
      <c r="AW14" s="872"/>
      <c r="AX14" s="872"/>
      <c r="AY14" s="872"/>
      <c r="AZ14" s="872"/>
      <c r="BA14" s="872"/>
      <c r="BB14" s="872"/>
      <c r="BC14" s="872"/>
    </row>
    <row r="15" spans="1:55" x14ac:dyDescent="0.55000000000000004">
      <c r="B15" s="863" t="s">
        <v>792</v>
      </c>
      <c r="C15" s="866" t="s">
        <v>650</v>
      </c>
      <c r="D15" s="867"/>
      <c r="E15" s="390"/>
      <c r="F15" s="390"/>
      <c r="G15" s="390"/>
      <c r="H15" s="390"/>
      <c r="I15" s="390"/>
      <c r="J15" s="390"/>
      <c r="K15" s="390"/>
      <c r="L15" s="390"/>
      <c r="M15" s="390"/>
      <c r="N15" s="390"/>
      <c r="O15" s="390"/>
      <c r="P15" s="390"/>
      <c r="Q15" s="390"/>
      <c r="R15" s="390"/>
      <c r="S15" s="390"/>
      <c r="T15" s="390"/>
      <c r="U15" s="390"/>
      <c r="V15" s="390"/>
      <c r="W15" s="390"/>
      <c r="X15" s="390"/>
      <c r="Y15" s="390"/>
      <c r="Z15" s="390"/>
      <c r="AA15" s="390"/>
      <c r="AB15" s="390"/>
      <c r="AC15" s="390"/>
      <c r="AD15" s="868" t="s">
        <v>653</v>
      </c>
      <c r="AE15" s="869">
        <f>E17</f>
        <v>0</v>
      </c>
      <c r="AF15" s="869">
        <f t="shared" ref="AF15:BC15" si="2">AE15+F17</f>
        <v>0</v>
      </c>
      <c r="AG15" s="869">
        <f t="shared" si="2"/>
        <v>0</v>
      </c>
      <c r="AH15" s="869">
        <f t="shared" si="2"/>
        <v>0</v>
      </c>
      <c r="AI15" s="869">
        <f t="shared" si="2"/>
        <v>0</v>
      </c>
      <c r="AJ15" s="869">
        <f t="shared" si="2"/>
        <v>0</v>
      </c>
      <c r="AK15" s="869">
        <f t="shared" si="2"/>
        <v>0</v>
      </c>
      <c r="AL15" s="869">
        <f t="shared" si="2"/>
        <v>0</v>
      </c>
      <c r="AM15" s="869">
        <f t="shared" si="2"/>
        <v>0</v>
      </c>
      <c r="AN15" s="869">
        <f t="shared" si="2"/>
        <v>0</v>
      </c>
      <c r="AO15" s="869">
        <f t="shared" si="2"/>
        <v>0</v>
      </c>
      <c r="AP15" s="869">
        <f t="shared" si="2"/>
        <v>0</v>
      </c>
      <c r="AQ15" s="869">
        <f t="shared" si="2"/>
        <v>0</v>
      </c>
      <c r="AR15" s="869">
        <f t="shared" si="2"/>
        <v>0</v>
      </c>
      <c r="AS15" s="869">
        <f t="shared" si="2"/>
        <v>0</v>
      </c>
      <c r="AT15" s="869">
        <f t="shared" si="2"/>
        <v>0</v>
      </c>
      <c r="AU15" s="869">
        <f t="shared" si="2"/>
        <v>0</v>
      </c>
      <c r="AV15" s="869">
        <f t="shared" si="2"/>
        <v>0</v>
      </c>
      <c r="AW15" s="869">
        <f t="shared" si="2"/>
        <v>0</v>
      </c>
      <c r="AX15" s="869">
        <f t="shared" si="2"/>
        <v>0</v>
      </c>
      <c r="AY15" s="869">
        <f t="shared" si="2"/>
        <v>0</v>
      </c>
      <c r="AZ15" s="869">
        <f t="shared" si="2"/>
        <v>0</v>
      </c>
      <c r="BA15" s="869">
        <f t="shared" si="2"/>
        <v>0</v>
      </c>
      <c r="BB15" s="869">
        <f t="shared" si="2"/>
        <v>0</v>
      </c>
      <c r="BC15" s="869">
        <f t="shared" si="2"/>
        <v>0</v>
      </c>
    </row>
    <row r="16" spans="1:55" x14ac:dyDescent="0.55000000000000004">
      <c r="B16" s="864"/>
      <c r="C16" s="866" t="s">
        <v>651</v>
      </c>
      <c r="D16" s="867"/>
      <c r="E16" s="390"/>
      <c r="F16" s="390"/>
      <c r="G16" s="390"/>
      <c r="H16" s="390"/>
      <c r="I16" s="390"/>
      <c r="J16" s="390"/>
      <c r="K16" s="390"/>
      <c r="L16" s="390"/>
      <c r="M16" s="390"/>
      <c r="N16" s="390"/>
      <c r="O16" s="390"/>
      <c r="P16" s="390"/>
      <c r="Q16" s="390"/>
      <c r="R16" s="390"/>
      <c r="S16" s="390"/>
      <c r="T16" s="390"/>
      <c r="U16" s="390"/>
      <c r="V16" s="390"/>
      <c r="W16" s="390"/>
      <c r="X16" s="390"/>
      <c r="Y16" s="390"/>
      <c r="Z16" s="390"/>
      <c r="AA16" s="390"/>
      <c r="AB16" s="390"/>
      <c r="AC16" s="390"/>
      <c r="AD16" s="868"/>
      <c r="AE16" s="869"/>
      <c r="AF16" s="869"/>
      <c r="AG16" s="869"/>
      <c r="AH16" s="869"/>
      <c r="AI16" s="869"/>
      <c r="AJ16" s="869"/>
      <c r="AK16" s="869"/>
      <c r="AL16" s="869"/>
      <c r="AM16" s="869"/>
      <c r="AN16" s="869"/>
      <c r="AO16" s="869"/>
      <c r="AP16" s="869"/>
      <c r="AQ16" s="869"/>
      <c r="AR16" s="869"/>
      <c r="AS16" s="869"/>
      <c r="AT16" s="869"/>
      <c r="AU16" s="869"/>
      <c r="AV16" s="869"/>
      <c r="AW16" s="869"/>
      <c r="AX16" s="869"/>
      <c r="AY16" s="869"/>
      <c r="AZ16" s="869"/>
      <c r="BA16" s="869"/>
      <c r="BB16" s="869"/>
      <c r="BC16" s="869"/>
    </row>
    <row r="17" spans="1:55" x14ac:dyDescent="0.55000000000000004">
      <c r="B17" s="865"/>
      <c r="C17" s="866" t="s">
        <v>652</v>
      </c>
      <c r="D17" s="867"/>
      <c r="E17" s="391">
        <f t="shared" ref="E17:AC17" si="3">E15-E16</f>
        <v>0</v>
      </c>
      <c r="F17" s="391">
        <f t="shared" si="3"/>
        <v>0</v>
      </c>
      <c r="G17" s="391">
        <f t="shared" si="3"/>
        <v>0</v>
      </c>
      <c r="H17" s="391">
        <f t="shared" si="3"/>
        <v>0</v>
      </c>
      <c r="I17" s="391">
        <f t="shared" si="3"/>
        <v>0</v>
      </c>
      <c r="J17" s="391">
        <f t="shared" si="3"/>
        <v>0</v>
      </c>
      <c r="K17" s="391">
        <f t="shared" si="3"/>
        <v>0</v>
      </c>
      <c r="L17" s="391">
        <f t="shared" si="3"/>
        <v>0</v>
      </c>
      <c r="M17" s="391">
        <f t="shared" si="3"/>
        <v>0</v>
      </c>
      <c r="N17" s="391">
        <f t="shared" si="3"/>
        <v>0</v>
      </c>
      <c r="O17" s="391">
        <f t="shared" si="3"/>
        <v>0</v>
      </c>
      <c r="P17" s="391">
        <f t="shared" si="3"/>
        <v>0</v>
      </c>
      <c r="Q17" s="391">
        <f t="shared" si="3"/>
        <v>0</v>
      </c>
      <c r="R17" s="391">
        <f t="shared" si="3"/>
        <v>0</v>
      </c>
      <c r="S17" s="391">
        <f t="shared" si="3"/>
        <v>0</v>
      </c>
      <c r="T17" s="391">
        <f t="shared" si="3"/>
        <v>0</v>
      </c>
      <c r="U17" s="391">
        <f t="shared" si="3"/>
        <v>0</v>
      </c>
      <c r="V17" s="391">
        <f t="shared" si="3"/>
        <v>0</v>
      </c>
      <c r="W17" s="391">
        <f t="shared" si="3"/>
        <v>0</v>
      </c>
      <c r="X17" s="391">
        <f t="shared" si="3"/>
        <v>0</v>
      </c>
      <c r="Y17" s="391">
        <f t="shared" si="3"/>
        <v>0</v>
      </c>
      <c r="Z17" s="391">
        <f t="shared" si="3"/>
        <v>0</v>
      </c>
      <c r="AA17" s="391">
        <f t="shared" si="3"/>
        <v>0</v>
      </c>
      <c r="AB17" s="391">
        <f t="shared" si="3"/>
        <v>0</v>
      </c>
      <c r="AC17" s="391">
        <f t="shared" si="3"/>
        <v>0</v>
      </c>
      <c r="AD17" s="868"/>
      <c r="AE17" s="869"/>
      <c r="AF17" s="869"/>
      <c r="AG17" s="869"/>
      <c r="AH17" s="869"/>
      <c r="AI17" s="869"/>
      <c r="AJ17" s="869"/>
      <c r="AK17" s="869"/>
      <c r="AL17" s="869"/>
      <c r="AM17" s="869"/>
      <c r="AN17" s="869"/>
      <c r="AO17" s="869"/>
      <c r="AP17" s="869"/>
      <c r="AQ17" s="869"/>
      <c r="AR17" s="869"/>
      <c r="AS17" s="869"/>
      <c r="AT17" s="869"/>
      <c r="AU17" s="869"/>
      <c r="AV17" s="869"/>
      <c r="AW17" s="869"/>
      <c r="AX17" s="869"/>
      <c r="AY17" s="869"/>
      <c r="AZ17" s="869"/>
      <c r="BA17" s="869"/>
      <c r="BB17" s="869"/>
      <c r="BC17" s="869"/>
    </row>
    <row r="18" spans="1:55" x14ac:dyDescent="0.55000000000000004">
      <c r="B18" s="863" t="s">
        <v>790</v>
      </c>
      <c r="C18" s="866" t="s">
        <v>650</v>
      </c>
      <c r="D18" s="867"/>
      <c r="E18" s="390"/>
      <c r="F18" s="390"/>
      <c r="G18" s="390"/>
      <c r="H18" s="390"/>
      <c r="I18" s="390"/>
      <c r="J18" s="390"/>
      <c r="K18" s="390"/>
      <c r="L18" s="390"/>
      <c r="M18" s="390"/>
      <c r="N18" s="390"/>
      <c r="O18" s="390"/>
      <c r="P18" s="390"/>
      <c r="Q18" s="390"/>
      <c r="R18" s="390"/>
      <c r="S18" s="390"/>
      <c r="T18" s="390"/>
      <c r="U18" s="390"/>
      <c r="V18" s="390"/>
      <c r="W18" s="390"/>
      <c r="X18" s="390"/>
      <c r="Y18" s="390"/>
      <c r="Z18" s="390"/>
      <c r="AA18" s="390"/>
      <c r="AB18" s="390"/>
      <c r="AC18" s="390"/>
      <c r="AD18" s="868" t="s">
        <v>654</v>
      </c>
      <c r="AE18" s="869">
        <f>E20</f>
        <v>0</v>
      </c>
      <c r="AF18" s="869">
        <f t="shared" ref="AF18:BC18" si="4">AE18+F20</f>
        <v>0</v>
      </c>
      <c r="AG18" s="869">
        <f t="shared" si="4"/>
        <v>0</v>
      </c>
      <c r="AH18" s="869">
        <f t="shared" si="4"/>
        <v>0</v>
      </c>
      <c r="AI18" s="869">
        <f t="shared" si="4"/>
        <v>0</v>
      </c>
      <c r="AJ18" s="869">
        <f t="shared" si="4"/>
        <v>0</v>
      </c>
      <c r="AK18" s="869">
        <f t="shared" si="4"/>
        <v>0</v>
      </c>
      <c r="AL18" s="869">
        <f t="shared" si="4"/>
        <v>0</v>
      </c>
      <c r="AM18" s="869">
        <f t="shared" si="4"/>
        <v>0</v>
      </c>
      <c r="AN18" s="869">
        <f t="shared" si="4"/>
        <v>0</v>
      </c>
      <c r="AO18" s="869">
        <f t="shared" si="4"/>
        <v>0</v>
      </c>
      <c r="AP18" s="869">
        <f t="shared" si="4"/>
        <v>0</v>
      </c>
      <c r="AQ18" s="869">
        <f t="shared" si="4"/>
        <v>0</v>
      </c>
      <c r="AR18" s="869">
        <f t="shared" si="4"/>
        <v>0</v>
      </c>
      <c r="AS18" s="869">
        <f t="shared" si="4"/>
        <v>0</v>
      </c>
      <c r="AT18" s="869">
        <f t="shared" si="4"/>
        <v>0</v>
      </c>
      <c r="AU18" s="869">
        <f t="shared" si="4"/>
        <v>0</v>
      </c>
      <c r="AV18" s="869">
        <f t="shared" si="4"/>
        <v>0</v>
      </c>
      <c r="AW18" s="869">
        <f t="shared" si="4"/>
        <v>0</v>
      </c>
      <c r="AX18" s="869">
        <f t="shared" si="4"/>
        <v>0</v>
      </c>
      <c r="AY18" s="869">
        <f t="shared" si="4"/>
        <v>0</v>
      </c>
      <c r="AZ18" s="869">
        <f t="shared" si="4"/>
        <v>0</v>
      </c>
      <c r="BA18" s="869">
        <f t="shared" si="4"/>
        <v>0</v>
      </c>
      <c r="BB18" s="869">
        <f t="shared" si="4"/>
        <v>0</v>
      </c>
      <c r="BC18" s="869">
        <f t="shared" si="4"/>
        <v>0</v>
      </c>
    </row>
    <row r="19" spans="1:55" x14ac:dyDescent="0.55000000000000004">
      <c r="B19" s="864"/>
      <c r="C19" s="866" t="s">
        <v>651</v>
      </c>
      <c r="D19" s="867"/>
      <c r="E19" s="390"/>
      <c r="F19" s="390"/>
      <c r="G19" s="390"/>
      <c r="H19" s="390"/>
      <c r="I19" s="390"/>
      <c r="J19" s="390"/>
      <c r="K19" s="390"/>
      <c r="L19" s="390"/>
      <c r="M19" s="390"/>
      <c r="N19" s="390"/>
      <c r="O19" s="390"/>
      <c r="P19" s="390"/>
      <c r="Q19" s="390"/>
      <c r="R19" s="390"/>
      <c r="S19" s="390"/>
      <c r="T19" s="390"/>
      <c r="U19" s="390"/>
      <c r="V19" s="390"/>
      <c r="W19" s="390"/>
      <c r="X19" s="390"/>
      <c r="Y19" s="390"/>
      <c r="Z19" s="390"/>
      <c r="AA19" s="390"/>
      <c r="AB19" s="390"/>
      <c r="AC19" s="390"/>
      <c r="AD19" s="868"/>
      <c r="AE19" s="869"/>
      <c r="AF19" s="869"/>
      <c r="AG19" s="869"/>
      <c r="AH19" s="869"/>
      <c r="AI19" s="869"/>
      <c r="AJ19" s="869"/>
      <c r="AK19" s="869"/>
      <c r="AL19" s="869"/>
      <c r="AM19" s="869"/>
      <c r="AN19" s="869"/>
      <c r="AO19" s="869"/>
      <c r="AP19" s="869"/>
      <c r="AQ19" s="869"/>
      <c r="AR19" s="869"/>
      <c r="AS19" s="869"/>
      <c r="AT19" s="869"/>
      <c r="AU19" s="869"/>
      <c r="AV19" s="869"/>
      <c r="AW19" s="869"/>
      <c r="AX19" s="869"/>
      <c r="AY19" s="869"/>
      <c r="AZ19" s="869"/>
      <c r="BA19" s="869"/>
      <c r="BB19" s="869"/>
      <c r="BC19" s="869"/>
    </row>
    <row r="20" spans="1:55" x14ac:dyDescent="0.55000000000000004">
      <c r="B20" s="865"/>
      <c r="C20" s="866" t="s">
        <v>652</v>
      </c>
      <c r="D20" s="867"/>
      <c r="E20" s="391">
        <f t="shared" ref="E20:AC20" si="5">E18-E19</f>
        <v>0</v>
      </c>
      <c r="F20" s="391">
        <f t="shared" si="5"/>
        <v>0</v>
      </c>
      <c r="G20" s="391">
        <f t="shared" si="5"/>
        <v>0</v>
      </c>
      <c r="H20" s="391">
        <f t="shared" si="5"/>
        <v>0</v>
      </c>
      <c r="I20" s="391">
        <f t="shared" si="5"/>
        <v>0</v>
      </c>
      <c r="J20" s="391">
        <f t="shared" si="5"/>
        <v>0</v>
      </c>
      <c r="K20" s="391">
        <f t="shared" si="5"/>
        <v>0</v>
      </c>
      <c r="L20" s="391">
        <f t="shared" si="5"/>
        <v>0</v>
      </c>
      <c r="M20" s="391">
        <f t="shared" si="5"/>
        <v>0</v>
      </c>
      <c r="N20" s="391">
        <f t="shared" si="5"/>
        <v>0</v>
      </c>
      <c r="O20" s="391">
        <f t="shared" si="5"/>
        <v>0</v>
      </c>
      <c r="P20" s="391">
        <f t="shared" si="5"/>
        <v>0</v>
      </c>
      <c r="Q20" s="391">
        <f t="shared" si="5"/>
        <v>0</v>
      </c>
      <c r="R20" s="391">
        <f t="shared" si="5"/>
        <v>0</v>
      </c>
      <c r="S20" s="391">
        <f t="shared" si="5"/>
        <v>0</v>
      </c>
      <c r="T20" s="391">
        <f t="shared" si="5"/>
        <v>0</v>
      </c>
      <c r="U20" s="391">
        <f t="shared" si="5"/>
        <v>0</v>
      </c>
      <c r="V20" s="391">
        <f t="shared" si="5"/>
        <v>0</v>
      </c>
      <c r="W20" s="391">
        <f t="shared" si="5"/>
        <v>0</v>
      </c>
      <c r="X20" s="391">
        <f t="shared" si="5"/>
        <v>0</v>
      </c>
      <c r="Y20" s="391">
        <f t="shared" si="5"/>
        <v>0</v>
      </c>
      <c r="Z20" s="391">
        <f t="shared" si="5"/>
        <v>0</v>
      </c>
      <c r="AA20" s="391">
        <f t="shared" si="5"/>
        <v>0</v>
      </c>
      <c r="AB20" s="391">
        <f t="shared" si="5"/>
        <v>0</v>
      </c>
      <c r="AC20" s="391">
        <f t="shared" si="5"/>
        <v>0</v>
      </c>
      <c r="AD20" s="868"/>
      <c r="AE20" s="869"/>
      <c r="AF20" s="869"/>
      <c r="AG20" s="869"/>
      <c r="AH20" s="869"/>
      <c r="AI20" s="869"/>
      <c r="AJ20" s="869"/>
      <c r="AK20" s="869"/>
      <c r="AL20" s="869"/>
      <c r="AM20" s="869"/>
      <c r="AN20" s="869"/>
      <c r="AO20" s="869"/>
      <c r="AP20" s="869"/>
      <c r="AQ20" s="869"/>
      <c r="AR20" s="869"/>
      <c r="AS20" s="869"/>
      <c r="AT20" s="869"/>
      <c r="AU20" s="869"/>
      <c r="AV20" s="869"/>
      <c r="AW20" s="869"/>
      <c r="AX20" s="869"/>
      <c r="AY20" s="869"/>
      <c r="AZ20" s="869"/>
      <c r="BA20" s="869"/>
      <c r="BB20" s="869"/>
      <c r="BC20" s="869"/>
    </row>
    <row r="21" spans="1:55" x14ac:dyDescent="0.55000000000000004">
      <c r="B21" s="863" t="s">
        <v>793</v>
      </c>
      <c r="C21" s="866" t="s">
        <v>650</v>
      </c>
      <c r="D21" s="867"/>
      <c r="E21" s="390"/>
      <c r="F21" s="390"/>
      <c r="G21" s="390"/>
      <c r="H21" s="390"/>
      <c r="I21" s="390"/>
      <c r="J21" s="390"/>
      <c r="K21" s="390"/>
      <c r="L21" s="390"/>
      <c r="M21" s="390"/>
      <c r="N21" s="390"/>
      <c r="O21" s="390"/>
      <c r="P21" s="390"/>
      <c r="Q21" s="390"/>
      <c r="R21" s="390"/>
      <c r="S21" s="390"/>
      <c r="T21" s="390"/>
      <c r="U21" s="390"/>
      <c r="V21" s="390"/>
      <c r="W21" s="390"/>
      <c r="X21" s="390"/>
      <c r="Y21" s="390"/>
      <c r="Z21" s="390"/>
      <c r="AA21" s="390"/>
      <c r="AB21" s="390"/>
      <c r="AC21" s="390"/>
      <c r="AD21" s="868" t="s">
        <v>655</v>
      </c>
      <c r="AE21" s="869">
        <f>E23</f>
        <v>0</v>
      </c>
      <c r="AF21" s="869">
        <f t="shared" ref="AF21:BC21" si="6">AE21+F23</f>
        <v>0</v>
      </c>
      <c r="AG21" s="869">
        <f t="shared" si="6"/>
        <v>0</v>
      </c>
      <c r="AH21" s="869">
        <f t="shared" si="6"/>
        <v>0</v>
      </c>
      <c r="AI21" s="869">
        <f t="shared" si="6"/>
        <v>0</v>
      </c>
      <c r="AJ21" s="869">
        <f t="shared" si="6"/>
        <v>0</v>
      </c>
      <c r="AK21" s="869">
        <f t="shared" si="6"/>
        <v>0</v>
      </c>
      <c r="AL21" s="869">
        <f t="shared" si="6"/>
        <v>0</v>
      </c>
      <c r="AM21" s="869">
        <f t="shared" si="6"/>
        <v>0</v>
      </c>
      <c r="AN21" s="869">
        <f t="shared" si="6"/>
        <v>0</v>
      </c>
      <c r="AO21" s="869">
        <f t="shared" si="6"/>
        <v>0</v>
      </c>
      <c r="AP21" s="869">
        <f t="shared" si="6"/>
        <v>0</v>
      </c>
      <c r="AQ21" s="869">
        <f t="shared" si="6"/>
        <v>0</v>
      </c>
      <c r="AR21" s="869">
        <f t="shared" si="6"/>
        <v>0</v>
      </c>
      <c r="AS21" s="869">
        <f t="shared" si="6"/>
        <v>0</v>
      </c>
      <c r="AT21" s="869">
        <f t="shared" si="6"/>
        <v>0</v>
      </c>
      <c r="AU21" s="869">
        <f t="shared" si="6"/>
        <v>0</v>
      </c>
      <c r="AV21" s="869">
        <f t="shared" si="6"/>
        <v>0</v>
      </c>
      <c r="AW21" s="869">
        <f t="shared" si="6"/>
        <v>0</v>
      </c>
      <c r="AX21" s="869">
        <f t="shared" si="6"/>
        <v>0</v>
      </c>
      <c r="AY21" s="869">
        <f t="shared" si="6"/>
        <v>0</v>
      </c>
      <c r="AZ21" s="869">
        <f t="shared" si="6"/>
        <v>0</v>
      </c>
      <c r="BA21" s="869">
        <f t="shared" si="6"/>
        <v>0</v>
      </c>
      <c r="BB21" s="869">
        <f t="shared" si="6"/>
        <v>0</v>
      </c>
      <c r="BC21" s="869">
        <f t="shared" si="6"/>
        <v>0</v>
      </c>
    </row>
    <row r="22" spans="1:55" x14ac:dyDescent="0.55000000000000004">
      <c r="B22" s="864"/>
      <c r="C22" s="866" t="s">
        <v>651</v>
      </c>
      <c r="D22" s="867"/>
      <c r="E22" s="390"/>
      <c r="F22" s="390"/>
      <c r="G22" s="390"/>
      <c r="H22" s="390"/>
      <c r="I22" s="390"/>
      <c r="J22" s="390"/>
      <c r="K22" s="390"/>
      <c r="L22" s="390"/>
      <c r="M22" s="390"/>
      <c r="N22" s="390"/>
      <c r="O22" s="390"/>
      <c r="P22" s="390"/>
      <c r="Q22" s="390"/>
      <c r="R22" s="390"/>
      <c r="S22" s="390"/>
      <c r="T22" s="390"/>
      <c r="U22" s="390"/>
      <c r="V22" s="390"/>
      <c r="W22" s="390"/>
      <c r="X22" s="390"/>
      <c r="Y22" s="390"/>
      <c r="Z22" s="390"/>
      <c r="AA22" s="390"/>
      <c r="AB22" s="390"/>
      <c r="AC22" s="390"/>
      <c r="AD22" s="868"/>
      <c r="AE22" s="869"/>
      <c r="AF22" s="869"/>
      <c r="AG22" s="869"/>
      <c r="AH22" s="869"/>
      <c r="AI22" s="869"/>
      <c r="AJ22" s="869"/>
      <c r="AK22" s="869"/>
      <c r="AL22" s="869"/>
      <c r="AM22" s="869"/>
      <c r="AN22" s="869"/>
      <c r="AO22" s="869"/>
      <c r="AP22" s="869"/>
      <c r="AQ22" s="869"/>
      <c r="AR22" s="869"/>
      <c r="AS22" s="869"/>
      <c r="AT22" s="869"/>
      <c r="AU22" s="869"/>
      <c r="AV22" s="869"/>
      <c r="AW22" s="869"/>
      <c r="AX22" s="869"/>
      <c r="AY22" s="869"/>
      <c r="AZ22" s="869"/>
      <c r="BA22" s="869"/>
      <c r="BB22" s="869"/>
      <c r="BC22" s="869"/>
    </row>
    <row r="23" spans="1:55" x14ac:dyDescent="0.55000000000000004">
      <c r="B23" s="865"/>
      <c r="C23" s="866" t="s">
        <v>652</v>
      </c>
      <c r="D23" s="867"/>
      <c r="E23" s="391">
        <f t="shared" ref="E23:AC23" si="7">E21-E22</f>
        <v>0</v>
      </c>
      <c r="F23" s="391">
        <f t="shared" si="7"/>
        <v>0</v>
      </c>
      <c r="G23" s="391">
        <f t="shared" si="7"/>
        <v>0</v>
      </c>
      <c r="H23" s="391">
        <f t="shared" si="7"/>
        <v>0</v>
      </c>
      <c r="I23" s="391">
        <f t="shared" si="7"/>
        <v>0</v>
      </c>
      <c r="J23" s="391">
        <f t="shared" si="7"/>
        <v>0</v>
      </c>
      <c r="K23" s="391">
        <f t="shared" si="7"/>
        <v>0</v>
      </c>
      <c r="L23" s="391">
        <f t="shared" si="7"/>
        <v>0</v>
      </c>
      <c r="M23" s="391">
        <f t="shared" si="7"/>
        <v>0</v>
      </c>
      <c r="N23" s="391">
        <f t="shared" si="7"/>
        <v>0</v>
      </c>
      <c r="O23" s="391">
        <f t="shared" si="7"/>
        <v>0</v>
      </c>
      <c r="P23" s="391">
        <f t="shared" si="7"/>
        <v>0</v>
      </c>
      <c r="Q23" s="391">
        <f t="shared" si="7"/>
        <v>0</v>
      </c>
      <c r="R23" s="391">
        <f t="shared" si="7"/>
        <v>0</v>
      </c>
      <c r="S23" s="391">
        <f t="shared" si="7"/>
        <v>0</v>
      </c>
      <c r="T23" s="391">
        <f t="shared" si="7"/>
        <v>0</v>
      </c>
      <c r="U23" s="391">
        <f t="shared" si="7"/>
        <v>0</v>
      </c>
      <c r="V23" s="391">
        <f t="shared" si="7"/>
        <v>0</v>
      </c>
      <c r="W23" s="391">
        <f t="shared" si="7"/>
        <v>0</v>
      </c>
      <c r="X23" s="391">
        <f t="shared" si="7"/>
        <v>0</v>
      </c>
      <c r="Y23" s="391">
        <f t="shared" si="7"/>
        <v>0</v>
      </c>
      <c r="Z23" s="391">
        <f t="shared" si="7"/>
        <v>0</v>
      </c>
      <c r="AA23" s="391">
        <f t="shared" si="7"/>
        <v>0</v>
      </c>
      <c r="AB23" s="391">
        <f t="shared" si="7"/>
        <v>0</v>
      </c>
      <c r="AC23" s="391">
        <f t="shared" si="7"/>
        <v>0</v>
      </c>
      <c r="AD23" s="868"/>
      <c r="AE23" s="869"/>
      <c r="AF23" s="869"/>
      <c r="AG23" s="869"/>
      <c r="AH23" s="869"/>
      <c r="AI23" s="869"/>
      <c r="AJ23" s="869"/>
      <c r="AK23" s="869"/>
      <c r="AL23" s="869"/>
      <c r="AM23" s="869"/>
      <c r="AN23" s="869"/>
      <c r="AO23" s="869"/>
      <c r="AP23" s="869"/>
      <c r="AQ23" s="869"/>
      <c r="AR23" s="869"/>
      <c r="AS23" s="869"/>
      <c r="AT23" s="869"/>
      <c r="AU23" s="869"/>
      <c r="AV23" s="869"/>
      <c r="AW23" s="869"/>
      <c r="AX23" s="869"/>
      <c r="AY23" s="869"/>
      <c r="AZ23" s="869"/>
      <c r="BA23" s="869"/>
      <c r="BB23" s="869"/>
      <c r="BC23" s="869"/>
    </row>
    <row r="24" spans="1:55" x14ac:dyDescent="0.55000000000000004">
      <c r="B24" s="863" t="s">
        <v>794</v>
      </c>
      <c r="C24" s="866" t="s">
        <v>650</v>
      </c>
      <c r="D24" s="867"/>
      <c r="E24" s="390"/>
      <c r="F24" s="390"/>
      <c r="G24" s="390"/>
      <c r="H24" s="390"/>
      <c r="I24" s="390"/>
      <c r="J24" s="390"/>
      <c r="K24" s="390"/>
      <c r="L24" s="390"/>
      <c r="M24" s="390"/>
      <c r="N24" s="390"/>
      <c r="O24" s="390"/>
      <c r="P24" s="390"/>
      <c r="Q24" s="390"/>
      <c r="R24" s="390"/>
      <c r="S24" s="390"/>
      <c r="T24" s="390"/>
      <c r="U24" s="390"/>
      <c r="V24" s="390"/>
      <c r="W24" s="390"/>
      <c r="X24" s="390"/>
      <c r="Y24" s="390"/>
      <c r="Z24" s="390"/>
      <c r="AA24" s="390"/>
      <c r="AB24" s="390"/>
      <c r="AC24" s="390"/>
      <c r="AD24" s="868" t="s">
        <v>656</v>
      </c>
      <c r="AE24" s="869">
        <f>E26</f>
        <v>0</v>
      </c>
      <c r="AF24" s="869">
        <f t="shared" ref="AF24:BC24" si="8">AE24+F26</f>
        <v>0</v>
      </c>
      <c r="AG24" s="869">
        <f t="shared" si="8"/>
        <v>0</v>
      </c>
      <c r="AH24" s="869">
        <f t="shared" si="8"/>
        <v>0</v>
      </c>
      <c r="AI24" s="869">
        <f t="shared" si="8"/>
        <v>0</v>
      </c>
      <c r="AJ24" s="869">
        <f t="shared" si="8"/>
        <v>0</v>
      </c>
      <c r="AK24" s="869">
        <f t="shared" si="8"/>
        <v>0</v>
      </c>
      <c r="AL24" s="869">
        <f t="shared" si="8"/>
        <v>0</v>
      </c>
      <c r="AM24" s="869">
        <f t="shared" si="8"/>
        <v>0</v>
      </c>
      <c r="AN24" s="869">
        <f t="shared" si="8"/>
        <v>0</v>
      </c>
      <c r="AO24" s="869">
        <f t="shared" si="8"/>
        <v>0</v>
      </c>
      <c r="AP24" s="869">
        <f t="shared" si="8"/>
        <v>0</v>
      </c>
      <c r="AQ24" s="869">
        <f t="shared" si="8"/>
        <v>0</v>
      </c>
      <c r="AR24" s="869">
        <f t="shared" si="8"/>
        <v>0</v>
      </c>
      <c r="AS24" s="869">
        <f t="shared" si="8"/>
        <v>0</v>
      </c>
      <c r="AT24" s="869">
        <f t="shared" si="8"/>
        <v>0</v>
      </c>
      <c r="AU24" s="869">
        <f t="shared" si="8"/>
        <v>0</v>
      </c>
      <c r="AV24" s="869">
        <f t="shared" si="8"/>
        <v>0</v>
      </c>
      <c r="AW24" s="869">
        <f t="shared" si="8"/>
        <v>0</v>
      </c>
      <c r="AX24" s="869">
        <f t="shared" si="8"/>
        <v>0</v>
      </c>
      <c r="AY24" s="869">
        <f t="shared" si="8"/>
        <v>0</v>
      </c>
      <c r="AZ24" s="869">
        <f t="shared" si="8"/>
        <v>0</v>
      </c>
      <c r="BA24" s="869">
        <f t="shared" si="8"/>
        <v>0</v>
      </c>
      <c r="BB24" s="869">
        <f t="shared" si="8"/>
        <v>0</v>
      </c>
      <c r="BC24" s="869">
        <f t="shared" si="8"/>
        <v>0</v>
      </c>
    </row>
    <row r="25" spans="1:55" x14ac:dyDescent="0.55000000000000004">
      <c r="B25" s="864"/>
      <c r="C25" s="866" t="s">
        <v>651</v>
      </c>
      <c r="D25" s="867"/>
      <c r="E25" s="390"/>
      <c r="F25" s="390"/>
      <c r="G25" s="390"/>
      <c r="H25" s="390"/>
      <c r="I25" s="390"/>
      <c r="J25" s="390"/>
      <c r="K25" s="390"/>
      <c r="L25" s="390"/>
      <c r="M25" s="390"/>
      <c r="N25" s="390"/>
      <c r="O25" s="390"/>
      <c r="P25" s="390"/>
      <c r="Q25" s="390"/>
      <c r="R25" s="390"/>
      <c r="S25" s="390"/>
      <c r="T25" s="390"/>
      <c r="U25" s="390"/>
      <c r="V25" s="390"/>
      <c r="W25" s="390"/>
      <c r="X25" s="390"/>
      <c r="Y25" s="390"/>
      <c r="Z25" s="390"/>
      <c r="AA25" s="390"/>
      <c r="AB25" s="390"/>
      <c r="AC25" s="390"/>
      <c r="AD25" s="868"/>
      <c r="AE25" s="869"/>
      <c r="AF25" s="869"/>
      <c r="AG25" s="869"/>
      <c r="AH25" s="869"/>
      <c r="AI25" s="869"/>
      <c r="AJ25" s="869"/>
      <c r="AK25" s="869"/>
      <c r="AL25" s="869"/>
      <c r="AM25" s="869"/>
      <c r="AN25" s="869"/>
      <c r="AO25" s="869"/>
      <c r="AP25" s="869"/>
      <c r="AQ25" s="869"/>
      <c r="AR25" s="869"/>
      <c r="AS25" s="869"/>
      <c r="AT25" s="869"/>
      <c r="AU25" s="869"/>
      <c r="AV25" s="869"/>
      <c r="AW25" s="869"/>
      <c r="AX25" s="869"/>
      <c r="AY25" s="869"/>
      <c r="AZ25" s="869"/>
      <c r="BA25" s="869"/>
      <c r="BB25" s="869"/>
      <c r="BC25" s="869"/>
    </row>
    <row r="26" spans="1:55" x14ac:dyDescent="0.55000000000000004">
      <c r="B26" s="865"/>
      <c r="C26" s="866" t="s">
        <v>652</v>
      </c>
      <c r="D26" s="867"/>
      <c r="E26" s="391">
        <f t="shared" ref="E26:AC26" si="9">E24-E25</f>
        <v>0</v>
      </c>
      <c r="F26" s="391">
        <f t="shared" si="9"/>
        <v>0</v>
      </c>
      <c r="G26" s="391">
        <f t="shared" si="9"/>
        <v>0</v>
      </c>
      <c r="H26" s="391">
        <f t="shared" si="9"/>
        <v>0</v>
      </c>
      <c r="I26" s="391">
        <f t="shared" si="9"/>
        <v>0</v>
      </c>
      <c r="J26" s="391">
        <f t="shared" si="9"/>
        <v>0</v>
      </c>
      <c r="K26" s="391">
        <f t="shared" si="9"/>
        <v>0</v>
      </c>
      <c r="L26" s="391">
        <f t="shared" si="9"/>
        <v>0</v>
      </c>
      <c r="M26" s="391">
        <f t="shared" si="9"/>
        <v>0</v>
      </c>
      <c r="N26" s="391">
        <f t="shared" si="9"/>
        <v>0</v>
      </c>
      <c r="O26" s="391">
        <f t="shared" si="9"/>
        <v>0</v>
      </c>
      <c r="P26" s="391">
        <f t="shared" si="9"/>
        <v>0</v>
      </c>
      <c r="Q26" s="391">
        <f t="shared" si="9"/>
        <v>0</v>
      </c>
      <c r="R26" s="391">
        <f t="shared" si="9"/>
        <v>0</v>
      </c>
      <c r="S26" s="391">
        <f t="shared" si="9"/>
        <v>0</v>
      </c>
      <c r="T26" s="391">
        <f t="shared" si="9"/>
        <v>0</v>
      </c>
      <c r="U26" s="391">
        <f t="shared" si="9"/>
        <v>0</v>
      </c>
      <c r="V26" s="391">
        <f t="shared" si="9"/>
        <v>0</v>
      </c>
      <c r="W26" s="391">
        <f t="shared" si="9"/>
        <v>0</v>
      </c>
      <c r="X26" s="391">
        <f t="shared" si="9"/>
        <v>0</v>
      </c>
      <c r="Y26" s="391">
        <f t="shared" si="9"/>
        <v>0</v>
      </c>
      <c r="Z26" s="391">
        <f t="shared" si="9"/>
        <v>0</v>
      </c>
      <c r="AA26" s="391">
        <f t="shared" si="9"/>
        <v>0</v>
      </c>
      <c r="AB26" s="391">
        <f t="shared" si="9"/>
        <v>0</v>
      </c>
      <c r="AC26" s="391">
        <f t="shared" si="9"/>
        <v>0</v>
      </c>
      <c r="AD26" s="868"/>
      <c r="AE26" s="869"/>
      <c r="AF26" s="869"/>
      <c r="AG26" s="869"/>
      <c r="AH26" s="869"/>
      <c r="AI26" s="869"/>
      <c r="AJ26" s="869"/>
      <c r="AK26" s="869"/>
      <c r="AL26" s="869"/>
      <c r="AM26" s="869"/>
      <c r="AN26" s="869"/>
      <c r="AO26" s="869"/>
      <c r="AP26" s="869"/>
      <c r="AQ26" s="869"/>
      <c r="AR26" s="869"/>
      <c r="AS26" s="869"/>
      <c r="AT26" s="869"/>
      <c r="AU26" s="869"/>
      <c r="AV26" s="869"/>
      <c r="AW26" s="869"/>
      <c r="AX26" s="869"/>
      <c r="AY26" s="869"/>
      <c r="AZ26" s="869"/>
      <c r="BA26" s="869"/>
      <c r="BB26" s="869"/>
      <c r="BC26" s="869"/>
    </row>
    <row r="27" spans="1:55" x14ac:dyDescent="0.55000000000000004">
      <c r="B27" s="863" t="s">
        <v>795</v>
      </c>
      <c r="C27" s="866" t="s">
        <v>650</v>
      </c>
      <c r="D27" s="867"/>
      <c r="E27" s="390"/>
      <c r="F27" s="390"/>
      <c r="G27" s="390"/>
      <c r="H27" s="390"/>
      <c r="I27" s="390"/>
      <c r="J27" s="390"/>
      <c r="K27" s="390"/>
      <c r="L27" s="390"/>
      <c r="M27" s="390"/>
      <c r="N27" s="390"/>
      <c r="O27" s="390"/>
      <c r="P27" s="390"/>
      <c r="Q27" s="390"/>
      <c r="R27" s="390"/>
      <c r="S27" s="390"/>
      <c r="T27" s="390"/>
      <c r="U27" s="390"/>
      <c r="V27" s="390"/>
      <c r="W27" s="390"/>
      <c r="X27" s="390"/>
      <c r="Y27" s="390"/>
      <c r="Z27" s="390"/>
      <c r="AA27" s="390"/>
      <c r="AB27" s="390"/>
      <c r="AC27" s="390"/>
      <c r="AD27" s="868" t="s">
        <v>657</v>
      </c>
      <c r="AE27" s="869">
        <f>E29</f>
        <v>0</v>
      </c>
      <c r="AF27" s="869">
        <f t="shared" ref="AF27:BC27" si="10">AE27+F29</f>
        <v>0</v>
      </c>
      <c r="AG27" s="869">
        <f t="shared" si="10"/>
        <v>0</v>
      </c>
      <c r="AH27" s="869">
        <f t="shared" si="10"/>
        <v>0</v>
      </c>
      <c r="AI27" s="869">
        <f t="shared" si="10"/>
        <v>0</v>
      </c>
      <c r="AJ27" s="869">
        <f t="shared" si="10"/>
        <v>0</v>
      </c>
      <c r="AK27" s="869">
        <f t="shared" si="10"/>
        <v>0</v>
      </c>
      <c r="AL27" s="869">
        <f t="shared" si="10"/>
        <v>0</v>
      </c>
      <c r="AM27" s="869">
        <f t="shared" si="10"/>
        <v>0</v>
      </c>
      <c r="AN27" s="869">
        <f t="shared" si="10"/>
        <v>0</v>
      </c>
      <c r="AO27" s="869">
        <f t="shared" si="10"/>
        <v>0</v>
      </c>
      <c r="AP27" s="869">
        <f t="shared" si="10"/>
        <v>0</v>
      </c>
      <c r="AQ27" s="869">
        <f t="shared" si="10"/>
        <v>0</v>
      </c>
      <c r="AR27" s="869">
        <f t="shared" si="10"/>
        <v>0</v>
      </c>
      <c r="AS27" s="869">
        <f t="shared" si="10"/>
        <v>0</v>
      </c>
      <c r="AT27" s="869">
        <f t="shared" si="10"/>
        <v>0</v>
      </c>
      <c r="AU27" s="869">
        <f t="shared" si="10"/>
        <v>0</v>
      </c>
      <c r="AV27" s="869">
        <f t="shared" si="10"/>
        <v>0</v>
      </c>
      <c r="AW27" s="869">
        <f t="shared" si="10"/>
        <v>0</v>
      </c>
      <c r="AX27" s="869">
        <f t="shared" si="10"/>
        <v>0</v>
      </c>
      <c r="AY27" s="869">
        <f t="shared" si="10"/>
        <v>0</v>
      </c>
      <c r="AZ27" s="869">
        <f t="shared" si="10"/>
        <v>0</v>
      </c>
      <c r="BA27" s="869">
        <f t="shared" si="10"/>
        <v>0</v>
      </c>
      <c r="BB27" s="869">
        <f t="shared" si="10"/>
        <v>0</v>
      </c>
      <c r="BC27" s="869">
        <f t="shared" si="10"/>
        <v>0</v>
      </c>
    </row>
    <row r="28" spans="1:55" x14ac:dyDescent="0.55000000000000004">
      <c r="B28" s="864"/>
      <c r="C28" s="866" t="s">
        <v>651</v>
      </c>
      <c r="D28" s="867"/>
      <c r="E28" s="390"/>
      <c r="F28" s="390"/>
      <c r="G28" s="390"/>
      <c r="H28" s="390"/>
      <c r="I28" s="390"/>
      <c r="J28" s="390"/>
      <c r="K28" s="390"/>
      <c r="L28" s="390"/>
      <c r="M28" s="390"/>
      <c r="N28" s="390"/>
      <c r="O28" s="390"/>
      <c r="P28" s="390"/>
      <c r="Q28" s="390"/>
      <c r="R28" s="390"/>
      <c r="S28" s="390"/>
      <c r="T28" s="390"/>
      <c r="U28" s="390"/>
      <c r="V28" s="390"/>
      <c r="W28" s="390"/>
      <c r="X28" s="390"/>
      <c r="Y28" s="390"/>
      <c r="Z28" s="390"/>
      <c r="AA28" s="390"/>
      <c r="AB28" s="390"/>
      <c r="AC28" s="390"/>
      <c r="AD28" s="868"/>
      <c r="AE28" s="869"/>
      <c r="AF28" s="869"/>
      <c r="AG28" s="869"/>
      <c r="AH28" s="869"/>
      <c r="AI28" s="869"/>
      <c r="AJ28" s="869"/>
      <c r="AK28" s="869"/>
      <c r="AL28" s="869"/>
      <c r="AM28" s="869"/>
      <c r="AN28" s="869"/>
      <c r="AO28" s="869"/>
      <c r="AP28" s="869"/>
      <c r="AQ28" s="869"/>
      <c r="AR28" s="869"/>
      <c r="AS28" s="869"/>
      <c r="AT28" s="869"/>
      <c r="AU28" s="869"/>
      <c r="AV28" s="869"/>
      <c r="AW28" s="869"/>
      <c r="AX28" s="869"/>
      <c r="AY28" s="869"/>
      <c r="AZ28" s="869"/>
      <c r="BA28" s="869"/>
      <c r="BB28" s="869"/>
      <c r="BC28" s="869"/>
    </row>
    <row r="29" spans="1:55" x14ac:dyDescent="0.55000000000000004">
      <c r="B29" s="865"/>
      <c r="C29" s="866" t="s">
        <v>652</v>
      </c>
      <c r="D29" s="867"/>
      <c r="E29" s="391">
        <f t="shared" ref="E29:AC29" si="11">E27-E28</f>
        <v>0</v>
      </c>
      <c r="F29" s="391">
        <f t="shared" si="11"/>
        <v>0</v>
      </c>
      <c r="G29" s="391">
        <f t="shared" si="11"/>
        <v>0</v>
      </c>
      <c r="H29" s="391">
        <f t="shared" si="11"/>
        <v>0</v>
      </c>
      <c r="I29" s="391">
        <f t="shared" si="11"/>
        <v>0</v>
      </c>
      <c r="J29" s="391">
        <f t="shared" si="11"/>
        <v>0</v>
      </c>
      <c r="K29" s="391">
        <f t="shared" si="11"/>
        <v>0</v>
      </c>
      <c r="L29" s="391">
        <f t="shared" si="11"/>
        <v>0</v>
      </c>
      <c r="M29" s="391">
        <f t="shared" si="11"/>
        <v>0</v>
      </c>
      <c r="N29" s="391">
        <f t="shared" si="11"/>
        <v>0</v>
      </c>
      <c r="O29" s="391">
        <f t="shared" si="11"/>
        <v>0</v>
      </c>
      <c r="P29" s="391">
        <f t="shared" si="11"/>
        <v>0</v>
      </c>
      <c r="Q29" s="391">
        <f t="shared" si="11"/>
        <v>0</v>
      </c>
      <c r="R29" s="391">
        <f t="shared" si="11"/>
        <v>0</v>
      </c>
      <c r="S29" s="391">
        <f t="shared" si="11"/>
        <v>0</v>
      </c>
      <c r="T29" s="391">
        <f t="shared" si="11"/>
        <v>0</v>
      </c>
      <c r="U29" s="391">
        <f t="shared" si="11"/>
        <v>0</v>
      </c>
      <c r="V29" s="391">
        <f t="shared" si="11"/>
        <v>0</v>
      </c>
      <c r="W29" s="391">
        <f t="shared" si="11"/>
        <v>0</v>
      </c>
      <c r="X29" s="391">
        <f t="shared" si="11"/>
        <v>0</v>
      </c>
      <c r="Y29" s="391">
        <f t="shared" si="11"/>
        <v>0</v>
      </c>
      <c r="Z29" s="391">
        <f t="shared" si="11"/>
        <v>0</v>
      </c>
      <c r="AA29" s="391">
        <f t="shared" si="11"/>
        <v>0</v>
      </c>
      <c r="AB29" s="391">
        <f t="shared" si="11"/>
        <v>0</v>
      </c>
      <c r="AC29" s="391">
        <f t="shared" si="11"/>
        <v>0</v>
      </c>
      <c r="AD29" s="868"/>
      <c r="AE29" s="869"/>
      <c r="AF29" s="869"/>
      <c r="AG29" s="869"/>
      <c r="AH29" s="869"/>
      <c r="AI29" s="869"/>
      <c r="AJ29" s="869"/>
      <c r="AK29" s="869"/>
      <c r="AL29" s="869"/>
      <c r="AM29" s="869"/>
      <c r="AN29" s="869"/>
      <c r="AO29" s="869"/>
      <c r="AP29" s="869"/>
      <c r="AQ29" s="869"/>
      <c r="AR29" s="869"/>
      <c r="AS29" s="869"/>
      <c r="AT29" s="869"/>
      <c r="AU29" s="869"/>
      <c r="AV29" s="869"/>
      <c r="AW29" s="869"/>
      <c r="AX29" s="869"/>
      <c r="AY29" s="869"/>
      <c r="AZ29" s="869"/>
      <c r="BA29" s="869"/>
      <c r="BB29" s="869"/>
      <c r="BC29" s="869"/>
    </row>
    <row r="30" spans="1:55" x14ac:dyDescent="0.55000000000000004">
      <c r="B30" s="392"/>
      <c r="C30" s="392"/>
      <c r="E30" s="393"/>
      <c r="F30" s="393"/>
      <c r="G30" s="393"/>
      <c r="H30" s="393"/>
      <c r="I30" s="393"/>
      <c r="J30" s="393"/>
      <c r="K30" s="393"/>
      <c r="L30" s="393"/>
      <c r="M30" s="393"/>
      <c r="N30" s="393"/>
      <c r="O30" s="393"/>
      <c r="P30" s="393"/>
      <c r="Q30" s="393"/>
      <c r="R30" s="393"/>
      <c r="S30" s="393"/>
      <c r="T30" s="393"/>
      <c r="U30" s="393"/>
      <c r="V30" s="393"/>
      <c r="W30" s="393"/>
      <c r="X30" s="393"/>
      <c r="Y30" s="393"/>
      <c r="Z30" s="393"/>
      <c r="AA30" s="393"/>
      <c r="AB30" s="393"/>
      <c r="AC30" s="393"/>
    </row>
    <row r="31" spans="1:55" s="324" customFormat="1" x14ac:dyDescent="0.55000000000000004">
      <c r="A31" s="338" t="s">
        <v>658</v>
      </c>
      <c r="C31" s="325"/>
    </row>
    <row r="32" spans="1:55" s="324" customFormat="1" x14ac:dyDescent="0.55000000000000004">
      <c r="B32" s="340" t="s">
        <v>760</v>
      </c>
      <c r="C32" s="325"/>
    </row>
    <row r="33" spans="1:58" s="324" customFormat="1" x14ac:dyDescent="0.55000000000000004">
      <c r="B33" s="341" t="s">
        <v>761</v>
      </c>
      <c r="C33" s="325"/>
    </row>
    <row r="34" spans="1:58" s="324" customFormat="1" x14ac:dyDescent="0.55000000000000004">
      <c r="B34" s="340" t="s">
        <v>762</v>
      </c>
      <c r="C34" s="325"/>
    </row>
    <row r="35" spans="1:58" s="324" customFormat="1" x14ac:dyDescent="0.55000000000000004">
      <c r="B35" s="340"/>
      <c r="C35" s="325"/>
    </row>
    <row r="36" spans="1:58" s="324" customFormat="1" x14ac:dyDescent="0.55000000000000004">
      <c r="B36" s="340" t="s">
        <v>769</v>
      </c>
      <c r="C36" s="325"/>
    </row>
    <row r="37" spans="1:58" x14ac:dyDescent="0.55000000000000004">
      <c r="B37" s="394" t="s">
        <v>770</v>
      </c>
    </row>
    <row r="38" spans="1:58" x14ac:dyDescent="0.55000000000000004">
      <c r="B38" s="394"/>
    </row>
    <row r="39" spans="1:58" x14ac:dyDescent="0.55000000000000004">
      <c r="B39" s="876" t="s">
        <v>659</v>
      </c>
      <c r="C39" s="877"/>
      <c r="D39" s="878"/>
      <c r="E39" s="876" t="s">
        <v>660</v>
      </c>
      <c r="F39" s="877"/>
      <c r="G39" s="877"/>
      <c r="H39" s="878"/>
      <c r="I39" s="877" t="s">
        <v>661</v>
      </c>
      <c r="J39" s="877"/>
      <c r="K39" s="877"/>
      <c r="L39" s="869" t="s">
        <v>662</v>
      </c>
      <c r="M39" s="869"/>
      <c r="N39" s="869"/>
      <c r="O39" s="869"/>
      <c r="P39" s="869"/>
      <c r="Q39" s="869"/>
      <c r="R39" s="885" t="s">
        <v>757</v>
      </c>
      <c r="S39" s="869"/>
      <c r="T39" s="869"/>
      <c r="U39" s="869"/>
      <c r="V39" s="869"/>
      <c r="W39" s="869"/>
      <c r="X39" s="869"/>
      <c r="Y39" s="869"/>
      <c r="Z39" s="869"/>
      <c r="AA39" s="869"/>
      <c r="AB39" s="869"/>
      <c r="AC39" s="869"/>
      <c r="AD39" s="886" t="s">
        <v>663</v>
      </c>
      <c r="AE39" s="875">
        <v>0.29166666666666669</v>
      </c>
      <c r="AF39" s="875">
        <v>0.3125</v>
      </c>
      <c r="AG39" s="875">
        <v>0.33333333333333331</v>
      </c>
      <c r="AH39" s="875">
        <v>0.35416666666666702</v>
      </c>
      <c r="AI39" s="875">
        <v>0.375</v>
      </c>
      <c r="AJ39" s="875">
        <v>0.39583333333333398</v>
      </c>
      <c r="AK39" s="875">
        <v>0.41666666666666702</v>
      </c>
      <c r="AL39" s="875">
        <v>0.4375</v>
      </c>
      <c r="AM39" s="875">
        <v>0.45833333333333398</v>
      </c>
      <c r="AN39" s="875">
        <v>0.47916666666666702</v>
      </c>
      <c r="AO39" s="875">
        <v>0.5</v>
      </c>
      <c r="AP39" s="875">
        <v>0.52083333333333304</v>
      </c>
      <c r="AQ39" s="875">
        <v>0.54166666666666696</v>
      </c>
      <c r="AR39" s="875">
        <v>0.5625</v>
      </c>
      <c r="AS39" s="875">
        <v>0.58333333333333304</v>
      </c>
      <c r="AT39" s="875">
        <v>0.60416666666666696</v>
      </c>
      <c r="AU39" s="875">
        <v>0.625</v>
      </c>
      <c r="AV39" s="875">
        <v>0.64583333333333304</v>
      </c>
      <c r="AW39" s="875">
        <v>0.66666666666666696</v>
      </c>
      <c r="AX39" s="875">
        <v>0.6875</v>
      </c>
      <c r="AY39" s="875">
        <v>0.70833333333333304</v>
      </c>
      <c r="AZ39" s="875">
        <v>0.72916666666666696</v>
      </c>
      <c r="BA39" s="875">
        <v>0.75</v>
      </c>
      <c r="BB39" s="875">
        <v>0.77083333333333304</v>
      </c>
      <c r="BC39" s="875">
        <v>0.79166666666666696</v>
      </c>
      <c r="BD39" s="393"/>
    </row>
    <row r="40" spans="1:58" x14ac:dyDescent="0.55000000000000004">
      <c r="B40" s="879"/>
      <c r="C40" s="880"/>
      <c r="D40" s="881"/>
      <c r="E40" s="879"/>
      <c r="F40" s="880"/>
      <c r="G40" s="880"/>
      <c r="H40" s="881"/>
      <c r="I40" s="880"/>
      <c r="J40" s="880"/>
      <c r="K40" s="880"/>
      <c r="L40" s="869"/>
      <c r="M40" s="869"/>
      <c r="N40" s="869"/>
      <c r="O40" s="869"/>
      <c r="P40" s="869"/>
      <c r="Q40" s="869"/>
      <c r="R40" s="869" t="s">
        <v>664</v>
      </c>
      <c r="S40" s="869"/>
      <c r="T40" s="869"/>
      <c r="U40" s="869"/>
      <c r="V40" s="885" t="s">
        <v>665</v>
      </c>
      <c r="W40" s="869"/>
      <c r="X40" s="869"/>
      <c r="Y40" s="869"/>
      <c r="Z40" s="869"/>
      <c r="AA40" s="869"/>
      <c r="AB40" s="869"/>
      <c r="AC40" s="869"/>
      <c r="AD40" s="886"/>
      <c r="AE40" s="875"/>
      <c r="AF40" s="875"/>
      <c r="AG40" s="875"/>
      <c r="AH40" s="875"/>
      <c r="AI40" s="875"/>
      <c r="AJ40" s="875"/>
      <c r="AK40" s="875"/>
      <c r="AL40" s="875"/>
      <c r="AM40" s="875"/>
      <c r="AN40" s="875"/>
      <c r="AO40" s="875"/>
      <c r="AP40" s="875"/>
      <c r="AQ40" s="875"/>
      <c r="AR40" s="875"/>
      <c r="AS40" s="875"/>
      <c r="AT40" s="875"/>
      <c r="AU40" s="875"/>
      <c r="AV40" s="875"/>
      <c r="AW40" s="875"/>
      <c r="AX40" s="875"/>
      <c r="AY40" s="875"/>
      <c r="AZ40" s="875"/>
      <c r="BA40" s="875"/>
      <c r="BB40" s="875"/>
      <c r="BC40" s="875"/>
      <c r="BD40" s="395"/>
    </row>
    <row r="41" spans="1:58" x14ac:dyDescent="0.55000000000000004">
      <c r="B41" s="882"/>
      <c r="C41" s="883"/>
      <c r="D41" s="884"/>
      <c r="E41" s="882"/>
      <c r="F41" s="883"/>
      <c r="G41" s="883"/>
      <c r="H41" s="884"/>
      <c r="I41" s="883"/>
      <c r="J41" s="883"/>
      <c r="K41" s="883"/>
      <c r="L41" s="869" t="s">
        <v>666</v>
      </c>
      <c r="M41" s="869"/>
      <c r="N41" s="869"/>
      <c r="O41" s="869" t="s">
        <v>667</v>
      </c>
      <c r="P41" s="869"/>
      <c r="Q41" s="869"/>
      <c r="R41" s="869" t="s">
        <v>666</v>
      </c>
      <c r="S41" s="869"/>
      <c r="T41" s="869" t="s">
        <v>667</v>
      </c>
      <c r="U41" s="869"/>
      <c r="V41" s="869" t="s">
        <v>666</v>
      </c>
      <c r="W41" s="869"/>
      <c r="X41" s="869" t="s">
        <v>667</v>
      </c>
      <c r="Y41" s="869"/>
      <c r="Z41" s="869" t="s">
        <v>666</v>
      </c>
      <c r="AA41" s="869"/>
      <c r="AB41" s="866" t="s">
        <v>667</v>
      </c>
      <c r="AC41" s="867"/>
      <c r="AD41" s="886"/>
      <c r="AE41" s="875"/>
      <c r="AF41" s="875"/>
      <c r="AG41" s="875"/>
      <c r="AH41" s="875"/>
      <c r="AI41" s="875"/>
      <c r="AJ41" s="875"/>
      <c r="AK41" s="875"/>
      <c r="AL41" s="875"/>
      <c r="AM41" s="875"/>
      <c r="AN41" s="875"/>
      <c r="AO41" s="875"/>
      <c r="AP41" s="875"/>
      <c r="AQ41" s="875"/>
      <c r="AR41" s="875"/>
      <c r="AS41" s="875"/>
      <c r="AT41" s="875"/>
      <c r="AU41" s="875"/>
      <c r="AV41" s="875"/>
      <c r="AW41" s="875"/>
      <c r="AX41" s="875"/>
      <c r="AY41" s="875"/>
      <c r="AZ41" s="875"/>
      <c r="BA41" s="875"/>
      <c r="BB41" s="875"/>
      <c r="BC41" s="875"/>
      <c r="BD41" s="396"/>
      <c r="BE41" s="396"/>
      <c r="BF41" s="396"/>
    </row>
    <row r="42" spans="1:58" ht="18" customHeight="1" x14ac:dyDescent="0.3">
      <c r="A42" s="416">
        <v>1</v>
      </c>
      <c r="B42" s="890"/>
      <c r="C42" s="891"/>
      <c r="D42" s="892"/>
      <c r="E42" s="890"/>
      <c r="F42" s="891"/>
      <c r="G42" s="891"/>
      <c r="H42" s="892"/>
      <c r="I42" s="893"/>
      <c r="J42" s="891"/>
      <c r="K42" s="891"/>
      <c r="L42" s="887"/>
      <c r="M42" s="887"/>
      <c r="N42" s="887"/>
      <c r="O42" s="887"/>
      <c r="P42" s="887"/>
      <c r="Q42" s="887"/>
      <c r="R42" s="887"/>
      <c r="S42" s="887"/>
      <c r="T42" s="887"/>
      <c r="U42" s="887"/>
      <c r="V42" s="887"/>
      <c r="W42" s="887"/>
      <c r="X42" s="887"/>
      <c r="Y42" s="887"/>
      <c r="Z42" s="887"/>
      <c r="AA42" s="887"/>
      <c r="AB42" s="888"/>
      <c r="AC42" s="889"/>
      <c r="AD42" s="391" t="str">
        <f>IF(B42=0,"",B42)</f>
        <v/>
      </c>
      <c r="AE42" s="397" t="str" cm="1">
        <f t="array" ref="AE42">_xlfn.IFS(OR(AND(NOT(OR($R42="",$T42="")),AND(AE$39&gt;=$R42,AE$39&lt;$T42)),AND(NOT(OR($V42="",$X42="",)),AND(AE$39&gt;=$V42,AE$39&lt;$X42)),AND(NOT(OR($Z42="",$AB42="")),AND(AE$39&gt;=$Z42,AE$39&lt;$AB42))),"",AND(AE$39&gt;=$L42,AE$39&lt;=$O42),"○",TRUE,"")</f>
        <v/>
      </c>
      <c r="AF42" s="397" t="str" cm="1">
        <f t="array" ref="AF42">_xlfn.IFS(OR(AND(NOT(OR($R42="",$T42="")),AND(AF$39&gt;=$R42,AF$39&lt;$T42)),AND(NOT(OR($V42="",$X42="",)),AND(AF$39&gt;=$V42,AF$39&lt;$X42)),AND(NOT(OR($Z42="",$AB42="")),AND(AF$39&gt;=$Z42,AF$39&lt;$AB42))),"",AND(AF$39&gt;=$L42,AF$39&lt;=$O42),"○",TRUE,"")</f>
        <v/>
      </c>
      <c r="AG42" s="397" t="str" cm="1">
        <f t="array" ref="AG42">_xlfn.IFS(OR(AND(NOT(OR($R42="",$T42="")),AND(AG$39&gt;=$R42,AG$39&lt;$T42)),AND(NOT(OR($V42="",$X42="",)),AND(AG$39&gt;=$V42,AG$39&lt;$X42)),AND(NOT(OR($Z42="",$AB42="")),AND(AG$39&gt;=$Z42,AG$39&lt;$AB42))),"",AND(AG$39&gt;=$L42,AG$39&lt;=$O42),"○",TRUE,"")</f>
        <v/>
      </c>
      <c r="AH42" s="397" t="str" cm="1">
        <f t="array" ref="AH42">_xlfn.IFS(OR(AND(NOT(OR($R42="",$T42="")),AND(AH$39&gt;=$R42,AH$39&lt;$T42)),AND(NOT(OR($V42="",$X42="",)),AND(AH$39&gt;=$V42,AH$39&lt;$X42)),AND(NOT(OR($Z42="",$AB42="")),AND(AH$39&gt;=$Z42,AH$39&lt;$AB42))),"",AND(AH$39&gt;=$L42,AH$39&lt;=$O42),"○",TRUE,"")</f>
        <v/>
      </c>
      <c r="AI42" s="397" t="str" cm="1">
        <f t="array" ref="AI42">_xlfn.IFS(OR(AND(NOT(OR($R42="",$T42="")),AND(AI$39&gt;=$R42,AI$39&lt;$T42)),AND(NOT(OR($V42="",$X42="",)),AND(AI$39&gt;=$V42,AI$39&lt;$X42)),AND(NOT(OR($Z42="",$AB42="")),AND(AI$39&gt;=$Z42,AI$39&lt;$AB42))),"",AND(AI$39&gt;=$L42,AI$39&lt;=$O42),"○",TRUE,"")</f>
        <v/>
      </c>
      <c r="AJ42" s="397" t="str" cm="1">
        <f t="array" ref="AJ42">_xlfn.IFS(OR(AND(NOT(OR($R42="",$T42="")),AND(AJ$39&gt;=$R42,AJ$39&lt;$T42)),AND(NOT(OR($V42="",$X42="",)),AND(AJ$39&gt;=$V42,AJ$39&lt;$X42)),AND(NOT(OR($Z42="",$AB42="")),AND(AJ$39&gt;=$Z42,AJ$39&lt;$AB42))),"",AND(AJ$39&gt;=$L42,AJ$39&lt;=$O42),"○",TRUE,"")</f>
        <v/>
      </c>
      <c r="AK42" s="397" t="str" cm="1">
        <f t="array" ref="AK42">_xlfn.IFS(OR(AND(NOT(OR($R42="",$T42="")),AND(AK$39&gt;=$R42,AK$39&lt;$T42)),AND(NOT(OR($V42="",$X42="",)),AND(AK$39&gt;=$V42,AK$39&lt;$X42)),AND(NOT(OR($Z42="",$AB42="")),AND(AK$39&gt;=$Z42,AK$39&lt;$AB42))),"",AND(AK$39&gt;=$L42,AK$39&lt;=$O42),"○",TRUE,"")</f>
        <v/>
      </c>
      <c r="AL42" s="397" t="str" cm="1">
        <f t="array" ref="AL42">_xlfn.IFS(OR(AND(NOT(OR($R42="",$T42="")),AND(AL$39&gt;=$R42,AL$39&lt;$T42)),AND(NOT(OR($V42="",$X42="",)),AND(AL$39&gt;=$V42,AL$39&lt;$X42)),AND(NOT(OR($Z42="",$AB42="")),AND(AL$39&gt;=$Z42,AL$39&lt;$AB42))),"",AND(AL$39&gt;=$L42,AL$39&lt;=$O42),"○",TRUE,"")</f>
        <v/>
      </c>
      <c r="AM42" s="397" t="str" cm="1">
        <f t="array" ref="AM42">_xlfn.IFS(OR(AND(NOT(OR($R42="",$T42="")),AND(AM$39&gt;=$R42,AM$39&lt;$T42)),AND(NOT(OR($V42="",$X42="",)),AND(AM$39&gt;=$V42,AM$39&lt;$X42)),AND(NOT(OR($Z42="",$AB42="")),AND(AM$39&gt;=$Z42,AM$39&lt;$AB42))),"",AND(AM$39&gt;=$L42,AM$39&lt;=$O42),"○",TRUE,"")</f>
        <v/>
      </c>
      <c r="AN42" s="397" t="str" cm="1">
        <f t="array" ref="AN42">_xlfn.IFS(OR(AND(NOT(OR($R42="",$T42="")),AND(AN$39&gt;=$R42,AN$39&lt;$T42)),AND(NOT(OR($V42="",$X42="",)),AND(AN$39&gt;=$V42,AN$39&lt;$X42)),AND(NOT(OR($Z42="",$AB42="")),AND(AN$39&gt;=$Z42,AN$39&lt;$AB42))),"",AND(AN$39&gt;=$L42,AN$39&lt;=$O42),"○",TRUE,"")</f>
        <v/>
      </c>
      <c r="AO42" s="397" t="str" cm="1">
        <f t="array" ref="AO42">_xlfn.IFS(OR(AND(NOT(OR($R42="",$T42="")),AND(AO$39&gt;=$R42,AO$39&lt;$T42)),AND(NOT(OR($V42="",$X42="",)),AND(AO$39&gt;=$V42,AO$39&lt;$X42)),AND(NOT(OR($Z42="",$AB42="")),AND(AO$39&gt;=$Z42,AO$39&lt;$AB42))),"",AND(AO$39&gt;=$L42,AO$39&lt;=$O42),"○",TRUE,"")</f>
        <v/>
      </c>
      <c r="AP42" s="397" t="str" cm="1">
        <f t="array" ref="AP42">_xlfn.IFS(OR(AND(NOT(OR($R42="",$T42="")),AND(AP$39&gt;=$R42,AP$39&lt;$T42)),AND(NOT(OR($V42="",$X42="",)),AND(AP$39&gt;=$V42,AP$39&lt;$X42)),AND(NOT(OR($Z42="",$AB42="")),AND(AP$39&gt;=$Z42,AP$39&lt;$AB42))),"",AND(AP$39&gt;=$L42,AP$39&lt;=$O42),"○",TRUE,"")</f>
        <v/>
      </c>
      <c r="AQ42" s="397" t="str" cm="1">
        <f t="array" ref="AQ42">_xlfn.IFS(OR(AND(NOT(OR($R42="",$T42="")),AND(AQ$39&gt;=$R42,AQ$39&lt;$T42)),AND(NOT(OR($V42="",$X42="",)),AND(AQ$39&gt;=$V42,AQ$39&lt;$X42)),AND(NOT(OR($Z42="",$AB42="")),AND(AQ$39&gt;=$Z42,AQ$39&lt;$AB42))),"",AND(AQ$39&gt;=$L42,AQ$39&lt;=$O42),"○",TRUE,"")</f>
        <v/>
      </c>
      <c r="AR42" s="397" t="str" cm="1">
        <f t="array" ref="AR42">_xlfn.IFS(OR(AND(NOT(OR($R42="",$T42="")),AND(AR$39&gt;=$R42,AR$39&lt;$T42)),AND(NOT(OR($V42="",$X42="",)),AND(AR$39&gt;=$V42,AR$39&lt;$X42)),AND(NOT(OR($Z42="",$AB42="")),AND(AR$39&gt;=$Z42,AR$39&lt;$AB42))),"",AND(AR$39&gt;=$L42,AR$39&lt;=$O42),"○",TRUE,"")</f>
        <v/>
      </c>
      <c r="AS42" s="397" t="str" cm="1">
        <f t="array" ref="AS42">_xlfn.IFS(OR(AND(NOT(OR($R42="",$T42="")),AND(AS$39&gt;=$R42,AS$39&lt;$T42)),AND(NOT(OR($V42="",$X42="",)),AND(AS$39&gt;=$V42,AS$39&lt;$X42)),AND(NOT(OR($Z42="",$AB42="")),AND(AS$39&gt;=$Z42,AS$39&lt;$AB42))),"",AND(AS$39&gt;=$L42,AS$39&lt;=$O42),"○",TRUE,"")</f>
        <v/>
      </c>
      <c r="AT42" s="397" t="str" cm="1">
        <f t="array" ref="AT42">_xlfn.IFS(OR(AND(NOT(OR($R42="",$T42="")),AND(AT$39&gt;=$R42,AT$39&lt;$T42)),AND(NOT(OR($V42="",$X42="",)),AND(AT$39&gt;=$V42,AT$39&lt;$X42)),AND(NOT(OR($Z42="",$AB42="")),AND(AT$39&gt;=$Z42,AT$39&lt;$AB42))),"",AND(AT$39&gt;=$L42,AT$39&lt;=$O42),"○",TRUE,"")</f>
        <v/>
      </c>
      <c r="AU42" s="397" t="str" cm="1">
        <f t="array" ref="AU42">_xlfn.IFS(OR(AND(NOT(OR($R42="",$T42="")),AND(AU$39&gt;=$R42,AU$39&lt;$T42)),AND(NOT(OR($V42="",$X42="",)),AND(AU$39&gt;=$V42,AU$39&lt;$X42)),AND(NOT(OR($Z42="",$AB42="")),AND(AU$39&gt;=$Z42,AU$39&lt;$AB42))),"",AND(AU$39&gt;=$L42,AU$39&lt;=$O42),"○",TRUE,"")</f>
        <v/>
      </c>
      <c r="AV42" s="397" t="str" cm="1">
        <f t="array" ref="AV42">_xlfn.IFS(OR(AND(NOT(OR($R42="",$T42="")),AND(AV$39&gt;=$R42,AV$39&lt;$T42)),AND(NOT(OR($V42="",$X42="",)),AND(AV$39&gt;=$V42,AV$39&lt;$X42)),AND(NOT(OR($Z42="",$AB42="")),AND(AV$39&gt;=$Z42,AV$39&lt;$AB42))),"",AND(AV$39&gt;=$L42,AV$39&lt;=$O42),"○",TRUE,"")</f>
        <v/>
      </c>
      <c r="AW42" s="397" t="str" cm="1">
        <f t="array" ref="AW42">_xlfn.IFS(OR(AND(NOT(OR($R42="",$T42="")),AND(AW$39&gt;=$R42,AW$39&lt;$T42)),AND(NOT(OR($V42="",$X42="",)),AND(AW$39&gt;=$V42,AW$39&lt;$X42)),AND(NOT(OR($Z42="",$AB42="")),AND(AW$39&gt;=$Z42,AW$39&lt;$AB42))),"",AND(AW$39&gt;=$L42,AW$39&lt;=$O42),"○",TRUE,"")</f>
        <v/>
      </c>
      <c r="AX42" s="397" t="str" cm="1">
        <f t="array" ref="AX42">_xlfn.IFS(OR(AND(NOT(OR($R42="",$T42="")),AND(AX$39&gt;=$R42,AX$39&lt;$T42)),AND(NOT(OR($V42="",$X42="",)),AND(AX$39&gt;=$V42,AX$39&lt;$X42)),AND(NOT(OR($Z42="",$AB42="")),AND(AX$39&gt;=$Z42,AX$39&lt;$AB42))),"",AND(AX$39&gt;=$L42,AX$39&lt;=$O42),"○",TRUE,"")</f>
        <v/>
      </c>
      <c r="AY42" s="397" t="str" cm="1">
        <f t="array" ref="AY42">_xlfn.IFS(OR(AND(NOT(OR($R42="",$T42="")),AND(AY$39&gt;=$R42,AY$39&lt;$T42)),AND(NOT(OR($V42="",$X42="",)),AND(AY$39&gt;=$V42,AY$39&lt;$X42)),AND(NOT(OR($Z42="",$AB42="")),AND(AY$39&gt;=$Z42,AY$39&lt;$AB42))),"",AND(AY$39&gt;=$L42,AY$39&lt;=$O42),"○",TRUE,"")</f>
        <v/>
      </c>
      <c r="AZ42" s="397" t="str" cm="1">
        <f t="array" ref="AZ42">_xlfn.IFS(OR(AND(NOT(OR($R42="",$T42="")),AND(AZ$39&gt;=$R42,AZ$39&lt;$T42)),AND(NOT(OR($V42="",$X42="",)),AND(AZ$39&gt;=$V42,AZ$39&lt;$X42)),AND(NOT(OR($Z42="",$AB42="")),AND(AZ$39&gt;=$Z42,AZ$39&lt;$AB42))),"",AND(AZ$39&gt;=$L42,AZ$39&lt;=$O42),"○",TRUE,"")</f>
        <v/>
      </c>
      <c r="BA42" s="397" t="str" cm="1">
        <f t="array" ref="BA42">_xlfn.IFS(OR(AND(NOT(OR($R42="",$T42="")),AND(BA$39&gt;=$R42,BA$39&lt;$T42)),AND(NOT(OR($V42="",$X42="",)),AND(BA$39&gt;=$V42,BA$39&lt;$X42)),AND(NOT(OR($Z42="",$AB42="")),AND(BA$39&gt;=$Z42,BA$39&lt;$AB42))),"",AND(BA$39&gt;=$L42,BA$39&lt;=$O42),"○",TRUE,"")</f>
        <v/>
      </c>
      <c r="BB42" s="397" t="str" cm="1">
        <f t="array" ref="BB42">_xlfn.IFS(OR(AND(NOT(OR($R42="",$T42="")),AND(BB$39&gt;=$R42,BB$39&lt;$T42)),AND(NOT(OR($V42="",$X42="",)),AND(BB$39&gt;=$V42,BB$39&lt;$X42)),AND(NOT(OR($Z42="",$AB42="")),AND(BB$39&gt;=$Z42,BB$39&lt;$AB42))),"",AND(BB$39&gt;=$L42,BB$39&lt;=$O42),"○",TRUE,"")</f>
        <v/>
      </c>
      <c r="BC42" s="397" t="str" cm="1">
        <f t="array" ref="BC42">_xlfn.IFS(OR(AND(NOT(OR($R42="",$T42="")),AND(BC$39&gt;=$R42,BC$39&lt;$T42)),AND(NOT(OR($V42="",$X42="",)),AND(BC$39&gt;=$V42,BC$39&lt;$X42)),AND(NOT(OR($Z42="",$AB42="")),AND(BC$39&gt;=$Z42,BC$39&lt;$AB42))),"",AND(BC$39&gt;=$L42,BC$39&lt;=$O42),"○",TRUE,"")</f>
        <v/>
      </c>
      <c r="BE42" s="389" t="s">
        <v>668</v>
      </c>
    </row>
    <row r="43" spans="1:58" ht="18" customHeight="1" x14ac:dyDescent="0.3">
      <c r="A43" s="416">
        <v>2</v>
      </c>
      <c r="B43" s="890"/>
      <c r="C43" s="891"/>
      <c r="D43" s="892"/>
      <c r="E43" s="890"/>
      <c r="F43" s="891"/>
      <c r="G43" s="891"/>
      <c r="H43" s="892"/>
      <c r="I43" s="891"/>
      <c r="J43" s="891"/>
      <c r="K43" s="891"/>
      <c r="L43" s="887"/>
      <c r="M43" s="887"/>
      <c r="N43" s="887"/>
      <c r="O43" s="887"/>
      <c r="P43" s="887"/>
      <c r="Q43" s="887"/>
      <c r="R43" s="887"/>
      <c r="S43" s="887"/>
      <c r="T43" s="887"/>
      <c r="U43" s="887"/>
      <c r="V43" s="887"/>
      <c r="W43" s="887"/>
      <c r="X43" s="887"/>
      <c r="Y43" s="887"/>
      <c r="Z43" s="887"/>
      <c r="AA43" s="887"/>
      <c r="AB43" s="888"/>
      <c r="AC43" s="889"/>
      <c r="AD43" s="398" t="str">
        <f t="shared" ref="AD43:AD81" si="12">IF(B43=0,"",B43)</f>
        <v/>
      </c>
      <c r="AE43" s="397" t="str" cm="1">
        <f t="array" ref="AE43">_xlfn.IFS(OR(AND(NOT(OR($R43="",$T43="")),AND(AE$39&gt;=$R43,AE$39&lt;$T43)),AND(NOT(OR($V43="",$X43="",)),AND(AE$39&gt;=$V43,AE$39&lt;$X43)),AND(NOT(OR($Z43="",$AB43="")),AND(AE$39&gt;=$Z43,AE$39&lt;$AB43))),"",AND(AE$39&gt;=$L43,AE$39&lt;=$O43),"○",TRUE,"")</f>
        <v/>
      </c>
      <c r="AF43" s="397" t="str" cm="1">
        <f t="array" ref="AF43">_xlfn.IFS(OR(AND(NOT(OR($R43="",$T43="")),AND(AF$39&gt;=$R43,AF$39&lt;$T43)),AND(NOT(OR($V43="",$X43="",)),AND(AF$39&gt;=$V43,AF$39&lt;$X43)),AND(NOT(OR($Z43="",$AB43="")),AND(AF$39&gt;=$Z43,AF$39&lt;$AB43))),"",AND(AF$39&gt;=$L43,AF$39&lt;=$O43),"○",TRUE,"")</f>
        <v/>
      </c>
      <c r="AG43" s="397" t="str" cm="1">
        <f t="array" ref="AG43">_xlfn.IFS(OR(AND(NOT(OR($R43="",$T43="")),AND(AG$39&gt;=$R43,AG$39&lt;$T43)),AND(NOT(OR($V43="",$X43="",)),AND(AG$39&gt;=$V43,AG$39&lt;$X43)),AND(NOT(OR($Z43="",$AB43="")),AND(AG$39&gt;=$Z43,AG$39&lt;$AB43))),"",AND(AG$39&gt;=$L43,AG$39&lt;=$O43),"○",TRUE,"")</f>
        <v/>
      </c>
      <c r="AH43" s="397" t="str" cm="1">
        <f t="array" ref="AH43">_xlfn.IFS(OR(AND(NOT(OR($R43="",$T43="")),AND(AH$39&gt;=$R43,AH$39&lt;$T43)),AND(NOT(OR($V43="",$X43="",)),AND(AH$39&gt;=$V43,AH$39&lt;$X43)),AND(NOT(OR($Z43="",$AB43="")),AND(AH$39&gt;=$Z43,AH$39&lt;$AB43))),"",AND(AH$39&gt;=$L43,AH$39&lt;=$O43),"○",TRUE,"")</f>
        <v/>
      </c>
      <c r="AI43" s="397" t="str" cm="1">
        <f t="array" ref="AI43">_xlfn.IFS(OR(AND(NOT(OR($R43="",$T43="")),AND(AI$39&gt;=$R43,AI$39&lt;$T43)),AND(NOT(OR($V43="",$X43="",)),AND(AI$39&gt;=$V43,AI$39&lt;$X43)),AND(NOT(OR($Z43="",$AB43="")),AND(AI$39&gt;=$Z43,AI$39&lt;$AB43))),"",AND(AI$39&gt;=$L43,AI$39&lt;=$O43),"○",TRUE,"")</f>
        <v/>
      </c>
      <c r="AJ43" s="397" t="str" cm="1">
        <f t="array" ref="AJ43">_xlfn.IFS(OR(AND(NOT(OR($R43="",$T43="")),AND(AJ$39&gt;=$R43,AJ$39&lt;$T43)),AND(NOT(OR($V43="",$X43="",)),AND(AJ$39&gt;=$V43,AJ$39&lt;$X43)),AND(NOT(OR($Z43="",$AB43="")),AND(AJ$39&gt;=$Z43,AJ$39&lt;$AB43))),"",AND(AJ$39&gt;=$L43,AJ$39&lt;=$O43),"○",TRUE,"")</f>
        <v/>
      </c>
      <c r="AK43" s="397" t="str" cm="1">
        <f t="array" ref="AK43">_xlfn.IFS(OR(AND(NOT(OR($R43="",$T43="")),AND(AK$39&gt;=$R43,AK$39&lt;$T43)),AND(NOT(OR($V43="",$X43="",)),AND(AK$39&gt;=$V43,AK$39&lt;$X43)),AND(NOT(OR($Z43="",$AB43="")),AND(AK$39&gt;=$Z43,AK$39&lt;$AB43))),"",AND(AK$39&gt;=$L43,AK$39&lt;=$O43),"○",TRUE,"")</f>
        <v/>
      </c>
      <c r="AL43" s="397" t="str" cm="1">
        <f t="array" ref="AL43">_xlfn.IFS(OR(AND(NOT(OR($R43="",$T43="")),AND(AL$39&gt;=$R43,AL$39&lt;$T43)),AND(NOT(OR($V43="",$X43="",)),AND(AL$39&gt;=$V43,AL$39&lt;$X43)),AND(NOT(OR($Z43="",$AB43="")),AND(AL$39&gt;=$Z43,AL$39&lt;$AB43))),"",AND(AL$39&gt;=$L43,AL$39&lt;=$O43),"○",TRUE,"")</f>
        <v/>
      </c>
      <c r="AM43" s="397" t="str" cm="1">
        <f t="array" ref="AM43">_xlfn.IFS(OR(AND(NOT(OR($R43="",$T43="")),AND(AM$39&gt;=$R43,AM$39&lt;$T43)),AND(NOT(OR($V43="",$X43="",)),AND(AM$39&gt;=$V43,AM$39&lt;$X43)),AND(NOT(OR($Z43="",$AB43="")),AND(AM$39&gt;=$Z43,AM$39&lt;$AB43))),"",AND(AM$39&gt;=$L43,AM$39&lt;=$O43),"○",TRUE,"")</f>
        <v/>
      </c>
      <c r="AN43" s="397" t="str" cm="1">
        <f t="array" ref="AN43">_xlfn.IFS(OR(AND(NOT(OR($R43="",$T43="")),AND(AN$39&gt;=$R43,AN$39&lt;$T43)),AND(NOT(OR($V43="",$X43="",)),AND(AN$39&gt;=$V43,AN$39&lt;$X43)),AND(NOT(OR($Z43="",$AB43="")),AND(AN$39&gt;=$Z43,AN$39&lt;$AB43))),"",AND(AN$39&gt;=$L43,AN$39&lt;=$O43),"○",TRUE,"")</f>
        <v/>
      </c>
      <c r="AO43" s="397" t="str" cm="1">
        <f t="array" ref="AO43">_xlfn.IFS(OR(AND(NOT(OR($R43="",$T43="")),AND(AO$39&gt;=$R43,AO$39&lt;$T43)),AND(NOT(OR($V43="",$X43="",)),AND(AO$39&gt;=$V43,AO$39&lt;$X43)),AND(NOT(OR($Z43="",$AB43="")),AND(AO$39&gt;=$Z43,AO$39&lt;$AB43))),"",AND(AO$39&gt;=$L43,AO$39&lt;=$O43),"○",TRUE,"")</f>
        <v/>
      </c>
      <c r="AP43" s="397" t="str" cm="1">
        <f t="array" ref="AP43">_xlfn.IFS(OR(AND(NOT(OR($R43="",$T43="")),AND(AP$39&gt;=$R43,AP$39&lt;$T43)),AND(NOT(OR($V43="",$X43="",)),AND(AP$39&gt;=$V43,AP$39&lt;$X43)),AND(NOT(OR($Z43="",$AB43="")),AND(AP$39&gt;=$Z43,AP$39&lt;$AB43))),"",AND(AP$39&gt;=$L43,AP$39&lt;=$O43),"○",TRUE,"")</f>
        <v/>
      </c>
      <c r="AQ43" s="397" t="str" cm="1">
        <f t="array" ref="AQ43">_xlfn.IFS(OR(AND(NOT(OR($R43="",$T43="")),AND(AQ$39&gt;=$R43,AQ$39&lt;$T43)),AND(NOT(OR($V43="",$X43="",)),AND(AQ$39&gt;=$V43,AQ$39&lt;$X43)),AND(NOT(OR($Z43="",$AB43="")),AND(AQ$39&gt;=$Z43,AQ$39&lt;$AB43))),"",AND(AQ$39&gt;=$L43,AQ$39&lt;=$O43),"○",TRUE,"")</f>
        <v/>
      </c>
      <c r="AR43" s="397" t="str" cm="1">
        <f t="array" ref="AR43">_xlfn.IFS(OR(AND(NOT(OR($R43="",$T43="")),AND(AR$39&gt;=$R43,AR$39&lt;$T43)),AND(NOT(OR($V43="",$X43="",)),AND(AR$39&gt;=$V43,AR$39&lt;$X43)),AND(NOT(OR($Z43="",$AB43="")),AND(AR$39&gt;=$Z43,AR$39&lt;$AB43))),"",AND(AR$39&gt;=$L43,AR$39&lt;=$O43),"○",TRUE,"")</f>
        <v/>
      </c>
      <c r="AS43" s="397" t="str" cm="1">
        <f t="array" ref="AS43">_xlfn.IFS(OR(AND(NOT(OR($R43="",$T43="")),AND(AS$39&gt;=$R43,AS$39&lt;$T43)),AND(NOT(OR($V43="",$X43="",)),AND(AS$39&gt;=$V43,AS$39&lt;$X43)),AND(NOT(OR($Z43="",$AB43="")),AND(AS$39&gt;=$Z43,AS$39&lt;$AB43))),"",AND(AS$39&gt;=$L43,AS$39&lt;=$O43),"○",TRUE,"")</f>
        <v/>
      </c>
      <c r="AT43" s="397" t="str" cm="1">
        <f t="array" ref="AT43">_xlfn.IFS(OR(AND(NOT(OR($R43="",$T43="")),AND(AT$39&gt;=$R43,AT$39&lt;$T43)),AND(NOT(OR($V43="",$X43="",)),AND(AT$39&gt;=$V43,AT$39&lt;$X43)),AND(NOT(OR($Z43="",$AB43="")),AND(AT$39&gt;=$Z43,AT$39&lt;$AB43))),"",AND(AT$39&gt;=$L43,AT$39&lt;=$O43),"○",TRUE,"")</f>
        <v/>
      </c>
      <c r="AU43" s="397" t="str" cm="1">
        <f t="array" ref="AU43">_xlfn.IFS(OR(AND(NOT(OR($R43="",$T43="")),AND(AU$39&gt;=$R43,AU$39&lt;$T43)),AND(NOT(OR($V43="",$X43="",)),AND(AU$39&gt;=$V43,AU$39&lt;$X43)),AND(NOT(OR($Z43="",$AB43="")),AND(AU$39&gt;=$Z43,AU$39&lt;$AB43))),"",AND(AU$39&gt;=$L43,AU$39&lt;=$O43),"○",TRUE,"")</f>
        <v/>
      </c>
      <c r="AV43" s="397" t="str" cm="1">
        <f t="array" ref="AV43">_xlfn.IFS(OR(AND(NOT(OR($R43="",$T43="")),AND(AV$39&gt;=$R43,AV$39&lt;$T43)),AND(NOT(OR($V43="",$X43="",)),AND(AV$39&gt;=$V43,AV$39&lt;$X43)),AND(NOT(OR($Z43="",$AB43="")),AND(AV$39&gt;=$Z43,AV$39&lt;$AB43))),"",AND(AV$39&gt;=$L43,AV$39&lt;=$O43),"○",TRUE,"")</f>
        <v/>
      </c>
      <c r="AW43" s="397" t="str" cm="1">
        <f t="array" ref="AW43">_xlfn.IFS(OR(AND(NOT(OR($R43="",$T43="")),AND(AW$39&gt;=$R43,AW$39&lt;$T43)),AND(NOT(OR($V43="",$X43="",)),AND(AW$39&gt;=$V43,AW$39&lt;$X43)),AND(NOT(OR($Z43="",$AB43="")),AND(AW$39&gt;=$Z43,AW$39&lt;$AB43))),"",AND(AW$39&gt;=$L43,AW$39&lt;=$O43),"○",TRUE,"")</f>
        <v/>
      </c>
      <c r="AX43" s="397" t="str" cm="1">
        <f t="array" ref="AX43">_xlfn.IFS(OR(AND(NOT(OR($R43="",$T43="")),AND(AX$39&gt;=$R43,AX$39&lt;$T43)),AND(NOT(OR($V43="",$X43="",)),AND(AX$39&gt;=$V43,AX$39&lt;$X43)),AND(NOT(OR($Z43="",$AB43="")),AND(AX$39&gt;=$Z43,AX$39&lt;$AB43))),"",AND(AX$39&gt;=$L43,AX$39&lt;=$O43),"○",TRUE,"")</f>
        <v/>
      </c>
      <c r="AY43" s="397" t="str" cm="1">
        <f t="array" ref="AY43">_xlfn.IFS(OR(AND(NOT(OR($R43="",$T43="")),AND(AY$39&gt;=$R43,AY$39&lt;$T43)),AND(NOT(OR($V43="",$X43="",)),AND(AY$39&gt;=$V43,AY$39&lt;$X43)),AND(NOT(OR($Z43="",$AB43="")),AND(AY$39&gt;=$Z43,AY$39&lt;$AB43))),"",AND(AY$39&gt;=$L43,AY$39&lt;=$O43),"○",TRUE,"")</f>
        <v/>
      </c>
      <c r="AZ43" s="397" t="str" cm="1">
        <f t="array" ref="AZ43">_xlfn.IFS(OR(AND(NOT(OR($R43="",$T43="")),AND(AZ$39&gt;=$R43,AZ$39&lt;$T43)),AND(NOT(OR($V43="",$X43="",)),AND(AZ$39&gt;=$V43,AZ$39&lt;$X43)),AND(NOT(OR($Z43="",$AB43="")),AND(AZ$39&gt;=$Z43,AZ$39&lt;$AB43))),"",AND(AZ$39&gt;=$L43,AZ$39&lt;=$O43),"○",TRUE,"")</f>
        <v/>
      </c>
      <c r="BA43" s="397" t="str" cm="1">
        <f t="array" ref="BA43">_xlfn.IFS(OR(AND(NOT(OR($R43="",$T43="")),AND(BA$39&gt;=$R43,BA$39&lt;$T43)),AND(NOT(OR($V43="",$X43="",)),AND(BA$39&gt;=$V43,BA$39&lt;$X43)),AND(NOT(OR($Z43="",$AB43="")),AND(BA$39&gt;=$Z43,BA$39&lt;$AB43))),"",AND(BA$39&gt;=$L43,BA$39&lt;=$O43),"○",TRUE,"")</f>
        <v/>
      </c>
      <c r="BB43" s="397" t="str" cm="1">
        <f t="array" ref="BB43">_xlfn.IFS(OR(AND(NOT(OR($R43="",$T43="")),AND(BB$39&gt;=$R43,BB$39&lt;$T43)),AND(NOT(OR($V43="",$X43="",)),AND(BB$39&gt;=$V43,BB$39&lt;$X43)),AND(NOT(OR($Z43="",$AB43="")),AND(BB$39&gt;=$Z43,BB$39&lt;$AB43))),"",AND(BB$39&gt;=$L43,BB$39&lt;=$O43),"○",TRUE,"")</f>
        <v/>
      </c>
      <c r="BC43" s="397" t="str" cm="1">
        <f t="array" ref="BC43">_xlfn.IFS(OR(AND(NOT(OR($R43="",$T43="")),AND(BC$39&gt;=$R43,BC$39&lt;$T43)),AND(NOT(OR($V43="",$X43="",)),AND(BC$39&gt;=$V43,BC$39&lt;$X43)),AND(NOT(OR($Z43="",$AB43="")),AND(BC$39&gt;=$Z43,BC$39&lt;$AB43))),"",AND(BC$39&gt;=$L43,BC$39&lt;=$O43),"○",TRUE,"")</f>
        <v/>
      </c>
      <c r="BE43" s="399" t="s">
        <v>765</v>
      </c>
    </row>
    <row r="44" spans="1:58" ht="18" customHeight="1" x14ac:dyDescent="0.3">
      <c r="A44" s="416">
        <v>3</v>
      </c>
      <c r="B44" s="890"/>
      <c r="C44" s="891"/>
      <c r="D44" s="892"/>
      <c r="E44" s="890"/>
      <c r="F44" s="891"/>
      <c r="G44" s="891"/>
      <c r="H44" s="892"/>
      <c r="I44" s="891"/>
      <c r="J44" s="891"/>
      <c r="K44" s="891"/>
      <c r="L44" s="887"/>
      <c r="M44" s="887"/>
      <c r="N44" s="887"/>
      <c r="O44" s="887"/>
      <c r="P44" s="887"/>
      <c r="Q44" s="887"/>
      <c r="R44" s="887"/>
      <c r="S44" s="887"/>
      <c r="T44" s="887"/>
      <c r="U44" s="887"/>
      <c r="V44" s="887"/>
      <c r="W44" s="887"/>
      <c r="X44" s="887"/>
      <c r="Y44" s="887"/>
      <c r="Z44" s="887"/>
      <c r="AA44" s="887"/>
      <c r="AB44" s="888"/>
      <c r="AC44" s="889"/>
      <c r="AD44" s="398" t="str">
        <f t="shared" si="12"/>
        <v/>
      </c>
      <c r="AE44" s="397" t="str" cm="1">
        <f t="array" ref="AE44">_xlfn.IFS(OR(AND(NOT(OR($R44="",$T44="")),AND(AE$39&gt;=$R44,AE$39&lt;$T44)),AND(NOT(OR($V44="",$X44="",)),AND(AE$39&gt;=$V44,AE$39&lt;$X44)),AND(NOT(OR($Z44="",$AB44="")),AND(AE$39&gt;=$Z44,AE$39&lt;$AB44))),"",AND(AE$39&gt;=$L44,AE$39&lt;=$O44),"○",TRUE,"")</f>
        <v/>
      </c>
      <c r="AF44" s="397" t="str" cm="1">
        <f t="array" ref="AF44">_xlfn.IFS(OR(AND(NOT(OR($R44="",$T44="")),AND(AF$39&gt;=$R44,AF$39&lt;$T44)),AND(NOT(OR($V44="",$X44="",)),AND(AF$39&gt;=$V44,AF$39&lt;$X44)),AND(NOT(OR($Z44="",$AB44="")),AND(AF$39&gt;=$Z44,AF$39&lt;$AB44))),"",AND(AF$39&gt;=$L44,AF$39&lt;=$O44),"○",TRUE,"")</f>
        <v/>
      </c>
      <c r="AG44" s="397" t="str" cm="1">
        <f t="array" ref="AG44">_xlfn.IFS(OR(AND(NOT(OR($R44="",$T44="")),AND(AG$39&gt;=$R44,AG$39&lt;$T44)),AND(NOT(OR($V44="",$X44="",)),AND(AG$39&gt;=$V44,AG$39&lt;$X44)),AND(NOT(OR($Z44="",$AB44="")),AND(AG$39&gt;=$Z44,AG$39&lt;$AB44))),"",AND(AG$39&gt;=$L44,AG$39&lt;=$O44),"○",TRUE,"")</f>
        <v/>
      </c>
      <c r="AH44" s="397" t="str" cm="1">
        <f t="array" ref="AH44">_xlfn.IFS(OR(AND(NOT(OR($R44="",$T44="")),AND(AH$39&gt;=$R44,AH$39&lt;$T44)),AND(NOT(OR($V44="",$X44="",)),AND(AH$39&gt;=$V44,AH$39&lt;$X44)),AND(NOT(OR($Z44="",$AB44="")),AND(AH$39&gt;=$Z44,AH$39&lt;$AB44))),"",AND(AH$39&gt;=$L44,AH$39&lt;=$O44),"○",TRUE,"")</f>
        <v/>
      </c>
      <c r="AI44" s="397" t="str" cm="1">
        <f t="array" ref="AI44">_xlfn.IFS(OR(AND(NOT(OR($R44="",$T44="")),AND(AI$39&gt;=$R44,AI$39&lt;$T44)),AND(NOT(OR($V44="",$X44="",)),AND(AI$39&gt;=$V44,AI$39&lt;$X44)),AND(NOT(OR($Z44="",$AB44="")),AND(AI$39&gt;=$Z44,AI$39&lt;$AB44))),"",AND(AI$39&gt;=$L44,AI$39&lt;=$O44),"○",TRUE,"")</f>
        <v/>
      </c>
      <c r="AJ44" s="397" t="str" cm="1">
        <f t="array" ref="AJ44">_xlfn.IFS(OR(AND(NOT(OR($R44="",$T44="")),AND(AJ$39&gt;=$R44,AJ$39&lt;$T44)),AND(NOT(OR($V44="",$X44="",)),AND(AJ$39&gt;=$V44,AJ$39&lt;$X44)),AND(NOT(OR($Z44="",$AB44="")),AND(AJ$39&gt;=$Z44,AJ$39&lt;$AB44))),"",AND(AJ$39&gt;=$L44,AJ$39&lt;=$O44),"○",TRUE,"")</f>
        <v/>
      </c>
      <c r="AK44" s="397" t="str" cm="1">
        <f t="array" ref="AK44">_xlfn.IFS(OR(AND(NOT(OR($R44="",$T44="")),AND(AK$39&gt;=$R44,AK$39&lt;$T44)),AND(NOT(OR($V44="",$X44="",)),AND(AK$39&gt;=$V44,AK$39&lt;$X44)),AND(NOT(OR($Z44="",$AB44="")),AND(AK$39&gt;=$Z44,AK$39&lt;$AB44))),"",AND(AK$39&gt;=$L44,AK$39&lt;=$O44),"○",TRUE,"")</f>
        <v/>
      </c>
      <c r="AL44" s="397" t="str" cm="1">
        <f t="array" ref="AL44">_xlfn.IFS(OR(AND(NOT(OR($R44="",$T44="")),AND(AL$39&gt;=$R44,AL$39&lt;$T44)),AND(NOT(OR($V44="",$X44="",)),AND(AL$39&gt;=$V44,AL$39&lt;$X44)),AND(NOT(OR($Z44="",$AB44="")),AND(AL$39&gt;=$Z44,AL$39&lt;$AB44))),"",AND(AL$39&gt;=$L44,AL$39&lt;=$O44),"○",TRUE,"")</f>
        <v/>
      </c>
      <c r="AM44" s="397" t="str" cm="1">
        <f t="array" ref="AM44">_xlfn.IFS(OR(AND(NOT(OR($R44="",$T44="")),AND(AM$39&gt;=$R44,AM$39&lt;$T44)),AND(NOT(OR($V44="",$X44="",)),AND(AM$39&gt;=$V44,AM$39&lt;$X44)),AND(NOT(OR($Z44="",$AB44="")),AND(AM$39&gt;=$Z44,AM$39&lt;$AB44))),"",AND(AM$39&gt;=$L44,AM$39&lt;=$O44),"○",TRUE,"")</f>
        <v/>
      </c>
      <c r="AN44" s="397" t="str" cm="1">
        <f t="array" ref="AN44">_xlfn.IFS(OR(AND(NOT(OR($R44="",$T44="")),AND(AN$39&gt;=$R44,AN$39&lt;$T44)),AND(NOT(OR($V44="",$X44="",)),AND(AN$39&gt;=$V44,AN$39&lt;$X44)),AND(NOT(OR($Z44="",$AB44="")),AND(AN$39&gt;=$Z44,AN$39&lt;$AB44))),"",AND(AN$39&gt;=$L44,AN$39&lt;=$O44),"○",TRUE,"")</f>
        <v/>
      </c>
      <c r="AO44" s="397" t="str" cm="1">
        <f t="array" ref="AO44">_xlfn.IFS(OR(AND(NOT(OR($R44="",$T44="")),AND(AO$39&gt;=$R44,AO$39&lt;$T44)),AND(NOT(OR($V44="",$X44="",)),AND(AO$39&gt;=$V44,AO$39&lt;$X44)),AND(NOT(OR($Z44="",$AB44="")),AND(AO$39&gt;=$Z44,AO$39&lt;$AB44))),"",AND(AO$39&gt;=$L44,AO$39&lt;=$O44),"○",TRUE,"")</f>
        <v/>
      </c>
      <c r="AP44" s="397" t="str" cm="1">
        <f t="array" ref="AP44">_xlfn.IFS(OR(AND(NOT(OR($R44="",$T44="")),AND(AP$39&gt;=$R44,AP$39&lt;$T44)),AND(NOT(OR($V44="",$X44="",)),AND(AP$39&gt;=$V44,AP$39&lt;$X44)),AND(NOT(OR($Z44="",$AB44="")),AND(AP$39&gt;=$Z44,AP$39&lt;$AB44))),"",AND(AP$39&gt;=$L44,AP$39&lt;=$O44),"○",TRUE,"")</f>
        <v/>
      </c>
      <c r="AQ44" s="397" t="str" cm="1">
        <f t="array" ref="AQ44">_xlfn.IFS(OR(AND(NOT(OR($R44="",$T44="")),AND(AQ$39&gt;=$R44,AQ$39&lt;$T44)),AND(NOT(OR($V44="",$X44="",)),AND(AQ$39&gt;=$V44,AQ$39&lt;$X44)),AND(NOT(OR($Z44="",$AB44="")),AND(AQ$39&gt;=$Z44,AQ$39&lt;$AB44))),"",AND(AQ$39&gt;=$L44,AQ$39&lt;=$O44),"○",TRUE,"")</f>
        <v/>
      </c>
      <c r="AR44" s="397" t="str" cm="1">
        <f t="array" ref="AR44">_xlfn.IFS(OR(AND(NOT(OR($R44="",$T44="")),AND(AR$39&gt;=$R44,AR$39&lt;$T44)),AND(NOT(OR($V44="",$X44="",)),AND(AR$39&gt;=$V44,AR$39&lt;$X44)),AND(NOT(OR($Z44="",$AB44="")),AND(AR$39&gt;=$Z44,AR$39&lt;$AB44))),"",AND(AR$39&gt;=$L44,AR$39&lt;=$O44),"○",TRUE,"")</f>
        <v/>
      </c>
      <c r="AS44" s="397" t="str" cm="1">
        <f t="array" ref="AS44">_xlfn.IFS(OR(AND(NOT(OR($R44="",$T44="")),AND(AS$39&gt;=$R44,AS$39&lt;$T44)),AND(NOT(OR($V44="",$X44="",)),AND(AS$39&gt;=$V44,AS$39&lt;$X44)),AND(NOT(OR($Z44="",$AB44="")),AND(AS$39&gt;=$Z44,AS$39&lt;$AB44))),"",AND(AS$39&gt;=$L44,AS$39&lt;=$O44),"○",TRUE,"")</f>
        <v/>
      </c>
      <c r="AT44" s="397" t="str" cm="1">
        <f t="array" ref="AT44">_xlfn.IFS(OR(AND(NOT(OR($R44="",$T44="")),AND(AT$39&gt;=$R44,AT$39&lt;$T44)),AND(NOT(OR($V44="",$X44="",)),AND(AT$39&gt;=$V44,AT$39&lt;$X44)),AND(NOT(OR($Z44="",$AB44="")),AND(AT$39&gt;=$Z44,AT$39&lt;$AB44))),"",AND(AT$39&gt;=$L44,AT$39&lt;=$O44),"○",TRUE,"")</f>
        <v/>
      </c>
      <c r="AU44" s="397" t="str" cm="1">
        <f t="array" ref="AU44">_xlfn.IFS(OR(AND(NOT(OR($R44="",$T44="")),AND(AU$39&gt;=$R44,AU$39&lt;$T44)),AND(NOT(OR($V44="",$X44="",)),AND(AU$39&gt;=$V44,AU$39&lt;$X44)),AND(NOT(OR($Z44="",$AB44="")),AND(AU$39&gt;=$Z44,AU$39&lt;$AB44))),"",AND(AU$39&gt;=$L44,AU$39&lt;=$O44),"○",TRUE,"")</f>
        <v/>
      </c>
      <c r="AV44" s="397" t="str" cm="1">
        <f t="array" ref="AV44">_xlfn.IFS(OR(AND(NOT(OR($R44="",$T44="")),AND(AV$39&gt;=$R44,AV$39&lt;$T44)),AND(NOT(OR($V44="",$X44="",)),AND(AV$39&gt;=$V44,AV$39&lt;$X44)),AND(NOT(OR($Z44="",$AB44="")),AND(AV$39&gt;=$Z44,AV$39&lt;$AB44))),"",AND(AV$39&gt;=$L44,AV$39&lt;=$O44),"○",TRUE,"")</f>
        <v/>
      </c>
      <c r="AW44" s="397" t="str" cm="1">
        <f t="array" ref="AW44">_xlfn.IFS(OR(AND(NOT(OR($R44="",$T44="")),AND(AW$39&gt;=$R44,AW$39&lt;$T44)),AND(NOT(OR($V44="",$X44="",)),AND(AW$39&gt;=$V44,AW$39&lt;$X44)),AND(NOT(OR($Z44="",$AB44="")),AND(AW$39&gt;=$Z44,AW$39&lt;$AB44))),"",AND(AW$39&gt;=$L44,AW$39&lt;=$O44),"○",TRUE,"")</f>
        <v/>
      </c>
      <c r="AX44" s="397" t="str" cm="1">
        <f t="array" ref="AX44">_xlfn.IFS(OR(AND(NOT(OR($R44="",$T44="")),AND(AX$39&gt;=$R44,AX$39&lt;$T44)),AND(NOT(OR($V44="",$X44="",)),AND(AX$39&gt;=$V44,AX$39&lt;$X44)),AND(NOT(OR($Z44="",$AB44="")),AND(AX$39&gt;=$Z44,AX$39&lt;$AB44))),"",AND(AX$39&gt;=$L44,AX$39&lt;=$O44),"○",TRUE,"")</f>
        <v/>
      </c>
      <c r="AY44" s="397" t="str" cm="1">
        <f t="array" ref="AY44">_xlfn.IFS(OR(AND(NOT(OR($R44="",$T44="")),AND(AY$39&gt;=$R44,AY$39&lt;$T44)),AND(NOT(OR($V44="",$X44="",)),AND(AY$39&gt;=$V44,AY$39&lt;$X44)),AND(NOT(OR($Z44="",$AB44="")),AND(AY$39&gt;=$Z44,AY$39&lt;$AB44))),"",AND(AY$39&gt;=$L44,AY$39&lt;=$O44),"○",TRUE,"")</f>
        <v/>
      </c>
      <c r="AZ44" s="397" t="str" cm="1">
        <f t="array" ref="AZ44">_xlfn.IFS(OR(AND(NOT(OR($R44="",$T44="")),AND(AZ$39&gt;=$R44,AZ$39&lt;$T44)),AND(NOT(OR($V44="",$X44="",)),AND(AZ$39&gt;=$V44,AZ$39&lt;$X44)),AND(NOT(OR($Z44="",$AB44="")),AND(AZ$39&gt;=$Z44,AZ$39&lt;$AB44))),"",AND(AZ$39&gt;=$L44,AZ$39&lt;=$O44),"○",TRUE,"")</f>
        <v/>
      </c>
      <c r="BA44" s="397" t="str" cm="1">
        <f t="array" ref="BA44">_xlfn.IFS(OR(AND(NOT(OR($R44="",$T44="")),AND(BA$39&gt;=$R44,BA$39&lt;$T44)),AND(NOT(OR($V44="",$X44="",)),AND(BA$39&gt;=$V44,BA$39&lt;$X44)),AND(NOT(OR($Z44="",$AB44="")),AND(BA$39&gt;=$Z44,BA$39&lt;$AB44))),"",AND(BA$39&gt;=$L44,BA$39&lt;=$O44),"○",TRUE,"")</f>
        <v/>
      </c>
      <c r="BB44" s="397" t="str" cm="1">
        <f t="array" ref="BB44">_xlfn.IFS(OR(AND(NOT(OR($R44="",$T44="")),AND(BB$39&gt;=$R44,BB$39&lt;$T44)),AND(NOT(OR($V44="",$X44="",)),AND(BB$39&gt;=$V44,BB$39&lt;$X44)),AND(NOT(OR($Z44="",$AB44="")),AND(BB$39&gt;=$Z44,BB$39&lt;$AB44))),"",AND(BB$39&gt;=$L44,BB$39&lt;=$O44),"○",TRUE,"")</f>
        <v/>
      </c>
      <c r="BC44" s="397" t="str" cm="1">
        <f t="array" ref="BC44">_xlfn.IFS(OR(AND(NOT(OR($R44="",$T44="")),AND(BC$39&gt;=$R44,BC$39&lt;$T44)),AND(NOT(OR($V44="",$X44="",)),AND(BC$39&gt;=$V44,BC$39&lt;$X44)),AND(NOT(OR($Z44="",$AB44="")),AND(BC$39&gt;=$Z44,BC$39&lt;$AB44))),"",AND(BC$39&gt;=$L44,BC$39&lt;=$O44),"○",TRUE,"")</f>
        <v/>
      </c>
      <c r="BE44" s="400" t="s">
        <v>766</v>
      </c>
    </row>
    <row r="45" spans="1:58" ht="18" customHeight="1" x14ac:dyDescent="0.3">
      <c r="A45" s="416">
        <v>4</v>
      </c>
      <c r="B45" s="890"/>
      <c r="C45" s="891"/>
      <c r="D45" s="892"/>
      <c r="E45" s="890"/>
      <c r="F45" s="891"/>
      <c r="G45" s="891"/>
      <c r="H45" s="892"/>
      <c r="I45" s="891"/>
      <c r="J45" s="891"/>
      <c r="K45" s="891"/>
      <c r="L45" s="887"/>
      <c r="M45" s="887"/>
      <c r="N45" s="887"/>
      <c r="O45" s="887"/>
      <c r="P45" s="887"/>
      <c r="Q45" s="887"/>
      <c r="R45" s="887"/>
      <c r="S45" s="887"/>
      <c r="T45" s="887"/>
      <c r="U45" s="887"/>
      <c r="V45" s="887"/>
      <c r="W45" s="887"/>
      <c r="X45" s="887"/>
      <c r="Y45" s="887"/>
      <c r="Z45" s="887"/>
      <c r="AA45" s="887"/>
      <c r="AB45" s="888"/>
      <c r="AC45" s="889"/>
      <c r="AD45" s="398" t="str">
        <f t="shared" si="12"/>
        <v/>
      </c>
      <c r="AE45" s="397" t="str" cm="1">
        <f t="array" ref="AE45">_xlfn.IFS(OR(AND(NOT(OR($R45="",$T45="")),AND(AE$39&gt;=$R45,AE$39&lt;$T45)),AND(NOT(OR($V45="",$X45="",)),AND(AE$39&gt;=$V45,AE$39&lt;$X45)),AND(NOT(OR($Z45="",$AB45="")),AND(AE$39&gt;=$Z45,AE$39&lt;$AB45))),"",AND(AE$39&gt;=$L45,AE$39&lt;=$O45),"○",TRUE,"")</f>
        <v/>
      </c>
      <c r="AF45" s="397" t="str" cm="1">
        <f t="array" ref="AF45">_xlfn.IFS(OR(AND(NOT(OR($R45="",$T45="")),AND(AF$39&gt;=$R45,AF$39&lt;$T45)),AND(NOT(OR($V45="",$X45="",)),AND(AF$39&gt;=$V45,AF$39&lt;$X45)),AND(NOT(OR($Z45="",$AB45="")),AND(AF$39&gt;=$Z45,AF$39&lt;$AB45))),"",AND(AF$39&gt;=$L45,AF$39&lt;=$O45),"○",TRUE,"")</f>
        <v/>
      </c>
      <c r="AG45" s="397" t="str" cm="1">
        <f t="array" ref="AG45">_xlfn.IFS(OR(AND(NOT(OR($R45="",$T45="")),AND(AG$39&gt;=$R45,AG$39&lt;$T45)),AND(NOT(OR($V45="",$X45="",)),AND(AG$39&gt;=$V45,AG$39&lt;$X45)),AND(NOT(OR($Z45="",$AB45="")),AND(AG$39&gt;=$Z45,AG$39&lt;$AB45))),"",AND(AG$39&gt;=$L45,AG$39&lt;=$O45),"○",TRUE,"")</f>
        <v/>
      </c>
      <c r="AH45" s="397" t="str" cm="1">
        <f t="array" ref="AH45">_xlfn.IFS(OR(AND(NOT(OR($R45="",$T45="")),AND(AH$39&gt;=$R45,AH$39&lt;$T45)),AND(NOT(OR($V45="",$X45="",)),AND(AH$39&gt;=$V45,AH$39&lt;$X45)),AND(NOT(OR($Z45="",$AB45="")),AND(AH$39&gt;=$Z45,AH$39&lt;$AB45))),"",AND(AH$39&gt;=$L45,AH$39&lt;=$O45),"○",TRUE,"")</f>
        <v/>
      </c>
      <c r="AI45" s="397" t="str" cm="1">
        <f t="array" ref="AI45">_xlfn.IFS(OR(AND(NOT(OR($R45="",$T45="")),AND(AI$39&gt;=$R45,AI$39&lt;$T45)),AND(NOT(OR($V45="",$X45="",)),AND(AI$39&gt;=$V45,AI$39&lt;$X45)),AND(NOT(OR($Z45="",$AB45="")),AND(AI$39&gt;=$Z45,AI$39&lt;$AB45))),"",AND(AI$39&gt;=$L45,AI$39&lt;=$O45),"○",TRUE,"")</f>
        <v/>
      </c>
      <c r="AJ45" s="397" t="str" cm="1">
        <f t="array" ref="AJ45">_xlfn.IFS(OR(AND(NOT(OR($R45="",$T45="")),AND(AJ$39&gt;=$R45,AJ$39&lt;$T45)),AND(NOT(OR($V45="",$X45="",)),AND(AJ$39&gt;=$V45,AJ$39&lt;$X45)),AND(NOT(OR($Z45="",$AB45="")),AND(AJ$39&gt;=$Z45,AJ$39&lt;$AB45))),"",AND(AJ$39&gt;=$L45,AJ$39&lt;=$O45),"○",TRUE,"")</f>
        <v/>
      </c>
      <c r="AK45" s="397" t="str" cm="1">
        <f t="array" ref="AK45">_xlfn.IFS(OR(AND(NOT(OR($R45="",$T45="")),AND(AK$39&gt;=$R45,AK$39&lt;$T45)),AND(NOT(OR($V45="",$X45="",)),AND(AK$39&gt;=$V45,AK$39&lt;$X45)),AND(NOT(OR($Z45="",$AB45="")),AND(AK$39&gt;=$Z45,AK$39&lt;$AB45))),"",AND(AK$39&gt;=$L45,AK$39&lt;=$O45),"○",TRUE,"")</f>
        <v/>
      </c>
      <c r="AL45" s="397" t="str" cm="1">
        <f t="array" ref="AL45">_xlfn.IFS(OR(AND(NOT(OR($R45="",$T45="")),AND(AL$39&gt;=$R45,AL$39&lt;$T45)),AND(NOT(OR($V45="",$X45="",)),AND(AL$39&gt;=$V45,AL$39&lt;$X45)),AND(NOT(OR($Z45="",$AB45="")),AND(AL$39&gt;=$Z45,AL$39&lt;$AB45))),"",AND(AL$39&gt;=$L45,AL$39&lt;=$O45),"○",TRUE,"")</f>
        <v/>
      </c>
      <c r="AM45" s="397" t="str" cm="1">
        <f t="array" ref="AM45">_xlfn.IFS(OR(AND(NOT(OR($R45="",$T45="")),AND(AM$39&gt;=$R45,AM$39&lt;$T45)),AND(NOT(OR($V45="",$X45="",)),AND(AM$39&gt;=$V45,AM$39&lt;$X45)),AND(NOT(OR($Z45="",$AB45="")),AND(AM$39&gt;=$Z45,AM$39&lt;$AB45))),"",AND(AM$39&gt;=$L45,AM$39&lt;=$O45),"○",TRUE,"")</f>
        <v/>
      </c>
      <c r="AN45" s="397" t="str" cm="1">
        <f t="array" ref="AN45">_xlfn.IFS(OR(AND(NOT(OR($R45="",$T45="")),AND(AN$39&gt;=$R45,AN$39&lt;$T45)),AND(NOT(OR($V45="",$X45="",)),AND(AN$39&gt;=$V45,AN$39&lt;$X45)),AND(NOT(OR($Z45="",$AB45="")),AND(AN$39&gt;=$Z45,AN$39&lt;$AB45))),"",AND(AN$39&gt;=$L45,AN$39&lt;=$O45),"○",TRUE,"")</f>
        <v/>
      </c>
      <c r="AO45" s="397" t="str" cm="1">
        <f t="array" ref="AO45">_xlfn.IFS(OR(AND(NOT(OR($R45="",$T45="")),AND(AO$39&gt;=$R45,AO$39&lt;$T45)),AND(NOT(OR($V45="",$X45="",)),AND(AO$39&gt;=$V45,AO$39&lt;$X45)),AND(NOT(OR($Z45="",$AB45="")),AND(AO$39&gt;=$Z45,AO$39&lt;$AB45))),"",AND(AO$39&gt;=$L45,AO$39&lt;=$O45),"○",TRUE,"")</f>
        <v/>
      </c>
      <c r="AP45" s="397" t="str" cm="1">
        <f t="array" ref="AP45">_xlfn.IFS(OR(AND(NOT(OR($R45="",$T45="")),AND(AP$39&gt;=$R45,AP$39&lt;$T45)),AND(NOT(OR($V45="",$X45="",)),AND(AP$39&gt;=$V45,AP$39&lt;$X45)),AND(NOT(OR($Z45="",$AB45="")),AND(AP$39&gt;=$Z45,AP$39&lt;$AB45))),"",AND(AP$39&gt;=$L45,AP$39&lt;=$O45),"○",TRUE,"")</f>
        <v/>
      </c>
      <c r="AQ45" s="397" t="str" cm="1">
        <f t="array" ref="AQ45">_xlfn.IFS(OR(AND(NOT(OR($R45="",$T45="")),AND(AQ$39&gt;=$R45,AQ$39&lt;$T45)),AND(NOT(OR($V45="",$X45="",)),AND(AQ$39&gt;=$V45,AQ$39&lt;$X45)),AND(NOT(OR($Z45="",$AB45="")),AND(AQ$39&gt;=$Z45,AQ$39&lt;$AB45))),"",AND(AQ$39&gt;=$L45,AQ$39&lt;=$O45),"○",TRUE,"")</f>
        <v/>
      </c>
      <c r="AR45" s="397" t="str" cm="1">
        <f t="array" ref="AR45">_xlfn.IFS(OR(AND(NOT(OR($R45="",$T45="")),AND(AR$39&gt;=$R45,AR$39&lt;$T45)),AND(NOT(OR($V45="",$X45="",)),AND(AR$39&gt;=$V45,AR$39&lt;$X45)),AND(NOT(OR($Z45="",$AB45="")),AND(AR$39&gt;=$Z45,AR$39&lt;$AB45))),"",AND(AR$39&gt;=$L45,AR$39&lt;=$O45),"○",TRUE,"")</f>
        <v/>
      </c>
      <c r="AS45" s="397" t="str" cm="1">
        <f t="array" ref="AS45">_xlfn.IFS(OR(AND(NOT(OR($R45="",$T45="")),AND(AS$39&gt;=$R45,AS$39&lt;$T45)),AND(NOT(OR($V45="",$X45="",)),AND(AS$39&gt;=$V45,AS$39&lt;$X45)),AND(NOT(OR($Z45="",$AB45="")),AND(AS$39&gt;=$Z45,AS$39&lt;$AB45))),"",AND(AS$39&gt;=$L45,AS$39&lt;=$O45),"○",TRUE,"")</f>
        <v/>
      </c>
      <c r="AT45" s="397" t="str" cm="1">
        <f t="array" ref="AT45">_xlfn.IFS(OR(AND(NOT(OR($R45="",$T45="")),AND(AT$39&gt;=$R45,AT$39&lt;$T45)),AND(NOT(OR($V45="",$X45="",)),AND(AT$39&gt;=$V45,AT$39&lt;$X45)),AND(NOT(OR($Z45="",$AB45="")),AND(AT$39&gt;=$Z45,AT$39&lt;$AB45))),"",AND(AT$39&gt;=$L45,AT$39&lt;=$O45),"○",TRUE,"")</f>
        <v/>
      </c>
      <c r="AU45" s="397" t="str" cm="1">
        <f t="array" ref="AU45">_xlfn.IFS(OR(AND(NOT(OR($R45="",$T45="")),AND(AU$39&gt;=$R45,AU$39&lt;$T45)),AND(NOT(OR($V45="",$X45="",)),AND(AU$39&gt;=$V45,AU$39&lt;$X45)),AND(NOT(OR($Z45="",$AB45="")),AND(AU$39&gt;=$Z45,AU$39&lt;$AB45))),"",AND(AU$39&gt;=$L45,AU$39&lt;=$O45),"○",TRUE,"")</f>
        <v/>
      </c>
      <c r="AV45" s="397" t="str" cm="1">
        <f t="array" ref="AV45">_xlfn.IFS(OR(AND(NOT(OR($R45="",$T45="")),AND(AV$39&gt;=$R45,AV$39&lt;$T45)),AND(NOT(OR($V45="",$X45="",)),AND(AV$39&gt;=$V45,AV$39&lt;$X45)),AND(NOT(OR($Z45="",$AB45="")),AND(AV$39&gt;=$Z45,AV$39&lt;$AB45))),"",AND(AV$39&gt;=$L45,AV$39&lt;=$O45),"○",TRUE,"")</f>
        <v/>
      </c>
      <c r="AW45" s="397" t="str" cm="1">
        <f t="array" ref="AW45">_xlfn.IFS(OR(AND(NOT(OR($R45="",$T45="")),AND(AW$39&gt;=$R45,AW$39&lt;$T45)),AND(NOT(OR($V45="",$X45="",)),AND(AW$39&gt;=$V45,AW$39&lt;$X45)),AND(NOT(OR($Z45="",$AB45="")),AND(AW$39&gt;=$Z45,AW$39&lt;$AB45))),"",AND(AW$39&gt;=$L45,AW$39&lt;=$O45),"○",TRUE,"")</f>
        <v/>
      </c>
      <c r="AX45" s="397" t="str" cm="1">
        <f t="array" ref="AX45">_xlfn.IFS(OR(AND(NOT(OR($R45="",$T45="")),AND(AX$39&gt;=$R45,AX$39&lt;$T45)),AND(NOT(OR($V45="",$X45="",)),AND(AX$39&gt;=$V45,AX$39&lt;$X45)),AND(NOT(OR($Z45="",$AB45="")),AND(AX$39&gt;=$Z45,AX$39&lt;$AB45))),"",AND(AX$39&gt;=$L45,AX$39&lt;=$O45),"○",TRUE,"")</f>
        <v/>
      </c>
      <c r="AY45" s="397" t="str" cm="1">
        <f t="array" ref="AY45">_xlfn.IFS(OR(AND(NOT(OR($R45="",$T45="")),AND(AY$39&gt;=$R45,AY$39&lt;$T45)),AND(NOT(OR($V45="",$X45="",)),AND(AY$39&gt;=$V45,AY$39&lt;$X45)),AND(NOT(OR($Z45="",$AB45="")),AND(AY$39&gt;=$Z45,AY$39&lt;$AB45))),"",AND(AY$39&gt;=$L45,AY$39&lt;=$O45),"○",TRUE,"")</f>
        <v/>
      </c>
      <c r="AZ45" s="397" t="str" cm="1">
        <f t="array" ref="AZ45">_xlfn.IFS(OR(AND(NOT(OR($R45="",$T45="")),AND(AZ$39&gt;=$R45,AZ$39&lt;$T45)),AND(NOT(OR($V45="",$X45="",)),AND(AZ$39&gt;=$V45,AZ$39&lt;$X45)),AND(NOT(OR($Z45="",$AB45="")),AND(AZ$39&gt;=$Z45,AZ$39&lt;$AB45))),"",AND(AZ$39&gt;=$L45,AZ$39&lt;=$O45),"○",TRUE,"")</f>
        <v/>
      </c>
      <c r="BA45" s="397" t="str" cm="1">
        <f t="array" ref="BA45">_xlfn.IFS(OR(AND(NOT(OR($R45="",$T45="")),AND(BA$39&gt;=$R45,BA$39&lt;$T45)),AND(NOT(OR($V45="",$X45="",)),AND(BA$39&gt;=$V45,BA$39&lt;$X45)),AND(NOT(OR($Z45="",$AB45="")),AND(BA$39&gt;=$Z45,BA$39&lt;$AB45))),"",AND(BA$39&gt;=$L45,BA$39&lt;=$O45),"○",TRUE,"")</f>
        <v/>
      </c>
      <c r="BB45" s="397" t="str" cm="1">
        <f t="array" ref="BB45">_xlfn.IFS(OR(AND(NOT(OR($R45="",$T45="")),AND(BB$39&gt;=$R45,BB$39&lt;$T45)),AND(NOT(OR($V45="",$X45="",)),AND(BB$39&gt;=$V45,BB$39&lt;$X45)),AND(NOT(OR($Z45="",$AB45="")),AND(BB$39&gt;=$Z45,BB$39&lt;$AB45))),"",AND(BB$39&gt;=$L45,BB$39&lt;=$O45),"○",TRUE,"")</f>
        <v/>
      </c>
      <c r="BC45" s="397" t="str" cm="1">
        <f t="array" ref="BC45">_xlfn.IFS(OR(AND(NOT(OR($R45="",$T45="")),AND(BC$39&gt;=$R45,BC$39&lt;$T45)),AND(NOT(OR($V45="",$X45="",)),AND(BC$39&gt;=$V45,BC$39&lt;$X45)),AND(NOT(OR($Z45="",$AB45="")),AND(BC$39&gt;=$Z45,BC$39&lt;$AB45))),"",AND(BC$39&gt;=$L45,BC$39&lt;=$O45),"○",TRUE,"")</f>
        <v/>
      </c>
      <c r="BE45" s="400" t="s">
        <v>767</v>
      </c>
    </row>
    <row r="46" spans="1:58" ht="18" customHeight="1" x14ac:dyDescent="0.3">
      <c r="A46" s="416">
        <v>5</v>
      </c>
      <c r="B46" s="890"/>
      <c r="C46" s="891"/>
      <c r="D46" s="892"/>
      <c r="E46" s="890"/>
      <c r="F46" s="891"/>
      <c r="G46" s="891"/>
      <c r="H46" s="892"/>
      <c r="I46" s="891"/>
      <c r="J46" s="891"/>
      <c r="K46" s="891"/>
      <c r="L46" s="887"/>
      <c r="M46" s="887"/>
      <c r="N46" s="887"/>
      <c r="O46" s="887"/>
      <c r="P46" s="887"/>
      <c r="Q46" s="887"/>
      <c r="R46" s="887"/>
      <c r="S46" s="887"/>
      <c r="T46" s="887"/>
      <c r="U46" s="887"/>
      <c r="V46" s="887"/>
      <c r="W46" s="887"/>
      <c r="X46" s="887"/>
      <c r="Y46" s="887"/>
      <c r="Z46" s="887"/>
      <c r="AA46" s="887"/>
      <c r="AB46" s="888"/>
      <c r="AC46" s="889"/>
      <c r="AD46" s="398" t="str">
        <f t="shared" si="12"/>
        <v/>
      </c>
      <c r="AE46" s="397" t="str" cm="1">
        <f t="array" ref="AE46">_xlfn.IFS(OR(AND(NOT(OR($R46="",$T46="")),AND(AE$39&gt;=$R46,AE$39&lt;$T46)),AND(NOT(OR($V46="",$X46="",)),AND(AE$39&gt;=$V46,AE$39&lt;$X46)),AND(NOT(OR($Z46="",$AB46="")),AND(AE$39&gt;=$Z46,AE$39&lt;$AB46))),"",AND(AE$39&gt;=$L46,AE$39&lt;=$O46),"○",TRUE,"")</f>
        <v/>
      </c>
      <c r="AF46" s="397" t="str" cm="1">
        <f t="array" ref="AF46">_xlfn.IFS(OR(AND(NOT(OR($R46="",$T46="")),AND(AF$39&gt;=$R46,AF$39&lt;$T46)),AND(NOT(OR($V46="",$X46="",)),AND(AF$39&gt;=$V46,AF$39&lt;$X46)),AND(NOT(OR($Z46="",$AB46="")),AND(AF$39&gt;=$Z46,AF$39&lt;$AB46))),"",AND(AF$39&gt;=$L46,AF$39&lt;=$O46),"○",TRUE,"")</f>
        <v/>
      </c>
      <c r="AG46" s="397" t="str" cm="1">
        <f t="array" ref="AG46">_xlfn.IFS(OR(AND(NOT(OR($R46="",$T46="")),AND(AG$39&gt;=$R46,AG$39&lt;$T46)),AND(NOT(OR($V46="",$X46="",)),AND(AG$39&gt;=$V46,AG$39&lt;$X46)),AND(NOT(OR($Z46="",$AB46="")),AND(AG$39&gt;=$Z46,AG$39&lt;$AB46))),"",AND(AG$39&gt;=$L46,AG$39&lt;=$O46),"○",TRUE,"")</f>
        <v/>
      </c>
      <c r="AH46" s="397" t="str" cm="1">
        <f t="array" ref="AH46">_xlfn.IFS(OR(AND(NOT(OR($R46="",$T46="")),AND(AH$39&gt;=$R46,AH$39&lt;$T46)),AND(NOT(OR($V46="",$X46="",)),AND(AH$39&gt;=$V46,AH$39&lt;$X46)),AND(NOT(OR($Z46="",$AB46="")),AND(AH$39&gt;=$Z46,AH$39&lt;$AB46))),"",AND(AH$39&gt;=$L46,AH$39&lt;=$O46),"○",TRUE,"")</f>
        <v/>
      </c>
      <c r="AI46" s="397" t="str" cm="1">
        <f t="array" ref="AI46">_xlfn.IFS(OR(AND(NOT(OR($R46="",$T46="")),AND(AI$39&gt;=$R46,AI$39&lt;$T46)),AND(NOT(OR($V46="",$X46="",)),AND(AI$39&gt;=$V46,AI$39&lt;$X46)),AND(NOT(OR($Z46="",$AB46="")),AND(AI$39&gt;=$Z46,AI$39&lt;$AB46))),"",AND(AI$39&gt;=$L46,AI$39&lt;=$O46),"○",TRUE,"")</f>
        <v/>
      </c>
      <c r="AJ46" s="397" t="str" cm="1">
        <f t="array" ref="AJ46">_xlfn.IFS(OR(AND(NOT(OR($R46="",$T46="")),AND(AJ$39&gt;=$R46,AJ$39&lt;$T46)),AND(NOT(OR($V46="",$X46="",)),AND(AJ$39&gt;=$V46,AJ$39&lt;$X46)),AND(NOT(OR($Z46="",$AB46="")),AND(AJ$39&gt;=$Z46,AJ$39&lt;$AB46))),"",AND(AJ$39&gt;=$L46,AJ$39&lt;=$O46),"○",TRUE,"")</f>
        <v/>
      </c>
      <c r="AK46" s="397" t="str" cm="1">
        <f t="array" ref="AK46">_xlfn.IFS(OR(AND(NOT(OR($R46="",$T46="")),AND(AK$39&gt;=$R46,AK$39&lt;$T46)),AND(NOT(OR($V46="",$X46="",)),AND(AK$39&gt;=$V46,AK$39&lt;$X46)),AND(NOT(OR($Z46="",$AB46="")),AND(AK$39&gt;=$Z46,AK$39&lt;$AB46))),"",AND(AK$39&gt;=$L46,AK$39&lt;=$O46),"○",TRUE,"")</f>
        <v/>
      </c>
      <c r="AL46" s="397" t="str" cm="1">
        <f t="array" ref="AL46">_xlfn.IFS(OR(AND(NOT(OR($R46="",$T46="")),AND(AL$39&gt;=$R46,AL$39&lt;$T46)),AND(NOT(OR($V46="",$X46="",)),AND(AL$39&gt;=$V46,AL$39&lt;$X46)),AND(NOT(OR($Z46="",$AB46="")),AND(AL$39&gt;=$Z46,AL$39&lt;$AB46))),"",AND(AL$39&gt;=$L46,AL$39&lt;=$O46),"○",TRUE,"")</f>
        <v/>
      </c>
      <c r="AM46" s="397" t="str" cm="1">
        <f t="array" ref="AM46">_xlfn.IFS(OR(AND(NOT(OR($R46="",$T46="")),AND(AM$39&gt;=$R46,AM$39&lt;$T46)),AND(NOT(OR($V46="",$X46="",)),AND(AM$39&gt;=$V46,AM$39&lt;$X46)),AND(NOT(OR($Z46="",$AB46="")),AND(AM$39&gt;=$Z46,AM$39&lt;$AB46))),"",AND(AM$39&gt;=$L46,AM$39&lt;=$O46),"○",TRUE,"")</f>
        <v/>
      </c>
      <c r="AN46" s="397" t="str" cm="1">
        <f t="array" ref="AN46">_xlfn.IFS(OR(AND(NOT(OR($R46="",$T46="")),AND(AN$39&gt;=$R46,AN$39&lt;$T46)),AND(NOT(OR($V46="",$X46="",)),AND(AN$39&gt;=$V46,AN$39&lt;$X46)),AND(NOT(OR($Z46="",$AB46="")),AND(AN$39&gt;=$Z46,AN$39&lt;$AB46))),"",AND(AN$39&gt;=$L46,AN$39&lt;=$O46),"○",TRUE,"")</f>
        <v/>
      </c>
      <c r="AO46" s="397" t="str" cm="1">
        <f t="array" ref="AO46">_xlfn.IFS(OR(AND(NOT(OR($R46="",$T46="")),AND(AO$39&gt;=$R46,AO$39&lt;$T46)),AND(NOT(OR($V46="",$X46="",)),AND(AO$39&gt;=$V46,AO$39&lt;$X46)),AND(NOT(OR($Z46="",$AB46="")),AND(AO$39&gt;=$Z46,AO$39&lt;$AB46))),"",AND(AO$39&gt;=$L46,AO$39&lt;=$O46),"○",TRUE,"")</f>
        <v/>
      </c>
      <c r="AP46" s="397" t="str" cm="1">
        <f t="array" ref="AP46">_xlfn.IFS(OR(AND(NOT(OR($R46="",$T46="")),AND(AP$39&gt;=$R46,AP$39&lt;$T46)),AND(NOT(OR($V46="",$X46="",)),AND(AP$39&gt;=$V46,AP$39&lt;$X46)),AND(NOT(OR($Z46="",$AB46="")),AND(AP$39&gt;=$Z46,AP$39&lt;$AB46))),"",AND(AP$39&gt;=$L46,AP$39&lt;=$O46),"○",TRUE,"")</f>
        <v/>
      </c>
      <c r="AQ46" s="397" t="str" cm="1">
        <f t="array" ref="AQ46">_xlfn.IFS(OR(AND(NOT(OR($R46="",$T46="")),AND(AQ$39&gt;=$R46,AQ$39&lt;$T46)),AND(NOT(OR($V46="",$X46="",)),AND(AQ$39&gt;=$V46,AQ$39&lt;$X46)),AND(NOT(OR($Z46="",$AB46="")),AND(AQ$39&gt;=$Z46,AQ$39&lt;$AB46))),"",AND(AQ$39&gt;=$L46,AQ$39&lt;=$O46),"○",TRUE,"")</f>
        <v/>
      </c>
      <c r="AR46" s="397" t="str" cm="1">
        <f t="array" ref="AR46">_xlfn.IFS(OR(AND(NOT(OR($R46="",$T46="")),AND(AR$39&gt;=$R46,AR$39&lt;$T46)),AND(NOT(OR($V46="",$X46="",)),AND(AR$39&gt;=$V46,AR$39&lt;$X46)),AND(NOT(OR($Z46="",$AB46="")),AND(AR$39&gt;=$Z46,AR$39&lt;$AB46))),"",AND(AR$39&gt;=$L46,AR$39&lt;=$O46),"○",TRUE,"")</f>
        <v/>
      </c>
      <c r="AS46" s="397" t="str" cm="1">
        <f t="array" ref="AS46">_xlfn.IFS(OR(AND(NOT(OR($R46="",$T46="")),AND(AS$39&gt;=$R46,AS$39&lt;$T46)),AND(NOT(OR($V46="",$X46="",)),AND(AS$39&gt;=$V46,AS$39&lt;$X46)),AND(NOT(OR($Z46="",$AB46="")),AND(AS$39&gt;=$Z46,AS$39&lt;$AB46))),"",AND(AS$39&gt;=$L46,AS$39&lt;=$O46),"○",TRUE,"")</f>
        <v/>
      </c>
      <c r="AT46" s="397" t="str" cm="1">
        <f t="array" ref="AT46">_xlfn.IFS(OR(AND(NOT(OR($R46="",$T46="")),AND(AT$39&gt;=$R46,AT$39&lt;$T46)),AND(NOT(OR($V46="",$X46="",)),AND(AT$39&gt;=$V46,AT$39&lt;$X46)),AND(NOT(OR($Z46="",$AB46="")),AND(AT$39&gt;=$Z46,AT$39&lt;$AB46))),"",AND(AT$39&gt;=$L46,AT$39&lt;=$O46),"○",TRUE,"")</f>
        <v/>
      </c>
      <c r="AU46" s="397" t="str" cm="1">
        <f t="array" ref="AU46">_xlfn.IFS(OR(AND(NOT(OR($R46="",$T46="")),AND(AU$39&gt;=$R46,AU$39&lt;$T46)),AND(NOT(OR($V46="",$X46="",)),AND(AU$39&gt;=$V46,AU$39&lt;$X46)),AND(NOT(OR($Z46="",$AB46="")),AND(AU$39&gt;=$Z46,AU$39&lt;$AB46))),"",AND(AU$39&gt;=$L46,AU$39&lt;=$O46),"○",TRUE,"")</f>
        <v/>
      </c>
      <c r="AV46" s="397" t="str" cm="1">
        <f t="array" ref="AV46">_xlfn.IFS(OR(AND(NOT(OR($R46="",$T46="")),AND(AV$39&gt;=$R46,AV$39&lt;$T46)),AND(NOT(OR($V46="",$X46="",)),AND(AV$39&gt;=$V46,AV$39&lt;$X46)),AND(NOT(OR($Z46="",$AB46="")),AND(AV$39&gt;=$Z46,AV$39&lt;$AB46))),"",AND(AV$39&gt;=$L46,AV$39&lt;=$O46),"○",TRUE,"")</f>
        <v/>
      </c>
      <c r="AW46" s="397" t="str" cm="1">
        <f t="array" ref="AW46">_xlfn.IFS(OR(AND(NOT(OR($R46="",$T46="")),AND(AW$39&gt;=$R46,AW$39&lt;$T46)),AND(NOT(OR($V46="",$X46="",)),AND(AW$39&gt;=$V46,AW$39&lt;$X46)),AND(NOT(OR($Z46="",$AB46="")),AND(AW$39&gt;=$Z46,AW$39&lt;$AB46))),"",AND(AW$39&gt;=$L46,AW$39&lt;=$O46),"○",TRUE,"")</f>
        <v/>
      </c>
      <c r="AX46" s="397" t="str" cm="1">
        <f t="array" ref="AX46">_xlfn.IFS(OR(AND(NOT(OR($R46="",$T46="")),AND(AX$39&gt;=$R46,AX$39&lt;$T46)),AND(NOT(OR($V46="",$X46="",)),AND(AX$39&gt;=$V46,AX$39&lt;$X46)),AND(NOT(OR($Z46="",$AB46="")),AND(AX$39&gt;=$Z46,AX$39&lt;$AB46))),"",AND(AX$39&gt;=$L46,AX$39&lt;=$O46),"○",TRUE,"")</f>
        <v/>
      </c>
      <c r="AY46" s="397" t="str" cm="1">
        <f t="array" ref="AY46">_xlfn.IFS(OR(AND(NOT(OR($R46="",$T46="")),AND(AY$39&gt;=$R46,AY$39&lt;$T46)),AND(NOT(OR($V46="",$X46="",)),AND(AY$39&gt;=$V46,AY$39&lt;$X46)),AND(NOT(OR($Z46="",$AB46="")),AND(AY$39&gt;=$Z46,AY$39&lt;$AB46))),"",AND(AY$39&gt;=$L46,AY$39&lt;=$O46),"○",TRUE,"")</f>
        <v/>
      </c>
      <c r="AZ46" s="397" t="str" cm="1">
        <f t="array" ref="AZ46">_xlfn.IFS(OR(AND(NOT(OR($R46="",$T46="")),AND(AZ$39&gt;=$R46,AZ$39&lt;$T46)),AND(NOT(OR($V46="",$X46="",)),AND(AZ$39&gt;=$V46,AZ$39&lt;$X46)),AND(NOT(OR($Z46="",$AB46="")),AND(AZ$39&gt;=$Z46,AZ$39&lt;$AB46))),"",AND(AZ$39&gt;=$L46,AZ$39&lt;=$O46),"○",TRUE,"")</f>
        <v/>
      </c>
      <c r="BA46" s="397" t="str" cm="1">
        <f t="array" ref="BA46">_xlfn.IFS(OR(AND(NOT(OR($R46="",$T46="")),AND(BA$39&gt;=$R46,BA$39&lt;$T46)),AND(NOT(OR($V46="",$X46="",)),AND(BA$39&gt;=$V46,BA$39&lt;$X46)),AND(NOT(OR($Z46="",$AB46="")),AND(BA$39&gt;=$Z46,BA$39&lt;$AB46))),"",AND(BA$39&gt;=$L46,BA$39&lt;=$O46),"○",TRUE,"")</f>
        <v/>
      </c>
      <c r="BB46" s="397" t="str" cm="1">
        <f t="array" ref="BB46">_xlfn.IFS(OR(AND(NOT(OR($R46="",$T46="")),AND(BB$39&gt;=$R46,BB$39&lt;$T46)),AND(NOT(OR($V46="",$X46="",)),AND(BB$39&gt;=$V46,BB$39&lt;$X46)),AND(NOT(OR($Z46="",$AB46="")),AND(BB$39&gt;=$Z46,BB$39&lt;$AB46))),"",AND(BB$39&gt;=$L46,BB$39&lt;=$O46),"○",TRUE,"")</f>
        <v/>
      </c>
      <c r="BC46" s="397" t="str" cm="1">
        <f t="array" ref="BC46">_xlfn.IFS(OR(AND(NOT(OR($R46="",$T46="")),AND(BC$39&gt;=$R46,BC$39&lt;$T46)),AND(NOT(OR($V46="",$X46="",)),AND(BC$39&gt;=$V46,BC$39&lt;$X46)),AND(NOT(OR($Z46="",$AB46="")),AND(BC$39&gt;=$Z46,BC$39&lt;$AB46))),"",AND(BC$39&gt;=$L46,BC$39&lt;=$O46),"○",TRUE,"")</f>
        <v/>
      </c>
      <c r="BE46" s="394" t="s">
        <v>414</v>
      </c>
    </row>
    <row r="47" spans="1:58" ht="18" customHeight="1" x14ac:dyDescent="0.3">
      <c r="A47" s="416">
        <v>6</v>
      </c>
      <c r="B47" s="890"/>
      <c r="C47" s="891"/>
      <c r="D47" s="892"/>
      <c r="E47" s="890"/>
      <c r="F47" s="891"/>
      <c r="G47" s="891"/>
      <c r="H47" s="892"/>
      <c r="I47" s="891"/>
      <c r="J47" s="891"/>
      <c r="K47" s="891"/>
      <c r="L47" s="887"/>
      <c r="M47" s="887"/>
      <c r="N47" s="887"/>
      <c r="O47" s="887"/>
      <c r="P47" s="887"/>
      <c r="Q47" s="887"/>
      <c r="R47" s="887"/>
      <c r="S47" s="887"/>
      <c r="T47" s="887"/>
      <c r="U47" s="887"/>
      <c r="V47" s="887"/>
      <c r="W47" s="887"/>
      <c r="X47" s="887"/>
      <c r="Y47" s="887"/>
      <c r="Z47" s="887"/>
      <c r="AA47" s="887"/>
      <c r="AB47" s="888"/>
      <c r="AC47" s="889"/>
      <c r="AD47" s="398" t="str">
        <f t="shared" si="12"/>
        <v/>
      </c>
      <c r="AE47" s="397" t="str" cm="1">
        <f t="array" ref="AE47">_xlfn.IFS(OR(AND(NOT(OR($R47="",$T47="")),AND(AE$39&gt;=$R47,AE$39&lt;$T47)),AND(NOT(OR($V47="",$X47="",)),AND(AE$39&gt;=$V47,AE$39&lt;$X47)),AND(NOT(OR($Z47="",$AB47="")),AND(AE$39&gt;=$Z47,AE$39&lt;$AB47))),"",AND(AE$39&gt;=$L47,AE$39&lt;=$O47),"○",TRUE,"")</f>
        <v/>
      </c>
      <c r="AF47" s="397" t="str" cm="1">
        <f t="array" ref="AF47">_xlfn.IFS(OR(AND(NOT(OR($R47="",$T47="")),AND(AF$39&gt;=$R47,AF$39&lt;$T47)),AND(NOT(OR($V47="",$X47="",)),AND(AF$39&gt;=$V47,AF$39&lt;$X47)),AND(NOT(OR($Z47="",$AB47="")),AND(AF$39&gt;=$Z47,AF$39&lt;$AB47))),"",AND(AF$39&gt;=$L47,AF$39&lt;=$O47),"○",TRUE,"")</f>
        <v/>
      </c>
      <c r="AG47" s="397" t="str" cm="1">
        <f t="array" ref="AG47">_xlfn.IFS(OR(AND(NOT(OR($R47="",$T47="")),AND(AG$39&gt;=$R47,AG$39&lt;$T47)),AND(NOT(OR($V47="",$X47="",)),AND(AG$39&gt;=$V47,AG$39&lt;$X47)),AND(NOT(OR($Z47="",$AB47="")),AND(AG$39&gt;=$Z47,AG$39&lt;$AB47))),"",AND(AG$39&gt;=$L47,AG$39&lt;=$O47),"○",TRUE,"")</f>
        <v/>
      </c>
      <c r="AH47" s="397" t="str" cm="1">
        <f t="array" ref="AH47">_xlfn.IFS(OR(AND(NOT(OR($R47="",$T47="")),AND(AH$39&gt;=$R47,AH$39&lt;$T47)),AND(NOT(OR($V47="",$X47="",)),AND(AH$39&gt;=$V47,AH$39&lt;$X47)),AND(NOT(OR($Z47="",$AB47="")),AND(AH$39&gt;=$Z47,AH$39&lt;$AB47))),"",AND(AH$39&gt;=$L47,AH$39&lt;=$O47),"○",TRUE,"")</f>
        <v/>
      </c>
      <c r="AI47" s="397" t="str" cm="1">
        <f t="array" ref="AI47">_xlfn.IFS(OR(AND(NOT(OR($R47="",$T47="")),AND(AI$39&gt;=$R47,AI$39&lt;$T47)),AND(NOT(OR($V47="",$X47="",)),AND(AI$39&gt;=$V47,AI$39&lt;$X47)),AND(NOT(OR($Z47="",$AB47="")),AND(AI$39&gt;=$Z47,AI$39&lt;$AB47))),"",AND(AI$39&gt;=$L47,AI$39&lt;=$O47),"○",TRUE,"")</f>
        <v/>
      </c>
      <c r="AJ47" s="397" t="str" cm="1">
        <f t="array" ref="AJ47">_xlfn.IFS(OR(AND(NOT(OR($R47="",$T47="")),AND(AJ$39&gt;=$R47,AJ$39&lt;$T47)),AND(NOT(OR($V47="",$X47="",)),AND(AJ$39&gt;=$V47,AJ$39&lt;$X47)),AND(NOT(OR($Z47="",$AB47="")),AND(AJ$39&gt;=$Z47,AJ$39&lt;$AB47))),"",AND(AJ$39&gt;=$L47,AJ$39&lt;=$O47),"○",TRUE,"")</f>
        <v/>
      </c>
      <c r="AK47" s="397" t="str" cm="1">
        <f t="array" ref="AK47">_xlfn.IFS(OR(AND(NOT(OR($R47="",$T47="")),AND(AK$39&gt;=$R47,AK$39&lt;$T47)),AND(NOT(OR($V47="",$X47="",)),AND(AK$39&gt;=$V47,AK$39&lt;$X47)),AND(NOT(OR($Z47="",$AB47="")),AND(AK$39&gt;=$Z47,AK$39&lt;$AB47))),"",AND(AK$39&gt;=$L47,AK$39&lt;=$O47),"○",TRUE,"")</f>
        <v/>
      </c>
      <c r="AL47" s="397" t="str" cm="1">
        <f t="array" ref="AL47">_xlfn.IFS(OR(AND(NOT(OR($R47="",$T47="")),AND(AL$39&gt;=$R47,AL$39&lt;$T47)),AND(NOT(OR($V47="",$X47="",)),AND(AL$39&gt;=$V47,AL$39&lt;$X47)),AND(NOT(OR($Z47="",$AB47="")),AND(AL$39&gt;=$Z47,AL$39&lt;$AB47))),"",AND(AL$39&gt;=$L47,AL$39&lt;=$O47),"○",TRUE,"")</f>
        <v/>
      </c>
      <c r="AM47" s="397" t="str" cm="1">
        <f t="array" ref="AM47">_xlfn.IFS(OR(AND(NOT(OR($R47="",$T47="")),AND(AM$39&gt;=$R47,AM$39&lt;$T47)),AND(NOT(OR($V47="",$X47="",)),AND(AM$39&gt;=$V47,AM$39&lt;$X47)),AND(NOT(OR($Z47="",$AB47="")),AND(AM$39&gt;=$Z47,AM$39&lt;$AB47))),"",AND(AM$39&gt;=$L47,AM$39&lt;=$O47),"○",TRUE,"")</f>
        <v/>
      </c>
      <c r="AN47" s="397" t="str" cm="1">
        <f t="array" ref="AN47">_xlfn.IFS(OR(AND(NOT(OR($R47="",$T47="")),AND(AN$39&gt;=$R47,AN$39&lt;$T47)),AND(NOT(OR($V47="",$X47="",)),AND(AN$39&gt;=$V47,AN$39&lt;$X47)),AND(NOT(OR($Z47="",$AB47="")),AND(AN$39&gt;=$Z47,AN$39&lt;$AB47))),"",AND(AN$39&gt;=$L47,AN$39&lt;=$O47),"○",TRUE,"")</f>
        <v/>
      </c>
      <c r="AO47" s="397" t="str" cm="1">
        <f t="array" ref="AO47">_xlfn.IFS(OR(AND(NOT(OR($R47="",$T47="")),AND(AO$39&gt;=$R47,AO$39&lt;$T47)),AND(NOT(OR($V47="",$X47="",)),AND(AO$39&gt;=$V47,AO$39&lt;$X47)),AND(NOT(OR($Z47="",$AB47="")),AND(AO$39&gt;=$Z47,AO$39&lt;$AB47))),"",AND(AO$39&gt;=$L47,AO$39&lt;=$O47),"○",TRUE,"")</f>
        <v/>
      </c>
      <c r="AP47" s="397" t="str" cm="1">
        <f t="array" ref="AP47">_xlfn.IFS(OR(AND(NOT(OR($R47="",$T47="")),AND(AP$39&gt;=$R47,AP$39&lt;$T47)),AND(NOT(OR($V47="",$X47="",)),AND(AP$39&gt;=$V47,AP$39&lt;$X47)),AND(NOT(OR($Z47="",$AB47="")),AND(AP$39&gt;=$Z47,AP$39&lt;$AB47))),"",AND(AP$39&gt;=$L47,AP$39&lt;=$O47),"○",TRUE,"")</f>
        <v/>
      </c>
      <c r="AQ47" s="397" t="str" cm="1">
        <f t="array" ref="AQ47">_xlfn.IFS(OR(AND(NOT(OR($R47="",$T47="")),AND(AQ$39&gt;=$R47,AQ$39&lt;$T47)),AND(NOT(OR($V47="",$X47="",)),AND(AQ$39&gt;=$V47,AQ$39&lt;$X47)),AND(NOT(OR($Z47="",$AB47="")),AND(AQ$39&gt;=$Z47,AQ$39&lt;$AB47))),"",AND(AQ$39&gt;=$L47,AQ$39&lt;=$O47),"○",TRUE,"")</f>
        <v/>
      </c>
      <c r="AR47" s="397" t="str" cm="1">
        <f t="array" ref="AR47">_xlfn.IFS(OR(AND(NOT(OR($R47="",$T47="")),AND(AR$39&gt;=$R47,AR$39&lt;$T47)),AND(NOT(OR($V47="",$X47="",)),AND(AR$39&gt;=$V47,AR$39&lt;$X47)),AND(NOT(OR($Z47="",$AB47="")),AND(AR$39&gt;=$Z47,AR$39&lt;$AB47))),"",AND(AR$39&gt;=$L47,AR$39&lt;=$O47),"○",TRUE,"")</f>
        <v/>
      </c>
      <c r="AS47" s="397" t="str" cm="1">
        <f t="array" ref="AS47">_xlfn.IFS(OR(AND(NOT(OR($R47="",$T47="")),AND(AS$39&gt;=$R47,AS$39&lt;$T47)),AND(NOT(OR($V47="",$X47="",)),AND(AS$39&gt;=$V47,AS$39&lt;$X47)),AND(NOT(OR($Z47="",$AB47="")),AND(AS$39&gt;=$Z47,AS$39&lt;$AB47))),"",AND(AS$39&gt;=$L47,AS$39&lt;=$O47),"○",TRUE,"")</f>
        <v/>
      </c>
      <c r="AT47" s="397" t="str" cm="1">
        <f t="array" ref="AT47">_xlfn.IFS(OR(AND(NOT(OR($R47="",$T47="")),AND(AT$39&gt;=$R47,AT$39&lt;$T47)),AND(NOT(OR($V47="",$X47="",)),AND(AT$39&gt;=$V47,AT$39&lt;$X47)),AND(NOT(OR($Z47="",$AB47="")),AND(AT$39&gt;=$Z47,AT$39&lt;$AB47))),"",AND(AT$39&gt;=$L47,AT$39&lt;=$O47),"○",TRUE,"")</f>
        <v/>
      </c>
      <c r="AU47" s="397" t="str" cm="1">
        <f t="array" ref="AU47">_xlfn.IFS(OR(AND(NOT(OR($R47="",$T47="")),AND(AU$39&gt;=$R47,AU$39&lt;$T47)),AND(NOT(OR($V47="",$X47="",)),AND(AU$39&gt;=$V47,AU$39&lt;$X47)),AND(NOT(OR($Z47="",$AB47="")),AND(AU$39&gt;=$Z47,AU$39&lt;$AB47))),"",AND(AU$39&gt;=$L47,AU$39&lt;=$O47),"○",TRUE,"")</f>
        <v/>
      </c>
      <c r="AV47" s="397" t="str" cm="1">
        <f t="array" ref="AV47">_xlfn.IFS(OR(AND(NOT(OR($R47="",$T47="")),AND(AV$39&gt;=$R47,AV$39&lt;$T47)),AND(NOT(OR($V47="",$X47="",)),AND(AV$39&gt;=$V47,AV$39&lt;$X47)),AND(NOT(OR($Z47="",$AB47="")),AND(AV$39&gt;=$Z47,AV$39&lt;$AB47))),"",AND(AV$39&gt;=$L47,AV$39&lt;=$O47),"○",TRUE,"")</f>
        <v/>
      </c>
      <c r="AW47" s="397" t="str" cm="1">
        <f t="array" ref="AW47">_xlfn.IFS(OR(AND(NOT(OR($R47="",$T47="")),AND(AW$39&gt;=$R47,AW$39&lt;$T47)),AND(NOT(OR($V47="",$X47="",)),AND(AW$39&gt;=$V47,AW$39&lt;$X47)),AND(NOT(OR($Z47="",$AB47="")),AND(AW$39&gt;=$Z47,AW$39&lt;$AB47))),"",AND(AW$39&gt;=$L47,AW$39&lt;=$O47),"○",TRUE,"")</f>
        <v/>
      </c>
      <c r="AX47" s="397" t="str" cm="1">
        <f t="array" ref="AX47">_xlfn.IFS(OR(AND(NOT(OR($R47="",$T47="")),AND(AX$39&gt;=$R47,AX$39&lt;$T47)),AND(NOT(OR($V47="",$X47="",)),AND(AX$39&gt;=$V47,AX$39&lt;$X47)),AND(NOT(OR($Z47="",$AB47="")),AND(AX$39&gt;=$Z47,AX$39&lt;$AB47))),"",AND(AX$39&gt;=$L47,AX$39&lt;=$O47),"○",TRUE,"")</f>
        <v/>
      </c>
      <c r="AY47" s="397" t="str" cm="1">
        <f t="array" ref="AY47">_xlfn.IFS(OR(AND(NOT(OR($R47="",$T47="")),AND(AY$39&gt;=$R47,AY$39&lt;$T47)),AND(NOT(OR($V47="",$X47="",)),AND(AY$39&gt;=$V47,AY$39&lt;$X47)),AND(NOT(OR($Z47="",$AB47="")),AND(AY$39&gt;=$Z47,AY$39&lt;$AB47))),"",AND(AY$39&gt;=$L47,AY$39&lt;=$O47),"○",TRUE,"")</f>
        <v/>
      </c>
      <c r="AZ47" s="397" t="str" cm="1">
        <f t="array" ref="AZ47">_xlfn.IFS(OR(AND(NOT(OR($R47="",$T47="")),AND(AZ$39&gt;=$R47,AZ$39&lt;$T47)),AND(NOT(OR($V47="",$X47="",)),AND(AZ$39&gt;=$V47,AZ$39&lt;$X47)),AND(NOT(OR($Z47="",$AB47="")),AND(AZ$39&gt;=$Z47,AZ$39&lt;$AB47))),"",AND(AZ$39&gt;=$L47,AZ$39&lt;=$O47),"○",TRUE,"")</f>
        <v/>
      </c>
      <c r="BA47" s="397" t="str" cm="1">
        <f t="array" ref="BA47">_xlfn.IFS(OR(AND(NOT(OR($R47="",$T47="")),AND(BA$39&gt;=$R47,BA$39&lt;$T47)),AND(NOT(OR($V47="",$X47="",)),AND(BA$39&gt;=$V47,BA$39&lt;$X47)),AND(NOT(OR($Z47="",$AB47="")),AND(BA$39&gt;=$Z47,BA$39&lt;$AB47))),"",AND(BA$39&gt;=$L47,BA$39&lt;=$O47),"○",TRUE,"")</f>
        <v/>
      </c>
      <c r="BB47" s="397" t="str" cm="1">
        <f t="array" ref="BB47">_xlfn.IFS(OR(AND(NOT(OR($R47="",$T47="")),AND(BB$39&gt;=$R47,BB$39&lt;$T47)),AND(NOT(OR($V47="",$X47="",)),AND(BB$39&gt;=$V47,BB$39&lt;$X47)),AND(NOT(OR($Z47="",$AB47="")),AND(BB$39&gt;=$Z47,BB$39&lt;$AB47))),"",AND(BB$39&gt;=$L47,BB$39&lt;=$O47),"○",TRUE,"")</f>
        <v/>
      </c>
      <c r="BC47" s="397" t="str" cm="1">
        <f t="array" ref="BC47">_xlfn.IFS(OR(AND(NOT(OR($R47="",$T47="")),AND(BC$39&gt;=$R47,BC$39&lt;$T47)),AND(NOT(OR($V47="",$X47="",)),AND(BC$39&gt;=$V47,BC$39&lt;$X47)),AND(NOT(OR($Z47="",$AB47="")),AND(BC$39&gt;=$Z47,BC$39&lt;$AB47))),"",AND(BC$39&gt;=$L47,BC$39&lt;=$O47),"○",TRUE,"")</f>
        <v/>
      </c>
      <c r="BE47" s="394" t="s">
        <v>768</v>
      </c>
    </row>
    <row r="48" spans="1:58" ht="18" customHeight="1" x14ac:dyDescent="0.3">
      <c r="A48" s="416">
        <v>7</v>
      </c>
      <c r="B48" s="890"/>
      <c r="C48" s="891"/>
      <c r="D48" s="892"/>
      <c r="E48" s="890"/>
      <c r="F48" s="891"/>
      <c r="G48" s="891"/>
      <c r="H48" s="892"/>
      <c r="I48" s="891"/>
      <c r="J48" s="891"/>
      <c r="K48" s="891"/>
      <c r="L48" s="887"/>
      <c r="M48" s="887"/>
      <c r="N48" s="887"/>
      <c r="O48" s="887"/>
      <c r="P48" s="887"/>
      <c r="Q48" s="887"/>
      <c r="R48" s="887"/>
      <c r="S48" s="887"/>
      <c r="T48" s="887"/>
      <c r="U48" s="887"/>
      <c r="V48" s="887"/>
      <c r="W48" s="887"/>
      <c r="X48" s="887"/>
      <c r="Y48" s="887"/>
      <c r="Z48" s="887"/>
      <c r="AA48" s="887"/>
      <c r="AB48" s="888"/>
      <c r="AC48" s="889"/>
      <c r="AD48" s="398" t="str">
        <f t="shared" si="12"/>
        <v/>
      </c>
      <c r="AE48" s="397" t="str" cm="1">
        <f t="array" ref="AE48">_xlfn.IFS(OR(AND(NOT(OR($R48="",$T48="")),AND(AE$39&gt;=$R48,AE$39&lt;$T48)),AND(NOT(OR($V48="",$X48="",)),AND(AE$39&gt;=$V48,AE$39&lt;$X48)),AND(NOT(OR($Z48="",$AB48="")),AND(AE$39&gt;=$Z48,AE$39&lt;$AB48))),"",AND(AE$39&gt;=$L48,AE$39&lt;=$O48),"○",TRUE,"")</f>
        <v/>
      </c>
      <c r="AF48" s="397" t="str" cm="1">
        <f t="array" ref="AF48">_xlfn.IFS(OR(AND(NOT(OR($R48="",$T48="")),AND(AF$39&gt;=$R48,AF$39&lt;$T48)),AND(NOT(OR($V48="",$X48="",)),AND(AF$39&gt;=$V48,AF$39&lt;$X48)),AND(NOT(OR($Z48="",$AB48="")),AND(AF$39&gt;=$Z48,AF$39&lt;$AB48))),"",AND(AF$39&gt;=$L48,AF$39&lt;=$O48),"○",TRUE,"")</f>
        <v/>
      </c>
      <c r="AG48" s="397" t="str" cm="1">
        <f t="array" ref="AG48">_xlfn.IFS(OR(AND(NOT(OR($R48="",$T48="")),AND(AG$39&gt;=$R48,AG$39&lt;$T48)),AND(NOT(OR($V48="",$X48="",)),AND(AG$39&gt;=$V48,AG$39&lt;$X48)),AND(NOT(OR($Z48="",$AB48="")),AND(AG$39&gt;=$Z48,AG$39&lt;$AB48))),"",AND(AG$39&gt;=$L48,AG$39&lt;=$O48),"○",TRUE,"")</f>
        <v/>
      </c>
      <c r="AH48" s="397" t="str" cm="1">
        <f t="array" ref="AH48">_xlfn.IFS(OR(AND(NOT(OR($R48="",$T48="")),AND(AH$39&gt;=$R48,AH$39&lt;$T48)),AND(NOT(OR($V48="",$X48="",)),AND(AH$39&gt;=$V48,AH$39&lt;$X48)),AND(NOT(OR($Z48="",$AB48="")),AND(AH$39&gt;=$Z48,AH$39&lt;$AB48))),"",AND(AH$39&gt;=$L48,AH$39&lt;=$O48),"○",TRUE,"")</f>
        <v/>
      </c>
      <c r="AI48" s="397" t="str" cm="1">
        <f t="array" ref="AI48">_xlfn.IFS(OR(AND(NOT(OR($R48="",$T48="")),AND(AI$39&gt;=$R48,AI$39&lt;$T48)),AND(NOT(OR($V48="",$X48="",)),AND(AI$39&gt;=$V48,AI$39&lt;$X48)),AND(NOT(OR($Z48="",$AB48="")),AND(AI$39&gt;=$Z48,AI$39&lt;$AB48))),"",AND(AI$39&gt;=$L48,AI$39&lt;=$O48),"○",TRUE,"")</f>
        <v/>
      </c>
      <c r="AJ48" s="397" t="str" cm="1">
        <f t="array" ref="AJ48">_xlfn.IFS(OR(AND(NOT(OR($R48="",$T48="")),AND(AJ$39&gt;=$R48,AJ$39&lt;$T48)),AND(NOT(OR($V48="",$X48="",)),AND(AJ$39&gt;=$V48,AJ$39&lt;$X48)),AND(NOT(OR($Z48="",$AB48="")),AND(AJ$39&gt;=$Z48,AJ$39&lt;$AB48))),"",AND(AJ$39&gt;=$L48,AJ$39&lt;=$O48),"○",TRUE,"")</f>
        <v/>
      </c>
      <c r="AK48" s="397" t="str" cm="1">
        <f t="array" ref="AK48">_xlfn.IFS(OR(AND(NOT(OR($R48="",$T48="")),AND(AK$39&gt;=$R48,AK$39&lt;$T48)),AND(NOT(OR($V48="",$X48="",)),AND(AK$39&gt;=$V48,AK$39&lt;$X48)),AND(NOT(OR($Z48="",$AB48="")),AND(AK$39&gt;=$Z48,AK$39&lt;$AB48))),"",AND(AK$39&gt;=$L48,AK$39&lt;=$O48),"○",TRUE,"")</f>
        <v/>
      </c>
      <c r="AL48" s="397" t="str" cm="1">
        <f t="array" ref="AL48">_xlfn.IFS(OR(AND(NOT(OR($R48="",$T48="")),AND(AL$39&gt;=$R48,AL$39&lt;$T48)),AND(NOT(OR($V48="",$X48="",)),AND(AL$39&gt;=$V48,AL$39&lt;$X48)),AND(NOT(OR($Z48="",$AB48="")),AND(AL$39&gt;=$Z48,AL$39&lt;$AB48))),"",AND(AL$39&gt;=$L48,AL$39&lt;=$O48),"○",TRUE,"")</f>
        <v/>
      </c>
      <c r="AM48" s="397" t="str" cm="1">
        <f t="array" ref="AM48">_xlfn.IFS(OR(AND(NOT(OR($R48="",$T48="")),AND(AM$39&gt;=$R48,AM$39&lt;$T48)),AND(NOT(OR($V48="",$X48="",)),AND(AM$39&gt;=$V48,AM$39&lt;$X48)),AND(NOT(OR($Z48="",$AB48="")),AND(AM$39&gt;=$Z48,AM$39&lt;$AB48))),"",AND(AM$39&gt;=$L48,AM$39&lt;=$O48),"○",TRUE,"")</f>
        <v/>
      </c>
      <c r="AN48" s="397" t="str" cm="1">
        <f t="array" ref="AN48">_xlfn.IFS(OR(AND(NOT(OR($R48="",$T48="")),AND(AN$39&gt;=$R48,AN$39&lt;$T48)),AND(NOT(OR($V48="",$X48="",)),AND(AN$39&gt;=$V48,AN$39&lt;$X48)),AND(NOT(OR($Z48="",$AB48="")),AND(AN$39&gt;=$Z48,AN$39&lt;$AB48))),"",AND(AN$39&gt;=$L48,AN$39&lt;=$O48),"○",TRUE,"")</f>
        <v/>
      </c>
      <c r="AO48" s="397" t="str" cm="1">
        <f t="array" ref="AO48">_xlfn.IFS(OR(AND(NOT(OR($R48="",$T48="")),AND(AO$39&gt;=$R48,AO$39&lt;$T48)),AND(NOT(OR($V48="",$X48="",)),AND(AO$39&gt;=$V48,AO$39&lt;$X48)),AND(NOT(OR($Z48="",$AB48="")),AND(AO$39&gt;=$Z48,AO$39&lt;$AB48))),"",AND(AO$39&gt;=$L48,AO$39&lt;=$O48),"○",TRUE,"")</f>
        <v/>
      </c>
      <c r="AP48" s="397" t="str" cm="1">
        <f t="array" ref="AP48">_xlfn.IFS(OR(AND(NOT(OR($R48="",$T48="")),AND(AP$39&gt;=$R48,AP$39&lt;$T48)),AND(NOT(OR($V48="",$X48="",)),AND(AP$39&gt;=$V48,AP$39&lt;$X48)),AND(NOT(OR($Z48="",$AB48="")),AND(AP$39&gt;=$Z48,AP$39&lt;$AB48))),"",AND(AP$39&gt;=$L48,AP$39&lt;=$O48),"○",TRUE,"")</f>
        <v/>
      </c>
      <c r="AQ48" s="397" t="str" cm="1">
        <f t="array" ref="AQ48">_xlfn.IFS(OR(AND(NOT(OR($R48="",$T48="")),AND(AQ$39&gt;=$R48,AQ$39&lt;$T48)),AND(NOT(OR($V48="",$X48="",)),AND(AQ$39&gt;=$V48,AQ$39&lt;$X48)),AND(NOT(OR($Z48="",$AB48="")),AND(AQ$39&gt;=$Z48,AQ$39&lt;$AB48))),"",AND(AQ$39&gt;=$L48,AQ$39&lt;=$O48),"○",TRUE,"")</f>
        <v/>
      </c>
      <c r="AR48" s="397" t="str" cm="1">
        <f t="array" ref="AR48">_xlfn.IFS(OR(AND(NOT(OR($R48="",$T48="")),AND(AR$39&gt;=$R48,AR$39&lt;$T48)),AND(NOT(OR($V48="",$X48="",)),AND(AR$39&gt;=$V48,AR$39&lt;$X48)),AND(NOT(OR($Z48="",$AB48="")),AND(AR$39&gt;=$Z48,AR$39&lt;$AB48))),"",AND(AR$39&gt;=$L48,AR$39&lt;=$O48),"○",TRUE,"")</f>
        <v/>
      </c>
      <c r="AS48" s="397" t="str" cm="1">
        <f t="array" ref="AS48">_xlfn.IFS(OR(AND(NOT(OR($R48="",$T48="")),AND(AS$39&gt;=$R48,AS$39&lt;$T48)),AND(NOT(OR($V48="",$X48="",)),AND(AS$39&gt;=$V48,AS$39&lt;$X48)),AND(NOT(OR($Z48="",$AB48="")),AND(AS$39&gt;=$Z48,AS$39&lt;$AB48))),"",AND(AS$39&gt;=$L48,AS$39&lt;=$O48),"○",TRUE,"")</f>
        <v/>
      </c>
      <c r="AT48" s="397" t="str" cm="1">
        <f t="array" ref="AT48">_xlfn.IFS(OR(AND(NOT(OR($R48="",$T48="")),AND(AT$39&gt;=$R48,AT$39&lt;$T48)),AND(NOT(OR($V48="",$X48="",)),AND(AT$39&gt;=$V48,AT$39&lt;$X48)),AND(NOT(OR($Z48="",$AB48="")),AND(AT$39&gt;=$Z48,AT$39&lt;$AB48))),"",AND(AT$39&gt;=$L48,AT$39&lt;=$O48),"○",TRUE,"")</f>
        <v/>
      </c>
      <c r="AU48" s="397" t="str" cm="1">
        <f t="array" ref="AU48">_xlfn.IFS(OR(AND(NOT(OR($R48="",$T48="")),AND(AU$39&gt;=$R48,AU$39&lt;$T48)),AND(NOT(OR($V48="",$X48="",)),AND(AU$39&gt;=$V48,AU$39&lt;$X48)),AND(NOT(OR($Z48="",$AB48="")),AND(AU$39&gt;=$Z48,AU$39&lt;$AB48))),"",AND(AU$39&gt;=$L48,AU$39&lt;=$O48),"○",TRUE,"")</f>
        <v/>
      </c>
      <c r="AV48" s="397" t="str" cm="1">
        <f t="array" ref="AV48">_xlfn.IFS(OR(AND(NOT(OR($R48="",$T48="")),AND(AV$39&gt;=$R48,AV$39&lt;$T48)),AND(NOT(OR($V48="",$X48="",)),AND(AV$39&gt;=$V48,AV$39&lt;$X48)),AND(NOT(OR($Z48="",$AB48="")),AND(AV$39&gt;=$Z48,AV$39&lt;$AB48))),"",AND(AV$39&gt;=$L48,AV$39&lt;=$O48),"○",TRUE,"")</f>
        <v/>
      </c>
      <c r="AW48" s="397" t="str" cm="1">
        <f t="array" ref="AW48">_xlfn.IFS(OR(AND(NOT(OR($R48="",$T48="")),AND(AW$39&gt;=$R48,AW$39&lt;$T48)),AND(NOT(OR($V48="",$X48="",)),AND(AW$39&gt;=$V48,AW$39&lt;$X48)),AND(NOT(OR($Z48="",$AB48="")),AND(AW$39&gt;=$Z48,AW$39&lt;$AB48))),"",AND(AW$39&gt;=$L48,AW$39&lt;=$O48),"○",TRUE,"")</f>
        <v/>
      </c>
      <c r="AX48" s="397" t="str" cm="1">
        <f t="array" ref="AX48">_xlfn.IFS(OR(AND(NOT(OR($R48="",$T48="")),AND(AX$39&gt;=$R48,AX$39&lt;$T48)),AND(NOT(OR($V48="",$X48="",)),AND(AX$39&gt;=$V48,AX$39&lt;$X48)),AND(NOT(OR($Z48="",$AB48="")),AND(AX$39&gt;=$Z48,AX$39&lt;$AB48))),"",AND(AX$39&gt;=$L48,AX$39&lt;=$O48),"○",TRUE,"")</f>
        <v/>
      </c>
      <c r="AY48" s="397" t="str" cm="1">
        <f t="array" ref="AY48">_xlfn.IFS(OR(AND(NOT(OR($R48="",$T48="")),AND(AY$39&gt;=$R48,AY$39&lt;$T48)),AND(NOT(OR($V48="",$X48="",)),AND(AY$39&gt;=$V48,AY$39&lt;$X48)),AND(NOT(OR($Z48="",$AB48="")),AND(AY$39&gt;=$Z48,AY$39&lt;$AB48))),"",AND(AY$39&gt;=$L48,AY$39&lt;=$O48),"○",TRUE,"")</f>
        <v/>
      </c>
      <c r="AZ48" s="397" t="str" cm="1">
        <f t="array" ref="AZ48">_xlfn.IFS(OR(AND(NOT(OR($R48="",$T48="")),AND(AZ$39&gt;=$R48,AZ$39&lt;$T48)),AND(NOT(OR($V48="",$X48="",)),AND(AZ$39&gt;=$V48,AZ$39&lt;$X48)),AND(NOT(OR($Z48="",$AB48="")),AND(AZ$39&gt;=$Z48,AZ$39&lt;$AB48))),"",AND(AZ$39&gt;=$L48,AZ$39&lt;=$O48),"○",TRUE,"")</f>
        <v/>
      </c>
      <c r="BA48" s="397" t="str" cm="1">
        <f t="array" ref="BA48">_xlfn.IFS(OR(AND(NOT(OR($R48="",$T48="")),AND(BA$39&gt;=$R48,BA$39&lt;$T48)),AND(NOT(OR($V48="",$X48="",)),AND(BA$39&gt;=$V48,BA$39&lt;$X48)),AND(NOT(OR($Z48="",$AB48="")),AND(BA$39&gt;=$Z48,BA$39&lt;$AB48))),"",AND(BA$39&gt;=$L48,BA$39&lt;=$O48),"○",TRUE,"")</f>
        <v/>
      </c>
      <c r="BB48" s="397" t="str" cm="1">
        <f t="array" ref="BB48">_xlfn.IFS(OR(AND(NOT(OR($R48="",$T48="")),AND(BB$39&gt;=$R48,BB$39&lt;$T48)),AND(NOT(OR($V48="",$X48="",)),AND(BB$39&gt;=$V48,BB$39&lt;$X48)),AND(NOT(OR($Z48="",$AB48="")),AND(BB$39&gt;=$Z48,BB$39&lt;$AB48))),"",AND(BB$39&gt;=$L48,BB$39&lt;=$O48),"○",TRUE,"")</f>
        <v/>
      </c>
      <c r="BC48" s="397" t="str" cm="1">
        <f t="array" ref="BC48">_xlfn.IFS(OR(AND(NOT(OR($R48="",$T48="")),AND(BC$39&gt;=$R48,BC$39&lt;$T48)),AND(NOT(OR($V48="",$X48="",)),AND(BC$39&gt;=$V48,BC$39&lt;$X48)),AND(NOT(OR($Z48="",$AB48="")),AND(BC$39&gt;=$Z48,BC$39&lt;$AB48))),"",AND(BC$39&gt;=$L48,BC$39&lt;=$O48),"○",TRUE,"")</f>
        <v/>
      </c>
    </row>
    <row r="49" spans="1:55" ht="18" customHeight="1" x14ac:dyDescent="0.3">
      <c r="A49" s="416">
        <v>8</v>
      </c>
      <c r="B49" s="890"/>
      <c r="C49" s="891"/>
      <c r="D49" s="892"/>
      <c r="E49" s="890"/>
      <c r="F49" s="891"/>
      <c r="G49" s="891"/>
      <c r="H49" s="892"/>
      <c r="I49" s="891"/>
      <c r="J49" s="891"/>
      <c r="K49" s="891"/>
      <c r="L49" s="887"/>
      <c r="M49" s="887"/>
      <c r="N49" s="887"/>
      <c r="O49" s="887"/>
      <c r="P49" s="887"/>
      <c r="Q49" s="887"/>
      <c r="R49" s="887"/>
      <c r="S49" s="887"/>
      <c r="T49" s="887"/>
      <c r="U49" s="887"/>
      <c r="V49" s="887"/>
      <c r="W49" s="887"/>
      <c r="X49" s="887"/>
      <c r="Y49" s="887"/>
      <c r="Z49" s="887"/>
      <c r="AA49" s="887"/>
      <c r="AB49" s="888"/>
      <c r="AC49" s="889"/>
      <c r="AD49" s="398" t="str">
        <f t="shared" si="12"/>
        <v/>
      </c>
      <c r="AE49" s="397" t="str" cm="1">
        <f t="array" ref="AE49">_xlfn.IFS(OR(AND(NOT(OR($R49="",$T49="")),AND(AE$39&gt;=$R49,AE$39&lt;$T49)),AND(NOT(OR($V49="",$X49="",)),AND(AE$39&gt;=$V49,AE$39&lt;$X49)),AND(NOT(OR($Z49="",$AB49="")),AND(AE$39&gt;=$Z49,AE$39&lt;$AB49))),"",AND(AE$39&gt;=$L49,AE$39&lt;=$O49),"○",TRUE,"")</f>
        <v/>
      </c>
      <c r="AF49" s="397" t="str" cm="1">
        <f t="array" ref="AF49">_xlfn.IFS(OR(AND(NOT(OR($R49="",$T49="")),AND(AF$39&gt;=$R49,AF$39&lt;$T49)),AND(NOT(OR($V49="",$X49="",)),AND(AF$39&gt;=$V49,AF$39&lt;$X49)),AND(NOT(OR($Z49="",$AB49="")),AND(AF$39&gt;=$Z49,AF$39&lt;$AB49))),"",AND(AF$39&gt;=$L49,AF$39&lt;=$O49),"○",TRUE,"")</f>
        <v/>
      </c>
      <c r="AG49" s="397" t="str" cm="1">
        <f t="array" ref="AG49">_xlfn.IFS(OR(AND(NOT(OR($R49="",$T49="")),AND(AG$39&gt;=$R49,AG$39&lt;$T49)),AND(NOT(OR($V49="",$X49="",)),AND(AG$39&gt;=$V49,AG$39&lt;$X49)),AND(NOT(OR($Z49="",$AB49="")),AND(AG$39&gt;=$Z49,AG$39&lt;$AB49))),"",AND(AG$39&gt;=$L49,AG$39&lt;=$O49),"○",TRUE,"")</f>
        <v/>
      </c>
      <c r="AH49" s="397" t="str" cm="1">
        <f t="array" ref="AH49">_xlfn.IFS(OR(AND(NOT(OR($R49="",$T49="")),AND(AH$39&gt;=$R49,AH$39&lt;$T49)),AND(NOT(OR($V49="",$X49="",)),AND(AH$39&gt;=$V49,AH$39&lt;$X49)),AND(NOT(OR($Z49="",$AB49="")),AND(AH$39&gt;=$Z49,AH$39&lt;$AB49))),"",AND(AH$39&gt;=$L49,AH$39&lt;=$O49),"○",TRUE,"")</f>
        <v/>
      </c>
      <c r="AI49" s="397" t="str" cm="1">
        <f t="array" ref="AI49">_xlfn.IFS(OR(AND(NOT(OR($R49="",$T49="")),AND(AI$39&gt;=$R49,AI$39&lt;$T49)),AND(NOT(OR($V49="",$X49="",)),AND(AI$39&gt;=$V49,AI$39&lt;$X49)),AND(NOT(OR($Z49="",$AB49="")),AND(AI$39&gt;=$Z49,AI$39&lt;$AB49))),"",AND(AI$39&gt;=$L49,AI$39&lt;=$O49),"○",TRUE,"")</f>
        <v/>
      </c>
      <c r="AJ49" s="397" t="str" cm="1">
        <f t="array" ref="AJ49">_xlfn.IFS(OR(AND(NOT(OR($R49="",$T49="")),AND(AJ$39&gt;=$R49,AJ$39&lt;$T49)),AND(NOT(OR($V49="",$X49="",)),AND(AJ$39&gt;=$V49,AJ$39&lt;$X49)),AND(NOT(OR($Z49="",$AB49="")),AND(AJ$39&gt;=$Z49,AJ$39&lt;$AB49))),"",AND(AJ$39&gt;=$L49,AJ$39&lt;=$O49),"○",TRUE,"")</f>
        <v/>
      </c>
      <c r="AK49" s="397" t="str" cm="1">
        <f t="array" ref="AK49">_xlfn.IFS(OR(AND(NOT(OR($R49="",$T49="")),AND(AK$39&gt;=$R49,AK$39&lt;$T49)),AND(NOT(OR($V49="",$X49="",)),AND(AK$39&gt;=$V49,AK$39&lt;$X49)),AND(NOT(OR($Z49="",$AB49="")),AND(AK$39&gt;=$Z49,AK$39&lt;$AB49))),"",AND(AK$39&gt;=$L49,AK$39&lt;=$O49),"○",TRUE,"")</f>
        <v/>
      </c>
      <c r="AL49" s="397" t="str" cm="1">
        <f t="array" ref="AL49">_xlfn.IFS(OR(AND(NOT(OR($R49="",$T49="")),AND(AL$39&gt;=$R49,AL$39&lt;$T49)),AND(NOT(OR($V49="",$X49="",)),AND(AL$39&gt;=$V49,AL$39&lt;$X49)),AND(NOT(OR($Z49="",$AB49="")),AND(AL$39&gt;=$Z49,AL$39&lt;$AB49))),"",AND(AL$39&gt;=$L49,AL$39&lt;=$O49),"○",TRUE,"")</f>
        <v/>
      </c>
      <c r="AM49" s="397" t="str" cm="1">
        <f t="array" ref="AM49">_xlfn.IFS(OR(AND(NOT(OR($R49="",$T49="")),AND(AM$39&gt;=$R49,AM$39&lt;$T49)),AND(NOT(OR($V49="",$X49="",)),AND(AM$39&gt;=$V49,AM$39&lt;$X49)),AND(NOT(OR($Z49="",$AB49="")),AND(AM$39&gt;=$Z49,AM$39&lt;$AB49))),"",AND(AM$39&gt;=$L49,AM$39&lt;=$O49),"○",TRUE,"")</f>
        <v/>
      </c>
      <c r="AN49" s="397" t="str" cm="1">
        <f t="array" ref="AN49">_xlfn.IFS(OR(AND(NOT(OR($R49="",$T49="")),AND(AN$39&gt;=$R49,AN$39&lt;$T49)),AND(NOT(OR($V49="",$X49="",)),AND(AN$39&gt;=$V49,AN$39&lt;$X49)),AND(NOT(OR($Z49="",$AB49="")),AND(AN$39&gt;=$Z49,AN$39&lt;$AB49))),"",AND(AN$39&gt;=$L49,AN$39&lt;=$O49),"○",TRUE,"")</f>
        <v/>
      </c>
      <c r="AO49" s="397" t="str" cm="1">
        <f t="array" ref="AO49">_xlfn.IFS(OR(AND(NOT(OR($R49="",$T49="")),AND(AO$39&gt;=$R49,AO$39&lt;$T49)),AND(NOT(OR($V49="",$X49="",)),AND(AO$39&gt;=$V49,AO$39&lt;$X49)),AND(NOT(OR($Z49="",$AB49="")),AND(AO$39&gt;=$Z49,AO$39&lt;$AB49))),"",AND(AO$39&gt;=$L49,AO$39&lt;=$O49),"○",TRUE,"")</f>
        <v/>
      </c>
      <c r="AP49" s="397" t="str" cm="1">
        <f t="array" ref="AP49">_xlfn.IFS(OR(AND(NOT(OR($R49="",$T49="")),AND(AP$39&gt;=$R49,AP$39&lt;$T49)),AND(NOT(OR($V49="",$X49="",)),AND(AP$39&gt;=$V49,AP$39&lt;$X49)),AND(NOT(OR($Z49="",$AB49="")),AND(AP$39&gt;=$Z49,AP$39&lt;$AB49))),"",AND(AP$39&gt;=$L49,AP$39&lt;=$O49),"○",TRUE,"")</f>
        <v/>
      </c>
      <c r="AQ49" s="397" t="str" cm="1">
        <f t="array" ref="AQ49">_xlfn.IFS(OR(AND(NOT(OR($R49="",$T49="")),AND(AQ$39&gt;=$R49,AQ$39&lt;$T49)),AND(NOT(OR($V49="",$X49="",)),AND(AQ$39&gt;=$V49,AQ$39&lt;$X49)),AND(NOT(OR($Z49="",$AB49="")),AND(AQ$39&gt;=$Z49,AQ$39&lt;$AB49))),"",AND(AQ$39&gt;=$L49,AQ$39&lt;=$O49),"○",TRUE,"")</f>
        <v/>
      </c>
      <c r="AR49" s="397" t="str" cm="1">
        <f t="array" ref="AR49">_xlfn.IFS(OR(AND(NOT(OR($R49="",$T49="")),AND(AR$39&gt;=$R49,AR$39&lt;$T49)),AND(NOT(OR($V49="",$X49="",)),AND(AR$39&gt;=$V49,AR$39&lt;$X49)),AND(NOT(OR($Z49="",$AB49="")),AND(AR$39&gt;=$Z49,AR$39&lt;$AB49))),"",AND(AR$39&gt;=$L49,AR$39&lt;=$O49),"○",TRUE,"")</f>
        <v/>
      </c>
      <c r="AS49" s="397" t="str" cm="1">
        <f t="array" ref="AS49">_xlfn.IFS(OR(AND(NOT(OR($R49="",$T49="")),AND(AS$39&gt;=$R49,AS$39&lt;$T49)),AND(NOT(OR($V49="",$X49="",)),AND(AS$39&gt;=$V49,AS$39&lt;$X49)),AND(NOT(OR($Z49="",$AB49="")),AND(AS$39&gt;=$Z49,AS$39&lt;$AB49))),"",AND(AS$39&gt;=$L49,AS$39&lt;=$O49),"○",TRUE,"")</f>
        <v/>
      </c>
      <c r="AT49" s="397" t="str" cm="1">
        <f t="array" ref="AT49">_xlfn.IFS(OR(AND(NOT(OR($R49="",$T49="")),AND(AT$39&gt;=$R49,AT$39&lt;$T49)),AND(NOT(OR($V49="",$X49="",)),AND(AT$39&gt;=$V49,AT$39&lt;$X49)),AND(NOT(OR($Z49="",$AB49="")),AND(AT$39&gt;=$Z49,AT$39&lt;$AB49))),"",AND(AT$39&gt;=$L49,AT$39&lt;=$O49),"○",TRUE,"")</f>
        <v/>
      </c>
      <c r="AU49" s="397" t="str" cm="1">
        <f t="array" ref="AU49">_xlfn.IFS(OR(AND(NOT(OR($R49="",$T49="")),AND(AU$39&gt;=$R49,AU$39&lt;$T49)),AND(NOT(OR($V49="",$X49="",)),AND(AU$39&gt;=$V49,AU$39&lt;$X49)),AND(NOT(OR($Z49="",$AB49="")),AND(AU$39&gt;=$Z49,AU$39&lt;$AB49))),"",AND(AU$39&gt;=$L49,AU$39&lt;=$O49),"○",TRUE,"")</f>
        <v/>
      </c>
      <c r="AV49" s="397" t="str" cm="1">
        <f t="array" ref="AV49">_xlfn.IFS(OR(AND(NOT(OR($R49="",$T49="")),AND(AV$39&gt;=$R49,AV$39&lt;$T49)),AND(NOT(OR($V49="",$X49="",)),AND(AV$39&gt;=$V49,AV$39&lt;$X49)),AND(NOT(OR($Z49="",$AB49="")),AND(AV$39&gt;=$Z49,AV$39&lt;$AB49))),"",AND(AV$39&gt;=$L49,AV$39&lt;=$O49),"○",TRUE,"")</f>
        <v/>
      </c>
      <c r="AW49" s="397" t="str" cm="1">
        <f t="array" ref="AW49">_xlfn.IFS(OR(AND(NOT(OR($R49="",$T49="")),AND(AW$39&gt;=$R49,AW$39&lt;$T49)),AND(NOT(OR($V49="",$X49="",)),AND(AW$39&gt;=$V49,AW$39&lt;$X49)),AND(NOT(OR($Z49="",$AB49="")),AND(AW$39&gt;=$Z49,AW$39&lt;$AB49))),"",AND(AW$39&gt;=$L49,AW$39&lt;=$O49),"○",TRUE,"")</f>
        <v/>
      </c>
      <c r="AX49" s="397" t="str" cm="1">
        <f t="array" ref="AX49">_xlfn.IFS(OR(AND(NOT(OR($R49="",$T49="")),AND(AX$39&gt;=$R49,AX$39&lt;$T49)),AND(NOT(OR($V49="",$X49="",)),AND(AX$39&gt;=$V49,AX$39&lt;$X49)),AND(NOT(OR($Z49="",$AB49="")),AND(AX$39&gt;=$Z49,AX$39&lt;$AB49))),"",AND(AX$39&gt;=$L49,AX$39&lt;=$O49),"○",TRUE,"")</f>
        <v/>
      </c>
      <c r="AY49" s="397" t="str" cm="1">
        <f t="array" ref="AY49">_xlfn.IFS(OR(AND(NOT(OR($R49="",$T49="")),AND(AY$39&gt;=$R49,AY$39&lt;$T49)),AND(NOT(OR($V49="",$X49="",)),AND(AY$39&gt;=$V49,AY$39&lt;$X49)),AND(NOT(OR($Z49="",$AB49="")),AND(AY$39&gt;=$Z49,AY$39&lt;$AB49))),"",AND(AY$39&gt;=$L49,AY$39&lt;=$O49),"○",TRUE,"")</f>
        <v/>
      </c>
      <c r="AZ49" s="397" t="str" cm="1">
        <f t="array" ref="AZ49">_xlfn.IFS(OR(AND(NOT(OR($R49="",$T49="")),AND(AZ$39&gt;=$R49,AZ$39&lt;$T49)),AND(NOT(OR($V49="",$X49="",)),AND(AZ$39&gt;=$V49,AZ$39&lt;$X49)),AND(NOT(OR($Z49="",$AB49="")),AND(AZ$39&gt;=$Z49,AZ$39&lt;$AB49))),"",AND(AZ$39&gt;=$L49,AZ$39&lt;=$O49),"○",TRUE,"")</f>
        <v/>
      </c>
      <c r="BA49" s="397" t="str" cm="1">
        <f t="array" ref="BA49">_xlfn.IFS(OR(AND(NOT(OR($R49="",$T49="")),AND(BA$39&gt;=$R49,BA$39&lt;$T49)),AND(NOT(OR($V49="",$X49="",)),AND(BA$39&gt;=$V49,BA$39&lt;$X49)),AND(NOT(OR($Z49="",$AB49="")),AND(BA$39&gt;=$Z49,BA$39&lt;$AB49))),"",AND(BA$39&gt;=$L49,BA$39&lt;=$O49),"○",TRUE,"")</f>
        <v/>
      </c>
      <c r="BB49" s="397" t="str" cm="1">
        <f t="array" ref="BB49">_xlfn.IFS(OR(AND(NOT(OR($R49="",$T49="")),AND(BB$39&gt;=$R49,BB$39&lt;$T49)),AND(NOT(OR($V49="",$X49="",)),AND(BB$39&gt;=$V49,BB$39&lt;$X49)),AND(NOT(OR($Z49="",$AB49="")),AND(BB$39&gt;=$Z49,BB$39&lt;$AB49))),"",AND(BB$39&gt;=$L49,BB$39&lt;=$O49),"○",TRUE,"")</f>
        <v/>
      </c>
      <c r="BC49" s="397" t="str" cm="1">
        <f t="array" ref="BC49">_xlfn.IFS(OR(AND(NOT(OR($R49="",$T49="")),AND(BC$39&gt;=$R49,BC$39&lt;$T49)),AND(NOT(OR($V49="",$X49="",)),AND(BC$39&gt;=$V49,BC$39&lt;$X49)),AND(NOT(OR($Z49="",$AB49="")),AND(BC$39&gt;=$Z49,BC$39&lt;$AB49))),"",AND(BC$39&gt;=$L49,BC$39&lt;=$O49),"○",TRUE,"")</f>
        <v/>
      </c>
    </row>
    <row r="50" spans="1:55" ht="18" customHeight="1" x14ac:dyDescent="0.3">
      <c r="A50" s="416">
        <v>9</v>
      </c>
      <c r="B50" s="890"/>
      <c r="C50" s="891"/>
      <c r="D50" s="892"/>
      <c r="E50" s="890"/>
      <c r="F50" s="891"/>
      <c r="G50" s="891"/>
      <c r="H50" s="892"/>
      <c r="I50" s="891"/>
      <c r="J50" s="891"/>
      <c r="K50" s="891"/>
      <c r="L50" s="887"/>
      <c r="M50" s="887"/>
      <c r="N50" s="887"/>
      <c r="O50" s="887"/>
      <c r="P50" s="887"/>
      <c r="Q50" s="887"/>
      <c r="R50" s="887"/>
      <c r="S50" s="887"/>
      <c r="T50" s="887"/>
      <c r="U50" s="887"/>
      <c r="V50" s="887"/>
      <c r="W50" s="887"/>
      <c r="X50" s="887"/>
      <c r="Y50" s="887"/>
      <c r="Z50" s="887"/>
      <c r="AA50" s="887"/>
      <c r="AB50" s="888"/>
      <c r="AC50" s="889"/>
      <c r="AD50" s="398" t="str">
        <f t="shared" si="12"/>
        <v/>
      </c>
      <c r="AE50" s="397" t="str" cm="1">
        <f t="array" ref="AE50">_xlfn.IFS(OR(AND(NOT(OR($R50="",$T50="")),AND(AE$39&gt;=$R50,AE$39&lt;$T50)),AND(NOT(OR($V50="",$X50="",)),AND(AE$39&gt;=$V50,AE$39&lt;$X50)),AND(NOT(OR($Z50="",$AB50="")),AND(AE$39&gt;=$Z50,AE$39&lt;$AB50))),"",AND(AE$39&gt;=$L50,AE$39&lt;=$O50),"○",TRUE,"")</f>
        <v/>
      </c>
      <c r="AF50" s="397" t="str" cm="1">
        <f t="array" ref="AF50">_xlfn.IFS(OR(AND(NOT(OR($R50="",$T50="")),AND(AF$39&gt;=$R50,AF$39&lt;$T50)),AND(NOT(OR($V50="",$X50="",)),AND(AF$39&gt;=$V50,AF$39&lt;$X50)),AND(NOT(OR($Z50="",$AB50="")),AND(AF$39&gt;=$Z50,AF$39&lt;$AB50))),"",AND(AF$39&gt;=$L50,AF$39&lt;=$O50),"○",TRUE,"")</f>
        <v/>
      </c>
      <c r="AG50" s="397" t="str" cm="1">
        <f t="array" ref="AG50">_xlfn.IFS(OR(AND(NOT(OR($R50="",$T50="")),AND(AG$39&gt;=$R50,AG$39&lt;$T50)),AND(NOT(OR($V50="",$X50="",)),AND(AG$39&gt;=$V50,AG$39&lt;$X50)),AND(NOT(OR($Z50="",$AB50="")),AND(AG$39&gt;=$Z50,AG$39&lt;$AB50))),"",AND(AG$39&gt;=$L50,AG$39&lt;=$O50),"○",TRUE,"")</f>
        <v/>
      </c>
      <c r="AH50" s="397" t="str" cm="1">
        <f t="array" ref="AH50">_xlfn.IFS(OR(AND(NOT(OR($R50="",$T50="")),AND(AH$39&gt;=$R50,AH$39&lt;$T50)),AND(NOT(OR($V50="",$X50="",)),AND(AH$39&gt;=$V50,AH$39&lt;$X50)),AND(NOT(OR($Z50="",$AB50="")),AND(AH$39&gt;=$Z50,AH$39&lt;$AB50))),"",AND(AH$39&gt;=$L50,AH$39&lt;=$O50),"○",TRUE,"")</f>
        <v/>
      </c>
      <c r="AI50" s="397" t="str" cm="1">
        <f t="array" ref="AI50">_xlfn.IFS(OR(AND(NOT(OR($R50="",$T50="")),AND(AI$39&gt;=$R50,AI$39&lt;$T50)),AND(NOT(OR($V50="",$X50="",)),AND(AI$39&gt;=$V50,AI$39&lt;$X50)),AND(NOT(OR($Z50="",$AB50="")),AND(AI$39&gt;=$Z50,AI$39&lt;$AB50))),"",AND(AI$39&gt;=$L50,AI$39&lt;=$O50),"○",TRUE,"")</f>
        <v/>
      </c>
      <c r="AJ50" s="397" t="str" cm="1">
        <f t="array" ref="AJ50">_xlfn.IFS(OR(AND(NOT(OR($R50="",$T50="")),AND(AJ$39&gt;=$R50,AJ$39&lt;$T50)),AND(NOT(OR($V50="",$X50="",)),AND(AJ$39&gt;=$V50,AJ$39&lt;$X50)),AND(NOT(OR($Z50="",$AB50="")),AND(AJ$39&gt;=$Z50,AJ$39&lt;$AB50))),"",AND(AJ$39&gt;=$L50,AJ$39&lt;=$O50),"○",TRUE,"")</f>
        <v/>
      </c>
      <c r="AK50" s="397" t="str" cm="1">
        <f t="array" ref="AK50">_xlfn.IFS(OR(AND(NOT(OR($R50="",$T50="")),AND(AK$39&gt;=$R50,AK$39&lt;$T50)),AND(NOT(OR($V50="",$X50="",)),AND(AK$39&gt;=$V50,AK$39&lt;$X50)),AND(NOT(OR($Z50="",$AB50="")),AND(AK$39&gt;=$Z50,AK$39&lt;$AB50))),"",AND(AK$39&gt;=$L50,AK$39&lt;=$O50),"○",TRUE,"")</f>
        <v/>
      </c>
      <c r="AL50" s="397" t="str" cm="1">
        <f t="array" ref="AL50">_xlfn.IFS(OR(AND(NOT(OR($R50="",$T50="")),AND(AL$39&gt;=$R50,AL$39&lt;$T50)),AND(NOT(OR($V50="",$X50="",)),AND(AL$39&gt;=$V50,AL$39&lt;$X50)),AND(NOT(OR($Z50="",$AB50="")),AND(AL$39&gt;=$Z50,AL$39&lt;$AB50))),"",AND(AL$39&gt;=$L50,AL$39&lt;=$O50),"○",TRUE,"")</f>
        <v/>
      </c>
      <c r="AM50" s="397" t="str" cm="1">
        <f t="array" ref="AM50">_xlfn.IFS(OR(AND(NOT(OR($R50="",$T50="")),AND(AM$39&gt;=$R50,AM$39&lt;$T50)),AND(NOT(OR($V50="",$X50="",)),AND(AM$39&gt;=$V50,AM$39&lt;$X50)),AND(NOT(OR($Z50="",$AB50="")),AND(AM$39&gt;=$Z50,AM$39&lt;$AB50))),"",AND(AM$39&gt;=$L50,AM$39&lt;=$O50),"○",TRUE,"")</f>
        <v/>
      </c>
      <c r="AN50" s="397" t="str" cm="1">
        <f t="array" ref="AN50">_xlfn.IFS(OR(AND(NOT(OR($R50="",$T50="")),AND(AN$39&gt;=$R50,AN$39&lt;$T50)),AND(NOT(OR($V50="",$X50="",)),AND(AN$39&gt;=$V50,AN$39&lt;$X50)),AND(NOT(OR($Z50="",$AB50="")),AND(AN$39&gt;=$Z50,AN$39&lt;$AB50))),"",AND(AN$39&gt;=$L50,AN$39&lt;=$O50),"○",TRUE,"")</f>
        <v/>
      </c>
      <c r="AO50" s="397" t="str" cm="1">
        <f t="array" ref="AO50">_xlfn.IFS(OR(AND(NOT(OR($R50="",$T50="")),AND(AO$39&gt;=$R50,AO$39&lt;$T50)),AND(NOT(OR($V50="",$X50="",)),AND(AO$39&gt;=$V50,AO$39&lt;$X50)),AND(NOT(OR($Z50="",$AB50="")),AND(AO$39&gt;=$Z50,AO$39&lt;$AB50))),"",AND(AO$39&gt;=$L50,AO$39&lt;=$O50),"○",TRUE,"")</f>
        <v/>
      </c>
      <c r="AP50" s="397" t="str" cm="1">
        <f t="array" ref="AP50">_xlfn.IFS(OR(AND(NOT(OR($R50="",$T50="")),AND(AP$39&gt;=$R50,AP$39&lt;$T50)),AND(NOT(OR($V50="",$X50="",)),AND(AP$39&gt;=$V50,AP$39&lt;$X50)),AND(NOT(OR($Z50="",$AB50="")),AND(AP$39&gt;=$Z50,AP$39&lt;$AB50))),"",AND(AP$39&gt;=$L50,AP$39&lt;=$O50),"○",TRUE,"")</f>
        <v/>
      </c>
      <c r="AQ50" s="397" t="str" cm="1">
        <f t="array" ref="AQ50">_xlfn.IFS(OR(AND(NOT(OR($R50="",$T50="")),AND(AQ$39&gt;=$R50,AQ$39&lt;$T50)),AND(NOT(OR($V50="",$X50="",)),AND(AQ$39&gt;=$V50,AQ$39&lt;$X50)),AND(NOT(OR($Z50="",$AB50="")),AND(AQ$39&gt;=$Z50,AQ$39&lt;$AB50))),"",AND(AQ$39&gt;=$L50,AQ$39&lt;=$O50),"○",TRUE,"")</f>
        <v/>
      </c>
      <c r="AR50" s="397" t="str" cm="1">
        <f t="array" ref="AR50">_xlfn.IFS(OR(AND(NOT(OR($R50="",$T50="")),AND(AR$39&gt;=$R50,AR$39&lt;$T50)),AND(NOT(OR($V50="",$X50="",)),AND(AR$39&gt;=$V50,AR$39&lt;$X50)),AND(NOT(OR($Z50="",$AB50="")),AND(AR$39&gt;=$Z50,AR$39&lt;$AB50))),"",AND(AR$39&gt;=$L50,AR$39&lt;=$O50),"○",TRUE,"")</f>
        <v/>
      </c>
      <c r="AS50" s="397" t="str" cm="1">
        <f t="array" ref="AS50">_xlfn.IFS(OR(AND(NOT(OR($R50="",$T50="")),AND(AS$39&gt;=$R50,AS$39&lt;$T50)),AND(NOT(OR($V50="",$X50="",)),AND(AS$39&gt;=$V50,AS$39&lt;$X50)),AND(NOT(OR($Z50="",$AB50="")),AND(AS$39&gt;=$Z50,AS$39&lt;$AB50))),"",AND(AS$39&gt;=$L50,AS$39&lt;=$O50),"○",TRUE,"")</f>
        <v/>
      </c>
      <c r="AT50" s="397" t="str" cm="1">
        <f t="array" ref="AT50">_xlfn.IFS(OR(AND(NOT(OR($R50="",$T50="")),AND(AT$39&gt;=$R50,AT$39&lt;$T50)),AND(NOT(OR($V50="",$X50="",)),AND(AT$39&gt;=$V50,AT$39&lt;$X50)),AND(NOT(OR($Z50="",$AB50="")),AND(AT$39&gt;=$Z50,AT$39&lt;$AB50))),"",AND(AT$39&gt;=$L50,AT$39&lt;=$O50),"○",TRUE,"")</f>
        <v/>
      </c>
      <c r="AU50" s="397" t="str" cm="1">
        <f t="array" ref="AU50">_xlfn.IFS(OR(AND(NOT(OR($R50="",$T50="")),AND(AU$39&gt;=$R50,AU$39&lt;$T50)),AND(NOT(OR($V50="",$X50="",)),AND(AU$39&gt;=$V50,AU$39&lt;$X50)),AND(NOT(OR($Z50="",$AB50="")),AND(AU$39&gt;=$Z50,AU$39&lt;$AB50))),"",AND(AU$39&gt;=$L50,AU$39&lt;=$O50),"○",TRUE,"")</f>
        <v/>
      </c>
      <c r="AV50" s="397" t="str" cm="1">
        <f t="array" ref="AV50">_xlfn.IFS(OR(AND(NOT(OR($R50="",$T50="")),AND(AV$39&gt;=$R50,AV$39&lt;$T50)),AND(NOT(OR($V50="",$X50="",)),AND(AV$39&gt;=$V50,AV$39&lt;$X50)),AND(NOT(OR($Z50="",$AB50="")),AND(AV$39&gt;=$Z50,AV$39&lt;$AB50))),"",AND(AV$39&gt;=$L50,AV$39&lt;=$O50),"○",TRUE,"")</f>
        <v/>
      </c>
      <c r="AW50" s="397" t="str" cm="1">
        <f t="array" ref="AW50">_xlfn.IFS(OR(AND(NOT(OR($R50="",$T50="")),AND(AW$39&gt;=$R50,AW$39&lt;$T50)),AND(NOT(OR($V50="",$X50="",)),AND(AW$39&gt;=$V50,AW$39&lt;$X50)),AND(NOT(OR($Z50="",$AB50="")),AND(AW$39&gt;=$Z50,AW$39&lt;$AB50))),"",AND(AW$39&gt;=$L50,AW$39&lt;=$O50),"○",TRUE,"")</f>
        <v/>
      </c>
      <c r="AX50" s="397" t="str" cm="1">
        <f t="array" ref="AX50">_xlfn.IFS(OR(AND(NOT(OR($R50="",$T50="")),AND(AX$39&gt;=$R50,AX$39&lt;$T50)),AND(NOT(OR($V50="",$X50="",)),AND(AX$39&gt;=$V50,AX$39&lt;$X50)),AND(NOT(OR($Z50="",$AB50="")),AND(AX$39&gt;=$Z50,AX$39&lt;$AB50))),"",AND(AX$39&gt;=$L50,AX$39&lt;=$O50),"○",TRUE,"")</f>
        <v/>
      </c>
      <c r="AY50" s="397" t="str" cm="1">
        <f t="array" ref="AY50">_xlfn.IFS(OR(AND(NOT(OR($R50="",$T50="")),AND(AY$39&gt;=$R50,AY$39&lt;$T50)),AND(NOT(OR($V50="",$X50="",)),AND(AY$39&gt;=$V50,AY$39&lt;$X50)),AND(NOT(OR($Z50="",$AB50="")),AND(AY$39&gt;=$Z50,AY$39&lt;$AB50))),"",AND(AY$39&gt;=$L50,AY$39&lt;=$O50),"○",TRUE,"")</f>
        <v/>
      </c>
      <c r="AZ50" s="397" t="str" cm="1">
        <f t="array" ref="AZ50">_xlfn.IFS(OR(AND(NOT(OR($R50="",$T50="")),AND(AZ$39&gt;=$R50,AZ$39&lt;$T50)),AND(NOT(OR($V50="",$X50="",)),AND(AZ$39&gt;=$V50,AZ$39&lt;$X50)),AND(NOT(OR($Z50="",$AB50="")),AND(AZ$39&gt;=$Z50,AZ$39&lt;$AB50))),"",AND(AZ$39&gt;=$L50,AZ$39&lt;=$O50),"○",TRUE,"")</f>
        <v/>
      </c>
      <c r="BA50" s="397" t="str" cm="1">
        <f t="array" ref="BA50">_xlfn.IFS(OR(AND(NOT(OR($R50="",$T50="")),AND(BA$39&gt;=$R50,BA$39&lt;$T50)),AND(NOT(OR($V50="",$X50="",)),AND(BA$39&gt;=$V50,BA$39&lt;$X50)),AND(NOT(OR($Z50="",$AB50="")),AND(BA$39&gt;=$Z50,BA$39&lt;$AB50))),"",AND(BA$39&gt;=$L50,BA$39&lt;=$O50),"○",TRUE,"")</f>
        <v/>
      </c>
      <c r="BB50" s="397" t="str" cm="1">
        <f t="array" ref="BB50">_xlfn.IFS(OR(AND(NOT(OR($R50="",$T50="")),AND(BB$39&gt;=$R50,BB$39&lt;$T50)),AND(NOT(OR($V50="",$X50="",)),AND(BB$39&gt;=$V50,BB$39&lt;$X50)),AND(NOT(OR($Z50="",$AB50="")),AND(BB$39&gt;=$Z50,BB$39&lt;$AB50))),"",AND(BB$39&gt;=$L50,BB$39&lt;=$O50),"○",TRUE,"")</f>
        <v/>
      </c>
      <c r="BC50" s="397" t="str" cm="1">
        <f t="array" ref="BC50">_xlfn.IFS(OR(AND(NOT(OR($R50="",$T50="")),AND(BC$39&gt;=$R50,BC$39&lt;$T50)),AND(NOT(OR($V50="",$X50="",)),AND(BC$39&gt;=$V50,BC$39&lt;$X50)),AND(NOT(OR($Z50="",$AB50="")),AND(BC$39&gt;=$Z50,BC$39&lt;$AB50))),"",AND(BC$39&gt;=$L50,BC$39&lt;=$O50),"○",TRUE,"")</f>
        <v/>
      </c>
    </row>
    <row r="51" spans="1:55" ht="18" customHeight="1" x14ac:dyDescent="0.3">
      <c r="A51" s="416">
        <v>10</v>
      </c>
      <c r="B51" s="890"/>
      <c r="C51" s="891"/>
      <c r="D51" s="892"/>
      <c r="E51" s="890"/>
      <c r="F51" s="891"/>
      <c r="G51" s="891"/>
      <c r="H51" s="892"/>
      <c r="I51" s="891"/>
      <c r="J51" s="891"/>
      <c r="K51" s="891"/>
      <c r="L51" s="887"/>
      <c r="M51" s="887"/>
      <c r="N51" s="887"/>
      <c r="O51" s="887"/>
      <c r="P51" s="887"/>
      <c r="Q51" s="887"/>
      <c r="R51" s="887"/>
      <c r="S51" s="887"/>
      <c r="T51" s="887"/>
      <c r="U51" s="887"/>
      <c r="V51" s="887"/>
      <c r="W51" s="887"/>
      <c r="X51" s="887"/>
      <c r="Y51" s="887"/>
      <c r="Z51" s="887"/>
      <c r="AA51" s="887"/>
      <c r="AB51" s="888"/>
      <c r="AC51" s="889"/>
      <c r="AD51" s="398" t="str">
        <f t="shared" si="12"/>
        <v/>
      </c>
      <c r="AE51" s="397" t="str" cm="1">
        <f t="array" ref="AE51">_xlfn.IFS(OR(AND(NOT(OR($R51="",$T51="")),AND(AE$39&gt;=$R51,AE$39&lt;$T51)),AND(NOT(OR($V51="",$X51="",)),AND(AE$39&gt;=$V51,AE$39&lt;$X51)),AND(NOT(OR($Z51="",$AB51="")),AND(AE$39&gt;=$Z51,AE$39&lt;$AB51))),"",AND(AE$39&gt;=$L51,AE$39&lt;=$O51),"○",TRUE,"")</f>
        <v/>
      </c>
      <c r="AF51" s="397" t="str" cm="1">
        <f t="array" ref="AF51">_xlfn.IFS(OR(AND(NOT(OR($R51="",$T51="")),AND(AF$39&gt;=$R51,AF$39&lt;$T51)),AND(NOT(OR($V51="",$X51="",)),AND(AF$39&gt;=$V51,AF$39&lt;$X51)),AND(NOT(OR($Z51="",$AB51="")),AND(AF$39&gt;=$Z51,AF$39&lt;$AB51))),"",AND(AF$39&gt;=$L51,AF$39&lt;=$O51),"○",TRUE,"")</f>
        <v/>
      </c>
      <c r="AG51" s="397" t="str" cm="1">
        <f t="array" ref="AG51">_xlfn.IFS(OR(AND(NOT(OR($R51="",$T51="")),AND(AG$39&gt;=$R51,AG$39&lt;$T51)),AND(NOT(OR($V51="",$X51="",)),AND(AG$39&gt;=$V51,AG$39&lt;$X51)),AND(NOT(OR($Z51="",$AB51="")),AND(AG$39&gt;=$Z51,AG$39&lt;$AB51))),"",AND(AG$39&gt;=$L51,AG$39&lt;=$O51),"○",TRUE,"")</f>
        <v/>
      </c>
      <c r="AH51" s="397" t="str" cm="1">
        <f t="array" ref="AH51">_xlfn.IFS(OR(AND(NOT(OR($R51="",$T51="")),AND(AH$39&gt;=$R51,AH$39&lt;$T51)),AND(NOT(OR($V51="",$X51="",)),AND(AH$39&gt;=$V51,AH$39&lt;$X51)),AND(NOT(OR($Z51="",$AB51="")),AND(AH$39&gt;=$Z51,AH$39&lt;$AB51))),"",AND(AH$39&gt;=$L51,AH$39&lt;=$O51),"○",TRUE,"")</f>
        <v/>
      </c>
      <c r="AI51" s="397" t="str" cm="1">
        <f t="array" ref="AI51">_xlfn.IFS(OR(AND(NOT(OR($R51="",$T51="")),AND(AI$39&gt;=$R51,AI$39&lt;$T51)),AND(NOT(OR($V51="",$X51="",)),AND(AI$39&gt;=$V51,AI$39&lt;$X51)),AND(NOT(OR($Z51="",$AB51="")),AND(AI$39&gt;=$Z51,AI$39&lt;$AB51))),"",AND(AI$39&gt;=$L51,AI$39&lt;=$O51),"○",TRUE,"")</f>
        <v/>
      </c>
      <c r="AJ51" s="397" t="str" cm="1">
        <f t="array" ref="AJ51">_xlfn.IFS(OR(AND(NOT(OR($R51="",$T51="")),AND(AJ$39&gt;=$R51,AJ$39&lt;$T51)),AND(NOT(OR($V51="",$X51="",)),AND(AJ$39&gt;=$V51,AJ$39&lt;$X51)),AND(NOT(OR($Z51="",$AB51="")),AND(AJ$39&gt;=$Z51,AJ$39&lt;$AB51))),"",AND(AJ$39&gt;=$L51,AJ$39&lt;=$O51),"○",TRUE,"")</f>
        <v/>
      </c>
      <c r="AK51" s="397" t="str" cm="1">
        <f t="array" ref="AK51">_xlfn.IFS(OR(AND(NOT(OR($R51="",$T51="")),AND(AK$39&gt;=$R51,AK$39&lt;$T51)),AND(NOT(OR($V51="",$X51="",)),AND(AK$39&gt;=$V51,AK$39&lt;$X51)),AND(NOT(OR($Z51="",$AB51="")),AND(AK$39&gt;=$Z51,AK$39&lt;$AB51))),"",AND(AK$39&gt;=$L51,AK$39&lt;=$O51),"○",TRUE,"")</f>
        <v/>
      </c>
      <c r="AL51" s="397" t="str" cm="1">
        <f t="array" ref="AL51">_xlfn.IFS(OR(AND(NOT(OR($R51="",$T51="")),AND(AL$39&gt;=$R51,AL$39&lt;$T51)),AND(NOT(OR($V51="",$X51="",)),AND(AL$39&gt;=$V51,AL$39&lt;$X51)),AND(NOT(OR($Z51="",$AB51="")),AND(AL$39&gt;=$Z51,AL$39&lt;$AB51))),"",AND(AL$39&gt;=$L51,AL$39&lt;=$O51),"○",TRUE,"")</f>
        <v/>
      </c>
      <c r="AM51" s="397" t="str" cm="1">
        <f t="array" ref="AM51">_xlfn.IFS(OR(AND(NOT(OR($R51="",$T51="")),AND(AM$39&gt;=$R51,AM$39&lt;$T51)),AND(NOT(OR($V51="",$X51="",)),AND(AM$39&gt;=$V51,AM$39&lt;$X51)),AND(NOT(OR($Z51="",$AB51="")),AND(AM$39&gt;=$Z51,AM$39&lt;$AB51))),"",AND(AM$39&gt;=$L51,AM$39&lt;=$O51),"○",TRUE,"")</f>
        <v/>
      </c>
      <c r="AN51" s="397" t="str" cm="1">
        <f t="array" ref="AN51">_xlfn.IFS(OR(AND(NOT(OR($R51="",$T51="")),AND(AN$39&gt;=$R51,AN$39&lt;$T51)),AND(NOT(OR($V51="",$X51="",)),AND(AN$39&gt;=$V51,AN$39&lt;$X51)),AND(NOT(OR($Z51="",$AB51="")),AND(AN$39&gt;=$Z51,AN$39&lt;$AB51))),"",AND(AN$39&gt;=$L51,AN$39&lt;=$O51),"○",TRUE,"")</f>
        <v/>
      </c>
      <c r="AO51" s="397" t="str" cm="1">
        <f t="array" ref="AO51">_xlfn.IFS(OR(AND(NOT(OR($R51="",$T51="")),AND(AO$39&gt;=$R51,AO$39&lt;$T51)),AND(NOT(OR($V51="",$X51="",)),AND(AO$39&gt;=$V51,AO$39&lt;$X51)),AND(NOT(OR($Z51="",$AB51="")),AND(AO$39&gt;=$Z51,AO$39&lt;$AB51))),"",AND(AO$39&gt;=$L51,AO$39&lt;=$O51),"○",TRUE,"")</f>
        <v/>
      </c>
      <c r="AP51" s="397" t="str" cm="1">
        <f t="array" ref="AP51">_xlfn.IFS(OR(AND(NOT(OR($R51="",$T51="")),AND(AP$39&gt;=$R51,AP$39&lt;$T51)),AND(NOT(OR($V51="",$X51="",)),AND(AP$39&gt;=$V51,AP$39&lt;$X51)),AND(NOT(OR($Z51="",$AB51="")),AND(AP$39&gt;=$Z51,AP$39&lt;$AB51))),"",AND(AP$39&gt;=$L51,AP$39&lt;=$O51),"○",TRUE,"")</f>
        <v/>
      </c>
      <c r="AQ51" s="397" t="str" cm="1">
        <f t="array" ref="AQ51">_xlfn.IFS(OR(AND(NOT(OR($R51="",$T51="")),AND(AQ$39&gt;=$R51,AQ$39&lt;$T51)),AND(NOT(OR($V51="",$X51="",)),AND(AQ$39&gt;=$V51,AQ$39&lt;$X51)),AND(NOT(OR($Z51="",$AB51="")),AND(AQ$39&gt;=$Z51,AQ$39&lt;$AB51))),"",AND(AQ$39&gt;=$L51,AQ$39&lt;=$O51),"○",TRUE,"")</f>
        <v/>
      </c>
      <c r="AR51" s="397" t="str" cm="1">
        <f t="array" ref="AR51">_xlfn.IFS(OR(AND(NOT(OR($R51="",$T51="")),AND(AR$39&gt;=$R51,AR$39&lt;$T51)),AND(NOT(OR($V51="",$X51="",)),AND(AR$39&gt;=$V51,AR$39&lt;$X51)),AND(NOT(OR($Z51="",$AB51="")),AND(AR$39&gt;=$Z51,AR$39&lt;$AB51))),"",AND(AR$39&gt;=$L51,AR$39&lt;=$O51),"○",TRUE,"")</f>
        <v/>
      </c>
      <c r="AS51" s="397" t="str" cm="1">
        <f t="array" ref="AS51">_xlfn.IFS(OR(AND(NOT(OR($R51="",$T51="")),AND(AS$39&gt;=$R51,AS$39&lt;$T51)),AND(NOT(OR($V51="",$X51="",)),AND(AS$39&gt;=$V51,AS$39&lt;$X51)),AND(NOT(OR($Z51="",$AB51="")),AND(AS$39&gt;=$Z51,AS$39&lt;$AB51))),"",AND(AS$39&gt;=$L51,AS$39&lt;=$O51),"○",TRUE,"")</f>
        <v/>
      </c>
      <c r="AT51" s="397" t="str" cm="1">
        <f t="array" ref="AT51">_xlfn.IFS(OR(AND(NOT(OR($R51="",$T51="")),AND(AT$39&gt;=$R51,AT$39&lt;$T51)),AND(NOT(OR($V51="",$X51="",)),AND(AT$39&gt;=$V51,AT$39&lt;$X51)),AND(NOT(OR($Z51="",$AB51="")),AND(AT$39&gt;=$Z51,AT$39&lt;$AB51))),"",AND(AT$39&gt;=$L51,AT$39&lt;=$O51),"○",TRUE,"")</f>
        <v/>
      </c>
      <c r="AU51" s="397" t="str" cm="1">
        <f t="array" ref="AU51">_xlfn.IFS(OR(AND(NOT(OR($R51="",$T51="")),AND(AU$39&gt;=$R51,AU$39&lt;$T51)),AND(NOT(OR($V51="",$X51="",)),AND(AU$39&gt;=$V51,AU$39&lt;$X51)),AND(NOT(OR($Z51="",$AB51="")),AND(AU$39&gt;=$Z51,AU$39&lt;$AB51))),"",AND(AU$39&gt;=$L51,AU$39&lt;=$O51),"○",TRUE,"")</f>
        <v/>
      </c>
      <c r="AV51" s="397" t="str" cm="1">
        <f t="array" ref="AV51">_xlfn.IFS(OR(AND(NOT(OR($R51="",$T51="")),AND(AV$39&gt;=$R51,AV$39&lt;$T51)),AND(NOT(OR($V51="",$X51="",)),AND(AV$39&gt;=$V51,AV$39&lt;$X51)),AND(NOT(OR($Z51="",$AB51="")),AND(AV$39&gt;=$Z51,AV$39&lt;$AB51))),"",AND(AV$39&gt;=$L51,AV$39&lt;=$O51),"○",TRUE,"")</f>
        <v/>
      </c>
      <c r="AW51" s="397" t="str" cm="1">
        <f t="array" ref="AW51">_xlfn.IFS(OR(AND(NOT(OR($R51="",$T51="")),AND(AW$39&gt;=$R51,AW$39&lt;$T51)),AND(NOT(OR($V51="",$X51="",)),AND(AW$39&gt;=$V51,AW$39&lt;$X51)),AND(NOT(OR($Z51="",$AB51="")),AND(AW$39&gt;=$Z51,AW$39&lt;$AB51))),"",AND(AW$39&gt;=$L51,AW$39&lt;=$O51),"○",TRUE,"")</f>
        <v/>
      </c>
      <c r="AX51" s="397" t="str" cm="1">
        <f t="array" ref="AX51">_xlfn.IFS(OR(AND(NOT(OR($R51="",$T51="")),AND(AX$39&gt;=$R51,AX$39&lt;$T51)),AND(NOT(OR($V51="",$X51="",)),AND(AX$39&gt;=$V51,AX$39&lt;$X51)),AND(NOT(OR($Z51="",$AB51="")),AND(AX$39&gt;=$Z51,AX$39&lt;$AB51))),"",AND(AX$39&gt;=$L51,AX$39&lt;=$O51),"○",TRUE,"")</f>
        <v/>
      </c>
      <c r="AY51" s="397" t="str" cm="1">
        <f t="array" ref="AY51">_xlfn.IFS(OR(AND(NOT(OR($R51="",$T51="")),AND(AY$39&gt;=$R51,AY$39&lt;$T51)),AND(NOT(OR($V51="",$X51="",)),AND(AY$39&gt;=$V51,AY$39&lt;$X51)),AND(NOT(OR($Z51="",$AB51="")),AND(AY$39&gt;=$Z51,AY$39&lt;$AB51))),"",AND(AY$39&gt;=$L51,AY$39&lt;=$O51),"○",TRUE,"")</f>
        <v/>
      </c>
      <c r="AZ51" s="397" t="str" cm="1">
        <f t="array" ref="AZ51">_xlfn.IFS(OR(AND(NOT(OR($R51="",$T51="")),AND(AZ$39&gt;=$R51,AZ$39&lt;$T51)),AND(NOT(OR($V51="",$X51="",)),AND(AZ$39&gt;=$V51,AZ$39&lt;$X51)),AND(NOT(OR($Z51="",$AB51="")),AND(AZ$39&gt;=$Z51,AZ$39&lt;$AB51))),"",AND(AZ$39&gt;=$L51,AZ$39&lt;=$O51),"○",TRUE,"")</f>
        <v/>
      </c>
      <c r="BA51" s="397" t="str" cm="1">
        <f t="array" ref="BA51">_xlfn.IFS(OR(AND(NOT(OR($R51="",$T51="")),AND(BA$39&gt;=$R51,BA$39&lt;$T51)),AND(NOT(OR($V51="",$X51="",)),AND(BA$39&gt;=$V51,BA$39&lt;$X51)),AND(NOT(OR($Z51="",$AB51="")),AND(BA$39&gt;=$Z51,BA$39&lt;$AB51))),"",AND(BA$39&gt;=$L51,BA$39&lt;=$O51),"○",TRUE,"")</f>
        <v/>
      </c>
      <c r="BB51" s="397" t="str" cm="1">
        <f t="array" ref="BB51">_xlfn.IFS(OR(AND(NOT(OR($R51="",$T51="")),AND(BB$39&gt;=$R51,BB$39&lt;$T51)),AND(NOT(OR($V51="",$X51="",)),AND(BB$39&gt;=$V51,BB$39&lt;$X51)),AND(NOT(OR($Z51="",$AB51="")),AND(BB$39&gt;=$Z51,BB$39&lt;$AB51))),"",AND(BB$39&gt;=$L51,BB$39&lt;=$O51),"○",TRUE,"")</f>
        <v/>
      </c>
      <c r="BC51" s="397" t="str" cm="1">
        <f t="array" ref="BC51">_xlfn.IFS(OR(AND(NOT(OR($R51="",$T51="")),AND(BC$39&gt;=$R51,BC$39&lt;$T51)),AND(NOT(OR($V51="",$X51="",)),AND(BC$39&gt;=$V51,BC$39&lt;$X51)),AND(NOT(OR($Z51="",$AB51="")),AND(BC$39&gt;=$Z51,BC$39&lt;$AB51))),"",AND(BC$39&gt;=$L51,BC$39&lt;=$O51),"○",TRUE,"")</f>
        <v/>
      </c>
    </row>
    <row r="52" spans="1:55" ht="18" customHeight="1" x14ac:dyDescent="0.3">
      <c r="A52" s="416">
        <v>11</v>
      </c>
      <c r="B52" s="890"/>
      <c r="C52" s="891"/>
      <c r="D52" s="892"/>
      <c r="E52" s="890"/>
      <c r="F52" s="891"/>
      <c r="G52" s="891"/>
      <c r="H52" s="892"/>
      <c r="I52" s="891"/>
      <c r="J52" s="891"/>
      <c r="K52" s="891"/>
      <c r="L52" s="887"/>
      <c r="M52" s="887"/>
      <c r="N52" s="887"/>
      <c r="O52" s="887"/>
      <c r="P52" s="887"/>
      <c r="Q52" s="887"/>
      <c r="R52" s="887"/>
      <c r="S52" s="887"/>
      <c r="T52" s="887"/>
      <c r="U52" s="887"/>
      <c r="V52" s="887"/>
      <c r="W52" s="887"/>
      <c r="X52" s="887"/>
      <c r="Y52" s="887"/>
      <c r="Z52" s="887"/>
      <c r="AA52" s="887"/>
      <c r="AB52" s="888"/>
      <c r="AC52" s="889"/>
      <c r="AD52" s="398" t="str">
        <f t="shared" si="12"/>
        <v/>
      </c>
      <c r="AE52" s="397" t="str" cm="1">
        <f t="array" ref="AE52">_xlfn.IFS(OR(AND(NOT(OR($R52="",$T52="")),AND(AE$39&gt;=$R52,AE$39&lt;$T52)),AND(NOT(OR($V52="",$X52="",)),AND(AE$39&gt;=$V52,AE$39&lt;$X52)),AND(NOT(OR($Z52="",$AB52="")),AND(AE$39&gt;=$Z52,AE$39&lt;$AB52))),"",AND(AE$39&gt;=$L52,AE$39&lt;=$O52),"○",TRUE,"")</f>
        <v/>
      </c>
      <c r="AF52" s="397" t="str" cm="1">
        <f t="array" ref="AF52">_xlfn.IFS(OR(AND(NOT(OR($R52="",$T52="")),AND(AF$39&gt;=$R52,AF$39&lt;$T52)),AND(NOT(OR($V52="",$X52="",)),AND(AF$39&gt;=$V52,AF$39&lt;$X52)),AND(NOT(OR($Z52="",$AB52="")),AND(AF$39&gt;=$Z52,AF$39&lt;$AB52))),"",AND(AF$39&gt;=$L52,AF$39&lt;=$O52),"○",TRUE,"")</f>
        <v/>
      </c>
      <c r="AG52" s="397" t="str" cm="1">
        <f t="array" ref="AG52">_xlfn.IFS(OR(AND(NOT(OR($R52="",$T52="")),AND(AG$39&gt;=$R52,AG$39&lt;$T52)),AND(NOT(OR($V52="",$X52="",)),AND(AG$39&gt;=$V52,AG$39&lt;$X52)),AND(NOT(OR($Z52="",$AB52="")),AND(AG$39&gt;=$Z52,AG$39&lt;$AB52))),"",AND(AG$39&gt;=$L52,AG$39&lt;=$O52),"○",TRUE,"")</f>
        <v/>
      </c>
      <c r="AH52" s="397" t="str" cm="1">
        <f t="array" ref="AH52">_xlfn.IFS(OR(AND(NOT(OR($R52="",$T52="")),AND(AH$39&gt;=$R52,AH$39&lt;$T52)),AND(NOT(OR($V52="",$X52="",)),AND(AH$39&gt;=$V52,AH$39&lt;$X52)),AND(NOT(OR($Z52="",$AB52="")),AND(AH$39&gt;=$Z52,AH$39&lt;$AB52))),"",AND(AH$39&gt;=$L52,AH$39&lt;=$O52),"○",TRUE,"")</f>
        <v/>
      </c>
      <c r="AI52" s="397" t="str" cm="1">
        <f t="array" ref="AI52">_xlfn.IFS(OR(AND(NOT(OR($R52="",$T52="")),AND(AI$39&gt;=$R52,AI$39&lt;$T52)),AND(NOT(OR($V52="",$X52="",)),AND(AI$39&gt;=$V52,AI$39&lt;$X52)),AND(NOT(OR($Z52="",$AB52="")),AND(AI$39&gt;=$Z52,AI$39&lt;$AB52))),"",AND(AI$39&gt;=$L52,AI$39&lt;=$O52),"○",TRUE,"")</f>
        <v/>
      </c>
      <c r="AJ52" s="397" t="str" cm="1">
        <f t="array" ref="AJ52">_xlfn.IFS(OR(AND(NOT(OR($R52="",$T52="")),AND(AJ$39&gt;=$R52,AJ$39&lt;$T52)),AND(NOT(OR($V52="",$X52="",)),AND(AJ$39&gt;=$V52,AJ$39&lt;$X52)),AND(NOT(OR($Z52="",$AB52="")),AND(AJ$39&gt;=$Z52,AJ$39&lt;$AB52))),"",AND(AJ$39&gt;=$L52,AJ$39&lt;=$O52),"○",TRUE,"")</f>
        <v/>
      </c>
      <c r="AK52" s="397" t="str" cm="1">
        <f t="array" ref="AK52">_xlfn.IFS(OR(AND(NOT(OR($R52="",$T52="")),AND(AK$39&gt;=$R52,AK$39&lt;$T52)),AND(NOT(OR($V52="",$X52="",)),AND(AK$39&gt;=$V52,AK$39&lt;$X52)),AND(NOT(OR($Z52="",$AB52="")),AND(AK$39&gt;=$Z52,AK$39&lt;$AB52))),"",AND(AK$39&gt;=$L52,AK$39&lt;=$O52),"○",TRUE,"")</f>
        <v/>
      </c>
      <c r="AL52" s="397" t="str" cm="1">
        <f t="array" ref="AL52">_xlfn.IFS(OR(AND(NOT(OR($R52="",$T52="")),AND(AL$39&gt;=$R52,AL$39&lt;$T52)),AND(NOT(OR($V52="",$X52="",)),AND(AL$39&gt;=$V52,AL$39&lt;$X52)),AND(NOT(OR($Z52="",$AB52="")),AND(AL$39&gt;=$Z52,AL$39&lt;$AB52))),"",AND(AL$39&gt;=$L52,AL$39&lt;=$O52),"○",TRUE,"")</f>
        <v/>
      </c>
      <c r="AM52" s="397" t="str" cm="1">
        <f t="array" ref="AM52">_xlfn.IFS(OR(AND(NOT(OR($R52="",$T52="")),AND(AM$39&gt;=$R52,AM$39&lt;$T52)),AND(NOT(OR($V52="",$X52="",)),AND(AM$39&gt;=$V52,AM$39&lt;$X52)),AND(NOT(OR($Z52="",$AB52="")),AND(AM$39&gt;=$Z52,AM$39&lt;$AB52))),"",AND(AM$39&gt;=$L52,AM$39&lt;=$O52),"○",TRUE,"")</f>
        <v/>
      </c>
      <c r="AN52" s="397" t="str" cm="1">
        <f t="array" ref="AN52">_xlfn.IFS(OR(AND(NOT(OR($R52="",$T52="")),AND(AN$39&gt;=$R52,AN$39&lt;$T52)),AND(NOT(OR($V52="",$X52="",)),AND(AN$39&gt;=$V52,AN$39&lt;$X52)),AND(NOT(OR($Z52="",$AB52="")),AND(AN$39&gt;=$Z52,AN$39&lt;$AB52))),"",AND(AN$39&gt;=$L52,AN$39&lt;=$O52),"○",TRUE,"")</f>
        <v/>
      </c>
      <c r="AO52" s="397" t="str" cm="1">
        <f t="array" ref="AO52">_xlfn.IFS(OR(AND(NOT(OR($R52="",$T52="")),AND(AO$39&gt;=$R52,AO$39&lt;$T52)),AND(NOT(OR($V52="",$X52="",)),AND(AO$39&gt;=$V52,AO$39&lt;$X52)),AND(NOT(OR($Z52="",$AB52="")),AND(AO$39&gt;=$Z52,AO$39&lt;$AB52))),"",AND(AO$39&gt;=$L52,AO$39&lt;=$O52),"○",TRUE,"")</f>
        <v/>
      </c>
      <c r="AP52" s="397" t="str" cm="1">
        <f t="array" ref="AP52">_xlfn.IFS(OR(AND(NOT(OR($R52="",$T52="")),AND(AP$39&gt;=$R52,AP$39&lt;$T52)),AND(NOT(OR($V52="",$X52="",)),AND(AP$39&gt;=$V52,AP$39&lt;$X52)),AND(NOT(OR($Z52="",$AB52="")),AND(AP$39&gt;=$Z52,AP$39&lt;$AB52))),"",AND(AP$39&gt;=$L52,AP$39&lt;=$O52),"○",TRUE,"")</f>
        <v/>
      </c>
      <c r="AQ52" s="397" t="str" cm="1">
        <f t="array" ref="AQ52">_xlfn.IFS(OR(AND(NOT(OR($R52="",$T52="")),AND(AQ$39&gt;=$R52,AQ$39&lt;$T52)),AND(NOT(OR($V52="",$X52="",)),AND(AQ$39&gt;=$V52,AQ$39&lt;$X52)),AND(NOT(OR($Z52="",$AB52="")),AND(AQ$39&gt;=$Z52,AQ$39&lt;$AB52))),"",AND(AQ$39&gt;=$L52,AQ$39&lt;=$O52),"○",TRUE,"")</f>
        <v/>
      </c>
      <c r="AR52" s="397" t="str" cm="1">
        <f t="array" ref="AR52">_xlfn.IFS(OR(AND(NOT(OR($R52="",$T52="")),AND(AR$39&gt;=$R52,AR$39&lt;$T52)),AND(NOT(OR($V52="",$X52="",)),AND(AR$39&gt;=$V52,AR$39&lt;$X52)),AND(NOT(OR($Z52="",$AB52="")),AND(AR$39&gt;=$Z52,AR$39&lt;$AB52))),"",AND(AR$39&gt;=$L52,AR$39&lt;=$O52),"○",TRUE,"")</f>
        <v/>
      </c>
      <c r="AS52" s="397" t="str" cm="1">
        <f t="array" ref="AS52">_xlfn.IFS(OR(AND(NOT(OR($R52="",$T52="")),AND(AS$39&gt;=$R52,AS$39&lt;$T52)),AND(NOT(OR($V52="",$X52="",)),AND(AS$39&gt;=$V52,AS$39&lt;$X52)),AND(NOT(OR($Z52="",$AB52="")),AND(AS$39&gt;=$Z52,AS$39&lt;$AB52))),"",AND(AS$39&gt;=$L52,AS$39&lt;=$O52),"○",TRUE,"")</f>
        <v/>
      </c>
      <c r="AT52" s="397" t="str" cm="1">
        <f t="array" ref="AT52">_xlfn.IFS(OR(AND(NOT(OR($R52="",$T52="")),AND(AT$39&gt;=$R52,AT$39&lt;$T52)),AND(NOT(OR($V52="",$X52="",)),AND(AT$39&gt;=$V52,AT$39&lt;$X52)),AND(NOT(OR($Z52="",$AB52="")),AND(AT$39&gt;=$Z52,AT$39&lt;$AB52))),"",AND(AT$39&gt;=$L52,AT$39&lt;=$O52),"○",TRUE,"")</f>
        <v/>
      </c>
      <c r="AU52" s="397" t="str" cm="1">
        <f t="array" ref="AU52">_xlfn.IFS(OR(AND(NOT(OR($R52="",$T52="")),AND(AU$39&gt;=$R52,AU$39&lt;$T52)),AND(NOT(OR($V52="",$X52="",)),AND(AU$39&gt;=$V52,AU$39&lt;$X52)),AND(NOT(OR($Z52="",$AB52="")),AND(AU$39&gt;=$Z52,AU$39&lt;$AB52))),"",AND(AU$39&gt;=$L52,AU$39&lt;=$O52),"○",TRUE,"")</f>
        <v/>
      </c>
      <c r="AV52" s="397" t="str" cm="1">
        <f t="array" ref="AV52">_xlfn.IFS(OR(AND(NOT(OR($R52="",$T52="")),AND(AV$39&gt;=$R52,AV$39&lt;$T52)),AND(NOT(OR($V52="",$X52="",)),AND(AV$39&gt;=$V52,AV$39&lt;$X52)),AND(NOT(OR($Z52="",$AB52="")),AND(AV$39&gt;=$Z52,AV$39&lt;$AB52))),"",AND(AV$39&gt;=$L52,AV$39&lt;=$O52),"○",TRUE,"")</f>
        <v/>
      </c>
      <c r="AW52" s="397" t="str" cm="1">
        <f t="array" ref="AW52">_xlfn.IFS(OR(AND(NOT(OR($R52="",$T52="")),AND(AW$39&gt;=$R52,AW$39&lt;$T52)),AND(NOT(OR($V52="",$X52="",)),AND(AW$39&gt;=$V52,AW$39&lt;$X52)),AND(NOT(OR($Z52="",$AB52="")),AND(AW$39&gt;=$Z52,AW$39&lt;$AB52))),"",AND(AW$39&gt;=$L52,AW$39&lt;=$O52),"○",TRUE,"")</f>
        <v/>
      </c>
      <c r="AX52" s="397" t="str" cm="1">
        <f t="array" ref="AX52">_xlfn.IFS(OR(AND(NOT(OR($R52="",$T52="")),AND(AX$39&gt;=$R52,AX$39&lt;$T52)),AND(NOT(OR($V52="",$X52="",)),AND(AX$39&gt;=$V52,AX$39&lt;$X52)),AND(NOT(OR($Z52="",$AB52="")),AND(AX$39&gt;=$Z52,AX$39&lt;$AB52))),"",AND(AX$39&gt;=$L52,AX$39&lt;=$O52),"○",TRUE,"")</f>
        <v/>
      </c>
      <c r="AY52" s="397" t="str" cm="1">
        <f t="array" ref="AY52">_xlfn.IFS(OR(AND(NOT(OR($R52="",$T52="")),AND(AY$39&gt;=$R52,AY$39&lt;$T52)),AND(NOT(OR($V52="",$X52="",)),AND(AY$39&gt;=$V52,AY$39&lt;$X52)),AND(NOT(OR($Z52="",$AB52="")),AND(AY$39&gt;=$Z52,AY$39&lt;$AB52))),"",AND(AY$39&gt;=$L52,AY$39&lt;=$O52),"○",TRUE,"")</f>
        <v/>
      </c>
      <c r="AZ52" s="397" t="str" cm="1">
        <f t="array" ref="AZ52">_xlfn.IFS(OR(AND(NOT(OR($R52="",$T52="")),AND(AZ$39&gt;=$R52,AZ$39&lt;$T52)),AND(NOT(OR($V52="",$X52="",)),AND(AZ$39&gt;=$V52,AZ$39&lt;$X52)),AND(NOT(OR($Z52="",$AB52="")),AND(AZ$39&gt;=$Z52,AZ$39&lt;$AB52))),"",AND(AZ$39&gt;=$L52,AZ$39&lt;=$O52),"○",TRUE,"")</f>
        <v/>
      </c>
      <c r="BA52" s="397" t="str" cm="1">
        <f t="array" ref="BA52">_xlfn.IFS(OR(AND(NOT(OR($R52="",$T52="")),AND(BA$39&gt;=$R52,BA$39&lt;$T52)),AND(NOT(OR($V52="",$X52="",)),AND(BA$39&gt;=$V52,BA$39&lt;$X52)),AND(NOT(OR($Z52="",$AB52="")),AND(BA$39&gt;=$Z52,BA$39&lt;$AB52))),"",AND(BA$39&gt;=$L52,BA$39&lt;=$O52),"○",TRUE,"")</f>
        <v/>
      </c>
      <c r="BB52" s="397" t="str" cm="1">
        <f t="array" ref="BB52">_xlfn.IFS(OR(AND(NOT(OR($R52="",$T52="")),AND(BB$39&gt;=$R52,BB$39&lt;$T52)),AND(NOT(OR($V52="",$X52="",)),AND(BB$39&gt;=$V52,BB$39&lt;$X52)),AND(NOT(OR($Z52="",$AB52="")),AND(BB$39&gt;=$Z52,BB$39&lt;$AB52))),"",AND(BB$39&gt;=$L52,BB$39&lt;=$O52),"○",TRUE,"")</f>
        <v/>
      </c>
      <c r="BC52" s="397" t="str" cm="1">
        <f t="array" ref="BC52">_xlfn.IFS(OR(AND(NOT(OR($R52="",$T52="")),AND(BC$39&gt;=$R52,BC$39&lt;$T52)),AND(NOT(OR($V52="",$X52="",)),AND(BC$39&gt;=$V52,BC$39&lt;$X52)),AND(NOT(OR($Z52="",$AB52="")),AND(BC$39&gt;=$Z52,BC$39&lt;$AB52))),"",AND(BC$39&gt;=$L52,BC$39&lt;=$O52),"○",TRUE,"")</f>
        <v/>
      </c>
    </row>
    <row r="53" spans="1:55" ht="18" customHeight="1" x14ac:dyDescent="0.3">
      <c r="A53" s="416">
        <v>12</v>
      </c>
      <c r="B53" s="890"/>
      <c r="C53" s="891"/>
      <c r="D53" s="892"/>
      <c r="E53" s="890"/>
      <c r="F53" s="891"/>
      <c r="G53" s="891"/>
      <c r="H53" s="892"/>
      <c r="I53" s="891"/>
      <c r="J53" s="891"/>
      <c r="K53" s="891"/>
      <c r="L53" s="887"/>
      <c r="M53" s="887"/>
      <c r="N53" s="887"/>
      <c r="O53" s="887"/>
      <c r="P53" s="887"/>
      <c r="Q53" s="887"/>
      <c r="R53" s="887"/>
      <c r="S53" s="887"/>
      <c r="T53" s="887"/>
      <c r="U53" s="887"/>
      <c r="V53" s="887"/>
      <c r="W53" s="887"/>
      <c r="X53" s="887"/>
      <c r="Y53" s="887"/>
      <c r="Z53" s="887"/>
      <c r="AA53" s="887"/>
      <c r="AB53" s="888"/>
      <c r="AC53" s="889"/>
      <c r="AD53" s="398" t="str">
        <f t="shared" si="12"/>
        <v/>
      </c>
      <c r="AE53" s="397" t="str" cm="1">
        <f t="array" ref="AE53">_xlfn.IFS(OR(AND(NOT(OR($R53="",$T53="")),AND(AE$39&gt;=$R53,AE$39&lt;$T53)),AND(NOT(OR($V53="",$X53="",)),AND(AE$39&gt;=$V53,AE$39&lt;$X53)),AND(NOT(OR($Z53="",$AB53="")),AND(AE$39&gt;=$Z53,AE$39&lt;$AB53))),"",AND(AE$39&gt;=$L53,AE$39&lt;=$O53),"○",TRUE,"")</f>
        <v/>
      </c>
      <c r="AF53" s="397" t="str" cm="1">
        <f t="array" ref="AF53">_xlfn.IFS(OR(AND(NOT(OR($R53="",$T53="")),AND(AF$39&gt;=$R53,AF$39&lt;$T53)),AND(NOT(OR($V53="",$X53="",)),AND(AF$39&gt;=$V53,AF$39&lt;$X53)),AND(NOT(OR($Z53="",$AB53="")),AND(AF$39&gt;=$Z53,AF$39&lt;$AB53))),"",AND(AF$39&gt;=$L53,AF$39&lt;=$O53),"○",TRUE,"")</f>
        <v/>
      </c>
      <c r="AG53" s="397" t="str" cm="1">
        <f t="array" ref="AG53">_xlfn.IFS(OR(AND(NOT(OR($R53="",$T53="")),AND(AG$39&gt;=$R53,AG$39&lt;$T53)),AND(NOT(OR($V53="",$X53="",)),AND(AG$39&gt;=$V53,AG$39&lt;$X53)),AND(NOT(OR($Z53="",$AB53="")),AND(AG$39&gt;=$Z53,AG$39&lt;$AB53))),"",AND(AG$39&gt;=$L53,AG$39&lt;=$O53),"○",TRUE,"")</f>
        <v/>
      </c>
      <c r="AH53" s="397" t="str" cm="1">
        <f t="array" ref="AH53">_xlfn.IFS(OR(AND(NOT(OR($R53="",$T53="")),AND(AH$39&gt;=$R53,AH$39&lt;$T53)),AND(NOT(OR($V53="",$X53="",)),AND(AH$39&gt;=$V53,AH$39&lt;$X53)),AND(NOT(OR($Z53="",$AB53="")),AND(AH$39&gt;=$Z53,AH$39&lt;$AB53))),"",AND(AH$39&gt;=$L53,AH$39&lt;=$O53),"○",TRUE,"")</f>
        <v/>
      </c>
      <c r="AI53" s="397" t="str" cm="1">
        <f t="array" ref="AI53">_xlfn.IFS(OR(AND(NOT(OR($R53="",$T53="")),AND(AI$39&gt;=$R53,AI$39&lt;$T53)),AND(NOT(OR($V53="",$X53="",)),AND(AI$39&gt;=$V53,AI$39&lt;$X53)),AND(NOT(OR($Z53="",$AB53="")),AND(AI$39&gt;=$Z53,AI$39&lt;$AB53))),"",AND(AI$39&gt;=$L53,AI$39&lt;=$O53),"○",TRUE,"")</f>
        <v/>
      </c>
      <c r="AJ53" s="397" t="str" cm="1">
        <f t="array" ref="AJ53">_xlfn.IFS(OR(AND(NOT(OR($R53="",$T53="")),AND(AJ$39&gt;=$R53,AJ$39&lt;$T53)),AND(NOT(OR($V53="",$X53="",)),AND(AJ$39&gt;=$V53,AJ$39&lt;$X53)),AND(NOT(OR($Z53="",$AB53="")),AND(AJ$39&gt;=$Z53,AJ$39&lt;$AB53))),"",AND(AJ$39&gt;=$L53,AJ$39&lt;=$O53),"○",TRUE,"")</f>
        <v/>
      </c>
      <c r="AK53" s="397" t="str" cm="1">
        <f t="array" ref="AK53">_xlfn.IFS(OR(AND(NOT(OR($R53="",$T53="")),AND(AK$39&gt;=$R53,AK$39&lt;$T53)),AND(NOT(OR($V53="",$X53="",)),AND(AK$39&gt;=$V53,AK$39&lt;$X53)),AND(NOT(OR($Z53="",$AB53="")),AND(AK$39&gt;=$Z53,AK$39&lt;$AB53))),"",AND(AK$39&gt;=$L53,AK$39&lt;=$O53),"○",TRUE,"")</f>
        <v/>
      </c>
      <c r="AL53" s="397" t="str" cm="1">
        <f t="array" ref="AL53">_xlfn.IFS(OR(AND(NOT(OR($R53="",$T53="")),AND(AL$39&gt;=$R53,AL$39&lt;$T53)),AND(NOT(OR($V53="",$X53="",)),AND(AL$39&gt;=$V53,AL$39&lt;$X53)),AND(NOT(OR($Z53="",$AB53="")),AND(AL$39&gt;=$Z53,AL$39&lt;$AB53))),"",AND(AL$39&gt;=$L53,AL$39&lt;=$O53),"○",TRUE,"")</f>
        <v/>
      </c>
      <c r="AM53" s="397" t="str" cm="1">
        <f t="array" ref="AM53">_xlfn.IFS(OR(AND(NOT(OR($R53="",$T53="")),AND(AM$39&gt;=$R53,AM$39&lt;$T53)),AND(NOT(OR($V53="",$X53="",)),AND(AM$39&gt;=$V53,AM$39&lt;$X53)),AND(NOT(OR($Z53="",$AB53="")),AND(AM$39&gt;=$Z53,AM$39&lt;$AB53))),"",AND(AM$39&gt;=$L53,AM$39&lt;=$O53),"○",TRUE,"")</f>
        <v/>
      </c>
      <c r="AN53" s="397" t="str" cm="1">
        <f t="array" ref="AN53">_xlfn.IFS(OR(AND(NOT(OR($R53="",$T53="")),AND(AN$39&gt;=$R53,AN$39&lt;$T53)),AND(NOT(OR($V53="",$X53="",)),AND(AN$39&gt;=$V53,AN$39&lt;$X53)),AND(NOT(OR($Z53="",$AB53="")),AND(AN$39&gt;=$Z53,AN$39&lt;$AB53))),"",AND(AN$39&gt;=$L53,AN$39&lt;=$O53),"○",TRUE,"")</f>
        <v/>
      </c>
      <c r="AO53" s="397" t="str" cm="1">
        <f t="array" ref="AO53">_xlfn.IFS(OR(AND(NOT(OR($R53="",$T53="")),AND(AO$39&gt;=$R53,AO$39&lt;$T53)),AND(NOT(OR($V53="",$X53="",)),AND(AO$39&gt;=$V53,AO$39&lt;$X53)),AND(NOT(OR($Z53="",$AB53="")),AND(AO$39&gt;=$Z53,AO$39&lt;$AB53))),"",AND(AO$39&gt;=$L53,AO$39&lt;=$O53),"○",TRUE,"")</f>
        <v/>
      </c>
      <c r="AP53" s="397" t="str" cm="1">
        <f t="array" ref="AP53">_xlfn.IFS(OR(AND(NOT(OR($R53="",$T53="")),AND(AP$39&gt;=$R53,AP$39&lt;$T53)),AND(NOT(OR($V53="",$X53="",)),AND(AP$39&gt;=$V53,AP$39&lt;$X53)),AND(NOT(OR($Z53="",$AB53="")),AND(AP$39&gt;=$Z53,AP$39&lt;$AB53))),"",AND(AP$39&gt;=$L53,AP$39&lt;=$O53),"○",TRUE,"")</f>
        <v/>
      </c>
      <c r="AQ53" s="397" t="str" cm="1">
        <f t="array" ref="AQ53">_xlfn.IFS(OR(AND(NOT(OR($R53="",$T53="")),AND(AQ$39&gt;=$R53,AQ$39&lt;$T53)),AND(NOT(OR($V53="",$X53="",)),AND(AQ$39&gt;=$V53,AQ$39&lt;$X53)),AND(NOT(OR($Z53="",$AB53="")),AND(AQ$39&gt;=$Z53,AQ$39&lt;$AB53))),"",AND(AQ$39&gt;=$L53,AQ$39&lt;=$O53),"○",TRUE,"")</f>
        <v/>
      </c>
      <c r="AR53" s="397" t="str" cm="1">
        <f t="array" ref="AR53">_xlfn.IFS(OR(AND(NOT(OR($R53="",$T53="")),AND(AR$39&gt;=$R53,AR$39&lt;$T53)),AND(NOT(OR($V53="",$X53="",)),AND(AR$39&gt;=$V53,AR$39&lt;$X53)),AND(NOT(OR($Z53="",$AB53="")),AND(AR$39&gt;=$Z53,AR$39&lt;$AB53))),"",AND(AR$39&gt;=$L53,AR$39&lt;=$O53),"○",TRUE,"")</f>
        <v/>
      </c>
      <c r="AS53" s="397" t="str" cm="1">
        <f t="array" ref="AS53">_xlfn.IFS(OR(AND(NOT(OR($R53="",$T53="")),AND(AS$39&gt;=$R53,AS$39&lt;$T53)),AND(NOT(OR($V53="",$X53="",)),AND(AS$39&gt;=$V53,AS$39&lt;$X53)),AND(NOT(OR($Z53="",$AB53="")),AND(AS$39&gt;=$Z53,AS$39&lt;$AB53))),"",AND(AS$39&gt;=$L53,AS$39&lt;=$O53),"○",TRUE,"")</f>
        <v/>
      </c>
      <c r="AT53" s="397" t="str" cm="1">
        <f t="array" ref="AT53">_xlfn.IFS(OR(AND(NOT(OR($R53="",$T53="")),AND(AT$39&gt;=$R53,AT$39&lt;$T53)),AND(NOT(OR($V53="",$X53="",)),AND(AT$39&gt;=$V53,AT$39&lt;$X53)),AND(NOT(OR($Z53="",$AB53="")),AND(AT$39&gt;=$Z53,AT$39&lt;$AB53))),"",AND(AT$39&gt;=$L53,AT$39&lt;=$O53),"○",TRUE,"")</f>
        <v/>
      </c>
      <c r="AU53" s="397" t="str" cm="1">
        <f t="array" ref="AU53">_xlfn.IFS(OR(AND(NOT(OR($R53="",$T53="")),AND(AU$39&gt;=$R53,AU$39&lt;$T53)),AND(NOT(OR($V53="",$X53="",)),AND(AU$39&gt;=$V53,AU$39&lt;$X53)),AND(NOT(OR($Z53="",$AB53="")),AND(AU$39&gt;=$Z53,AU$39&lt;$AB53))),"",AND(AU$39&gt;=$L53,AU$39&lt;=$O53),"○",TRUE,"")</f>
        <v/>
      </c>
      <c r="AV53" s="397" t="str" cm="1">
        <f t="array" ref="AV53">_xlfn.IFS(OR(AND(NOT(OR($R53="",$T53="")),AND(AV$39&gt;=$R53,AV$39&lt;$T53)),AND(NOT(OR($V53="",$X53="",)),AND(AV$39&gt;=$V53,AV$39&lt;$X53)),AND(NOT(OR($Z53="",$AB53="")),AND(AV$39&gt;=$Z53,AV$39&lt;$AB53))),"",AND(AV$39&gt;=$L53,AV$39&lt;=$O53),"○",TRUE,"")</f>
        <v/>
      </c>
      <c r="AW53" s="397" t="str" cm="1">
        <f t="array" ref="AW53">_xlfn.IFS(OR(AND(NOT(OR($R53="",$T53="")),AND(AW$39&gt;=$R53,AW$39&lt;$T53)),AND(NOT(OR($V53="",$X53="",)),AND(AW$39&gt;=$V53,AW$39&lt;$X53)),AND(NOT(OR($Z53="",$AB53="")),AND(AW$39&gt;=$Z53,AW$39&lt;$AB53))),"",AND(AW$39&gt;=$L53,AW$39&lt;=$O53),"○",TRUE,"")</f>
        <v/>
      </c>
      <c r="AX53" s="397" t="str" cm="1">
        <f t="array" ref="AX53">_xlfn.IFS(OR(AND(NOT(OR($R53="",$T53="")),AND(AX$39&gt;=$R53,AX$39&lt;$T53)),AND(NOT(OR($V53="",$X53="",)),AND(AX$39&gt;=$V53,AX$39&lt;$X53)),AND(NOT(OR($Z53="",$AB53="")),AND(AX$39&gt;=$Z53,AX$39&lt;$AB53))),"",AND(AX$39&gt;=$L53,AX$39&lt;=$O53),"○",TRUE,"")</f>
        <v/>
      </c>
      <c r="AY53" s="397" t="str" cm="1">
        <f t="array" ref="AY53">_xlfn.IFS(OR(AND(NOT(OR($R53="",$T53="")),AND(AY$39&gt;=$R53,AY$39&lt;$T53)),AND(NOT(OR($V53="",$X53="",)),AND(AY$39&gt;=$V53,AY$39&lt;$X53)),AND(NOT(OR($Z53="",$AB53="")),AND(AY$39&gt;=$Z53,AY$39&lt;$AB53))),"",AND(AY$39&gt;=$L53,AY$39&lt;=$O53),"○",TRUE,"")</f>
        <v/>
      </c>
      <c r="AZ53" s="397" t="str" cm="1">
        <f t="array" ref="AZ53">_xlfn.IFS(OR(AND(NOT(OR($R53="",$T53="")),AND(AZ$39&gt;=$R53,AZ$39&lt;$T53)),AND(NOT(OR($V53="",$X53="",)),AND(AZ$39&gt;=$V53,AZ$39&lt;$X53)),AND(NOT(OR($Z53="",$AB53="")),AND(AZ$39&gt;=$Z53,AZ$39&lt;$AB53))),"",AND(AZ$39&gt;=$L53,AZ$39&lt;=$O53),"○",TRUE,"")</f>
        <v/>
      </c>
      <c r="BA53" s="397" t="str" cm="1">
        <f t="array" ref="BA53">_xlfn.IFS(OR(AND(NOT(OR($R53="",$T53="")),AND(BA$39&gt;=$R53,BA$39&lt;$T53)),AND(NOT(OR($V53="",$X53="",)),AND(BA$39&gt;=$V53,BA$39&lt;$X53)),AND(NOT(OR($Z53="",$AB53="")),AND(BA$39&gt;=$Z53,BA$39&lt;$AB53))),"",AND(BA$39&gt;=$L53,BA$39&lt;=$O53),"○",TRUE,"")</f>
        <v/>
      </c>
      <c r="BB53" s="397" t="str" cm="1">
        <f t="array" ref="BB53">_xlfn.IFS(OR(AND(NOT(OR($R53="",$T53="")),AND(BB$39&gt;=$R53,BB$39&lt;$T53)),AND(NOT(OR($V53="",$X53="",)),AND(BB$39&gt;=$V53,BB$39&lt;$X53)),AND(NOT(OR($Z53="",$AB53="")),AND(BB$39&gt;=$Z53,BB$39&lt;$AB53))),"",AND(BB$39&gt;=$L53,BB$39&lt;=$O53),"○",TRUE,"")</f>
        <v/>
      </c>
      <c r="BC53" s="397" t="str" cm="1">
        <f t="array" ref="BC53">_xlfn.IFS(OR(AND(NOT(OR($R53="",$T53="")),AND(BC$39&gt;=$R53,BC$39&lt;$T53)),AND(NOT(OR($V53="",$X53="",)),AND(BC$39&gt;=$V53,BC$39&lt;$X53)),AND(NOT(OR($Z53="",$AB53="")),AND(BC$39&gt;=$Z53,BC$39&lt;$AB53))),"",AND(BC$39&gt;=$L53,BC$39&lt;=$O53),"○",TRUE,"")</f>
        <v/>
      </c>
    </row>
    <row r="54" spans="1:55" ht="18" customHeight="1" x14ac:dyDescent="0.3">
      <c r="A54" s="416">
        <v>13</v>
      </c>
      <c r="B54" s="890"/>
      <c r="C54" s="891"/>
      <c r="D54" s="892"/>
      <c r="E54" s="890"/>
      <c r="F54" s="891"/>
      <c r="G54" s="891"/>
      <c r="H54" s="892"/>
      <c r="I54" s="891"/>
      <c r="J54" s="891"/>
      <c r="K54" s="891"/>
      <c r="L54" s="887"/>
      <c r="M54" s="887"/>
      <c r="N54" s="887"/>
      <c r="O54" s="887"/>
      <c r="P54" s="887"/>
      <c r="Q54" s="887"/>
      <c r="R54" s="887"/>
      <c r="S54" s="887"/>
      <c r="T54" s="887"/>
      <c r="U54" s="887"/>
      <c r="V54" s="887"/>
      <c r="W54" s="887"/>
      <c r="X54" s="887"/>
      <c r="Y54" s="887"/>
      <c r="Z54" s="887"/>
      <c r="AA54" s="887"/>
      <c r="AB54" s="888"/>
      <c r="AC54" s="889"/>
      <c r="AD54" s="398" t="str">
        <f t="shared" si="12"/>
        <v/>
      </c>
      <c r="AE54" s="397" t="str" cm="1">
        <f t="array" ref="AE54">_xlfn.IFS(OR(AND(NOT(OR($R54="",$T54="")),AND(AE$39&gt;=$R54,AE$39&lt;$T54)),AND(NOT(OR($V54="",$X54="",)),AND(AE$39&gt;=$V54,AE$39&lt;$X54)),AND(NOT(OR($Z54="",$AB54="")),AND(AE$39&gt;=$Z54,AE$39&lt;$AB54))),"",AND(AE$39&gt;=$L54,AE$39&lt;=$O54),"○",TRUE,"")</f>
        <v/>
      </c>
      <c r="AF54" s="397" t="str" cm="1">
        <f t="array" ref="AF54">_xlfn.IFS(OR(AND(NOT(OR($R54="",$T54="")),AND(AF$39&gt;=$R54,AF$39&lt;$T54)),AND(NOT(OR($V54="",$X54="",)),AND(AF$39&gt;=$V54,AF$39&lt;$X54)),AND(NOT(OR($Z54="",$AB54="")),AND(AF$39&gt;=$Z54,AF$39&lt;$AB54))),"",AND(AF$39&gt;=$L54,AF$39&lt;=$O54),"○",TRUE,"")</f>
        <v/>
      </c>
      <c r="AG54" s="397" t="str" cm="1">
        <f t="array" ref="AG54">_xlfn.IFS(OR(AND(NOT(OR($R54="",$T54="")),AND(AG$39&gt;=$R54,AG$39&lt;$T54)),AND(NOT(OR($V54="",$X54="",)),AND(AG$39&gt;=$V54,AG$39&lt;$X54)),AND(NOT(OR($Z54="",$AB54="")),AND(AG$39&gt;=$Z54,AG$39&lt;$AB54))),"",AND(AG$39&gt;=$L54,AG$39&lt;=$O54),"○",TRUE,"")</f>
        <v/>
      </c>
      <c r="AH54" s="397" t="str" cm="1">
        <f t="array" ref="AH54">_xlfn.IFS(OR(AND(NOT(OR($R54="",$T54="")),AND(AH$39&gt;=$R54,AH$39&lt;$T54)),AND(NOT(OR($V54="",$X54="",)),AND(AH$39&gt;=$V54,AH$39&lt;$X54)),AND(NOT(OR($Z54="",$AB54="")),AND(AH$39&gt;=$Z54,AH$39&lt;$AB54))),"",AND(AH$39&gt;=$L54,AH$39&lt;=$O54),"○",TRUE,"")</f>
        <v/>
      </c>
      <c r="AI54" s="397" t="str" cm="1">
        <f t="array" ref="AI54">_xlfn.IFS(OR(AND(NOT(OR($R54="",$T54="")),AND(AI$39&gt;=$R54,AI$39&lt;$T54)),AND(NOT(OR($V54="",$X54="",)),AND(AI$39&gt;=$V54,AI$39&lt;$X54)),AND(NOT(OR($Z54="",$AB54="")),AND(AI$39&gt;=$Z54,AI$39&lt;$AB54))),"",AND(AI$39&gt;=$L54,AI$39&lt;=$O54),"○",TRUE,"")</f>
        <v/>
      </c>
      <c r="AJ54" s="397" t="str" cm="1">
        <f t="array" ref="AJ54">_xlfn.IFS(OR(AND(NOT(OR($R54="",$T54="")),AND(AJ$39&gt;=$R54,AJ$39&lt;$T54)),AND(NOT(OR($V54="",$X54="",)),AND(AJ$39&gt;=$V54,AJ$39&lt;$X54)),AND(NOT(OR($Z54="",$AB54="")),AND(AJ$39&gt;=$Z54,AJ$39&lt;$AB54))),"",AND(AJ$39&gt;=$L54,AJ$39&lt;=$O54),"○",TRUE,"")</f>
        <v/>
      </c>
      <c r="AK54" s="397" t="str" cm="1">
        <f t="array" ref="AK54">_xlfn.IFS(OR(AND(NOT(OR($R54="",$T54="")),AND(AK$39&gt;=$R54,AK$39&lt;$T54)),AND(NOT(OR($V54="",$X54="",)),AND(AK$39&gt;=$V54,AK$39&lt;$X54)),AND(NOT(OR($Z54="",$AB54="")),AND(AK$39&gt;=$Z54,AK$39&lt;$AB54))),"",AND(AK$39&gt;=$L54,AK$39&lt;=$O54),"○",TRUE,"")</f>
        <v/>
      </c>
      <c r="AL54" s="397" t="str" cm="1">
        <f t="array" ref="AL54">_xlfn.IFS(OR(AND(NOT(OR($R54="",$T54="")),AND(AL$39&gt;=$R54,AL$39&lt;$T54)),AND(NOT(OR($V54="",$X54="",)),AND(AL$39&gt;=$V54,AL$39&lt;$X54)),AND(NOT(OR($Z54="",$AB54="")),AND(AL$39&gt;=$Z54,AL$39&lt;$AB54))),"",AND(AL$39&gt;=$L54,AL$39&lt;=$O54),"○",TRUE,"")</f>
        <v/>
      </c>
      <c r="AM54" s="397" t="str" cm="1">
        <f t="array" ref="AM54">_xlfn.IFS(OR(AND(NOT(OR($R54="",$T54="")),AND(AM$39&gt;=$R54,AM$39&lt;$T54)),AND(NOT(OR($V54="",$X54="",)),AND(AM$39&gt;=$V54,AM$39&lt;$X54)),AND(NOT(OR($Z54="",$AB54="")),AND(AM$39&gt;=$Z54,AM$39&lt;$AB54))),"",AND(AM$39&gt;=$L54,AM$39&lt;=$O54),"○",TRUE,"")</f>
        <v/>
      </c>
      <c r="AN54" s="397" t="str" cm="1">
        <f t="array" ref="AN54">_xlfn.IFS(OR(AND(NOT(OR($R54="",$T54="")),AND(AN$39&gt;=$R54,AN$39&lt;$T54)),AND(NOT(OR($V54="",$X54="",)),AND(AN$39&gt;=$V54,AN$39&lt;$X54)),AND(NOT(OR($Z54="",$AB54="")),AND(AN$39&gt;=$Z54,AN$39&lt;$AB54))),"",AND(AN$39&gt;=$L54,AN$39&lt;=$O54),"○",TRUE,"")</f>
        <v/>
      </c>
      <c r="AO54" s="397" t="str" cm="1">
        <f t="array" ref="AO54">_xlfn.IFS(OR(AND(NOT(OR($R54="",$T54="")),AND(AO$39&gt;=$R54,AO$39&lt;$T54)),AND(NOT(OR($V54="",$X54="",)),AND(AO$39&gt;=$V54,AO$39&lt;$X54)),AND(NOT(OR($Z54="",$AB54="")),AND(AO$39&gt;=$Z54,AO$39&lt;$AB54))),"",AND(AO$39&gt;=$L54,AO$39&lt;=$O54),"○",TRUE,"")</f>
        <v/>
      </c>
      <c r="AP54" s="397" t="str" cm="1">
        <f t="array" ref="AP54">_xlfn.IFS(OR(AND(NOT(OR($R54="",$T54="")),AND(AP$39&gt;=$R54,AP$39&lt;$T54)),AND(NOT(OR($V54="",$X54="",)),AND(AP$39&gt;=$V54,AP$39&lt;$X54)),AND(NOT(OR($Z54="",$AB54="")),AND(AP$39&gt;=$Z54,AP$39&lt;$AB54))),"",AND(AP$39&gt;=$L54,AP$39&lt;=$O54),"○",TRUE,"")</f>
        <v/>
      </c>
      <c r="AQ54" s="397" t="str" cm="1">
        <f t="array" ref="AQ54">_xlfn.IFS(OR(AND(NOT(OR($R54="",$T54="")),AND(AQ$39&gt;=$R54,AQ$39&lt;$T54)),AND(NOT(OR($V54="",$X54="",)),AND(AQ$39&gt;=$V54,AQ$39&lt;$X54)),AND(NOT(OR($Z54="",$AB54="")),AND(AQ$39&gt;=$Z54,AQ$39&lt;$AB54))),"",AND(AQ$39&gt;=$L54,AQ$39&lt;=$O54),"○",TRUE,"")</f>
        <v/>
      </c>
      <c r="AR54" s="397" t="str" cm="1">
        <f t="array" ref="AR54">_xlfn.IFS(OR(AND(NOT(OR($R54="",$T54="")),AND(AR$39&gt;=$R54,AR$39&lt;$T54)),AND(NOT(OR($V54="",$X54="",)),AND(AR$39&gt;=$V54,AR$39&lt;$X54)),AND(NOT(OR($Z54="",$AB54="")),AND(AR$39&gt;=$Z54,AR$39&lt;$AB54))),"",AND(AR$39&gt;=$L54,AR$39&lt;=$O54),"○",TRUE,"")</f>
        <v/>
      </c>
      <c r="AS54" s="397" t="str" cm="1">
        <f t="array" ref="AS54">_xlfn.IFS(OR(AND(NOT(OR($R54="",$T54="")),AND(AS$39&gt;=$R54,AS$39&lt;$T54)),AND(NOT(OR($V54="",$X54="",)),AND(AS$39&gt;=$V54,AS$39&lt;$X54)),AND(NOT(OR($Z54="",$AB54="")),AND(AS$39&gt;=$Z54,AS$39&lt;$AB54))),"",AND(AS$39&gt;=$L54,AS$39&lt;=$O54),"○",TRUE,"")</f>
        <v/>
      </c>
      <c r="AT54" s="397" t="str" cm="1">
        <f t="array" ref="AT54">_xlfn.IFS(OR(AND(NOT(OR($R54="",$T54="")),AND(AT$39&gt;=$R54,AT$39&lt;$T54)),AND(NOT(OR($V54="",$X54="",)),AND(AT$39&gt;=$V54,AT$39&lt;$X54)),AND(NOT(OR($Z54="",$AB54="")),AND(AT$39&gt;=$Z54,AT$39&lt;$AB54))),"",AND(AT$39&gt;=$L54,AT$39&lt;=$O54),"○",TRUE,"")</f>
        <v/>
      </c>
      <c r="AU54" s="397" t="str" cm="1">
        <f t="array" ref="AU54">_xlfn.IFS(OR(AND(NOT(OR($R54="",$T54="")),AND(AU$39&gt;=$R54,AU$39&lt;$T54)),AND(NOT(OR($V54="",$X54="",)),AND(AU$39&gt;=$V54,AU$39&lt;$X54)),AND(NOT(OR($Z54="",$AB54="")),AND(AU$39&gt;=$Z54,AU$39&lt;$AB54))),"",AND(AU$39&gt;=$L54,AU$39&lt;=$O54),"○",TRUE,"")</f>
        <v/>
      </c>
      <c r="AV54" s="397" t="str" cm="1">
        <f t="array" ref="AV54">_xlfn.IFS(OR(AND(NOT(OR($R54="",$T54="")),AND(AV$39&gt;=$R54,AV$39&lt;$T54)),AND(NOT(OR($V54="",$X54="",)),AND(AV$39&gt;=$V54,AV$39&lt;$X54)),AND(NOT(OR($Z54="",$AB54="")),AND(AV$39&gt;=$Z54,AV$39&lt;$AB54))),"",AND(AV$39&gt;=$L54,AV$39&lt;=$O54),"○",TRUE,"")</f>
        <v/>
      </c>
      <c r="AW54" s="397" t="str" cm="1">
        <f t="array" ref="AW54">_xlfn.IFS(OR(AND(NOT(OR($R54="",$T54="")),AND(AW$39&gt;=$R54,AW$39&lt;$T54)),AND(NOT(OR($V54="",$X54="",)),AND(AW$39&gt;=$V54,AW$39&lt;$X54)),AND(NOT(OR($Z54="",$AB54="")),AND(AW$39&gt;=$Z54,AW$39&lt;$AB54))),"",AND(AW$39&gt;=$L54,AW$39&lt;=$O54),"○",TRUE,"")</f>
        <v/>
      </c>
      <c r="AX54" s="397" t="str" cm="1">
        <f t="array" ref="AX54">_xlfn.IFS(OR(AND(NOT(OR($R54="",$T54="")),AND(AX$39&gt;=$R54,AX$39&lt;$T54)),AND(NOT(OR($V54="",$X54="",)),AND(AX$39&gt;=$V54,AX$39&lt;$X54)),AND(NOT(OR($Z54="",$AB54="")),AND(AX$39&gt;=$Z54,AX$39&lt;$AB54))),"",AND(AX$39&gt;=$L54,AX$39&lt;=$O54),"○",TRUE,"")</f>
        <v/>
      </c>
      <c r="AY54" s="397" t="str" cm="1">
        <f t="array" ref="AY54">_xlfn.IFS(OR(AND(NOT(OR($R54="",$T54="")),AND(AY$39&gt;=$R54,AY$39&lt;$T54)),AND(NOT(OR($V54="",$X54="",)),AND(AY$39&gt;=$V54,AY$39&lt;$X54)),AND(NOT(OR($Z54="",$AB54="")),AND(AY$39&gt;=$Z54,AY$39&lt;$AB54))),"",AND(AY$39&gt;=$L54,AY$39&lt;=$O54),"○",TRUE,"")</f>
        <v/>
      </c>
      <c r="AZ54" s="397" t="str" cm="1">
        <f t="array" ref="AZ54">_xlfn.IFS(OR(AND(NOT(OR($R54="",$T54="")),AND(AZ$39&gt;=$R54,AZ$39&lt;$T54)),AND(NOT(OR($V54="",$X54="",)),AND(AZ$39&gt;=$V54,AZ$39&lt;$X54)),AND(NOT(OR($Z54="",$AB54="")),AND(AZ$39&gt;=$Z54,AZ$39&lt;$AB54))),"",AND(AZ$39&gt;=$L54,AZ$39&lt;=$O54),"○",TRUE,"")</f>
        <v/>
      </c>
      <c r="BA54" s="397" t="str" cm="1">
        <f t="array" ref="BA54">_xlfn.IFS(OR(AND(NOT(OR($R54="",$T54="")),AND(BA$39&gt;=$R54,BA$39&lt;$T54)),AND(NOT(OR($V54="",$X54="",)),AND(BA$39&gt;=$V54,BA$39&lt;$X54)),AND(NOT(OR($Z54="",$AB54="")),AND(BA$39&gt;=$Z54,BA$39&lt;$AB54))),"",AND(BA$39&gt;=$L54,BA$39&lt;=$O54),"○",TRUE,"")</f>
        <v/>
      </c>
      <c r="BB54" s="397" t="str" cm="1">
        <f t="array" ref="BB54">_xlfn.IFS(OR(AND(NOT(OR($R54="",$T54="")),AND(BB$39&gt;=$R54,BB$39&lt;$T54)),AND(NOT(OR($V54="",$X54="",)),AND(BB$39&gt;=$V54,BB$39&lt;$X54)),AND(NOT(OR($Z54="",$AB54="")),AND(BB$39&gt;=$Z54,BB$39&lt;$AB54))),"",AND(BB$39&gt;=$L54,BB$39&lt;=$O54),"○",TRUE,"")</f>
        <v/>
      </c>
      <c r="BC54" s="397" t="str" cm="1">
        <f t="array" ref="BC54">_xlfn.IFS(OR(AND(NOT(OR($R54="",$T54="")),AND(BC$39&gt;=$R54,BC$39&lt;$T54)),AND(NOT(OR($V54="",$X54="",)),AND(BC$39&gt;=$V54,BC$39&lt;$X54)),AND(NOT(OR($Z54="",$AB54="")),AND(BC$39&gt;=$Z54,BC$39&lt;$AB54))),"",AND(BC$39&gt;=$L54,BC$39&lt;=$O54),"○",TRUE,"")</f>
        <v/>
      </c>
    </row>
    <row r="55" spans="1:55" ht="18" customHeight="1" x14ac:dyDescent="0.3">
      <c r="A55" s="416">
        <v>14</v>
      </c>
      <c r="B55" s="890"/>
      <c r="C55" s="891"/>
      <c r="D55" s="892"/>
      <c r="E55" s="890"/>
      <c r="F55" s="891"/>
      <c r="G55" s="891"/>
      <c r="H55" s="892"/>
      <c r="I55" s="891"/>
      <c r="J55" s="891"/>
      <c r="K55" s="891"/>
      <c r="L55" s="887"/>
      <c r="M55" s="887"/>
      <c r="N55" s="887"/>
      <c r="O55" s="887"/>
      <c r="P55" s="887"/>
      <c r="Q55" s="887"/>
      <c r="R55" s="887"/>
      <c r="S55" s="887"/>
      <c r="T55" s="887"/>
      <c r="U55" s="887"/>
      <c r="V55" s="887"/>
      <c r="W55" s="887"/>
      <c r="X55" s="887"/>
      <c r="Y55" s="887"/>
      <c r="Z55" s="887"/>
      <c r="AA55" s="887"/>
      <c r="AB55" s="888"/>
      <c r="AC55" s="889"/>
      <c r="AD55" s="398" t="str">
        <f t="shared" si="12"/>
        <v/>
      </c>
      <c r="AE55" s="397" t="str" cm="1">
        <f t="array" ref="AE55">_xlfn.IFS(OR(AND(NOT(OR($R55="",$T55="")),AND(AE$39&gt;=$R55,AE$39&lt;$T55)),AND(NOT(OR($V55="",$X55="",)),AND(AE$39&gt;=$V55,AE$39&lt;$X55)),AND(NOT(OR($Z55="",$AB55="")),AND(AE$39&gt;=$Z55,AE$39&lt;$AB55))),"",AND(AE$39&gt;=$L55,AE$39&lt;=$O55),"○",TRUE,"")</f>
        <v/>
      </c>
      <c r="AF55" s="397" t="str" cm="1">
        <f t="array" ref="AF55">_xlfn.IFS(OR(AND(NOT(OR($R55="",$T55="")),AND(AF$39&gt;=$R55,AF$39&lt;$T55)),AND(NOT(OR($V55="",$X55="",)),AND(AF$39&gt;=$V55,AF$39&lt;$X55)),AND(NOT(OR($Z55="",$AB55="")),AND(AF$39&gt;=$Z55,AF$39&lt;$AB55))),"",AND(AF$39&gt;=$L55,AF$39&lt;=$O55),"○",TRUE,"")</f>
        <v/>
      </c>
      <c r="AG55" s="397" t="str" cm="1">
        <f t="array" ref="AG55">_xlfn.IFS(OR(AND(NOT(OR($R55="",$T55="")),AND(AG$39&gt;=$R55,AG$39&lt;$T55)),AND(NOT(OR($V55="",$X55="",)),AND(AG$39&gt;=$V55,AG$39&lt;$X55)),AND(NOT(OR($Z55="",$AB55="")),AND(AG$39&gt;=$Z55,AG$39&lt;$AB55))),"",AND(AG$39&gt;=$L55,AG$39&lt;=$O55),"○",TRUE,"")</f>
        <v/>
      </c>
      <c r="AH55" s="397" t="str" cm="1">
        <f t="array" ref="AH55">_xlfn.IFS(OR(AND(NOT(OR($R55="",$T55="")),AND(AH$39&gt;=$R55,AH$39&lt;$T55)),AND(NOT(OR($V55="",$X55="",)),AND(AH$39&gt;=$V55,AH$39&lt;$X55)),AND(NOT(OR($Z55="",$AB55="")),AND(AH$39&gt;=$Z55,AH$39&lt;$AB55))),"",AND(AH$39&gt;=$L55,AH$39&lt;=$O55),"○",TRUE,"")</f>
        <v/>
      </c>
      <c r="AI55" s="397" t="str" cm="1">
        <f t="array" ref="AI55">_xlfn.IFS(OR(AND(NOT(OR($R55="",$T55="")),AND(AI$39&gt;=$R55,AI$39&lt;$T55)),AND(NOT(OR($V55="",$X55="",)),AND(AI$39&gt;=$V55,AI$39&lt;$X55)),AND(NOT(OR($Z55="",$AB55="")),AND(AI$39&gt;=$Z55,AI$39&lt;$AB55))),"",AND(AI$39&gt;=$L55,AI$39&lt;=$O55),"○",TRUE,"")</f>
        <v/>
      </c>
      <c r="AJ55" s="397" t="str" cm="1">
        <f t="array" ref="AJ55">_xlfn.IFS(OR(AND(NOT(OR($R55="",$T55="")),AND(AJ$39&gt;=$R55,AJ$39&lt;$T55)),AND(NOT(OR($V55="",$X55="",)),AND(AJ$39&gt;=$V55,AJ$39&lt;$X55)),AND(NOT(OR($Z55="",$AB55="")),AND(AJ$39&gt;=$Z55,AJ$39&lt;$AB55))),"",AND(AJ$39&gt;=$L55,AJ$39&lt;=$O55),"○",TRUE,"")</f>
        <v/>
      </c>
      <c r="AK55" s="397" t="str" cm="1">
        <f t="array" ref="AK55">_xlfn.IFS(OR(AND(NOT(OR($R55="",$T55="")),AND(AK$39&gt;=$R55,AK$39&lt;$T55)),AND(NOT(OR($V55="",$X55="",)),AND(AK$39&gt;=$V55,AK$39&lt;$X55)),AND(NOT(OR($Z55="",$AB55="")),AND(AK$39&gt;=$Z55,AK$39&lt;$AB55))),"",AND(AK$39&gt;=$L55,AK$39&lt;=$O55),"○",TRUE,"")</f>
        <v/>
      </c>
      <c r="AL55" s="397" t="str" cm="1">
        <f t="array" ref="AL55">_xlfn.IFS(OR(AND(NOT(OR($R55="",$T55="")),AND(AL$39&gt;=$R55,AL$39&lt;$T55)),AND(NOT(OR($V55="",$X55="",)),AND(AL$39&gt;=$V55,AL$39&lt;$X55)),AND(NOT(OR($Z55="",$AB55="")),AND(AL$39&gt;=$Z55,AL$39&lt;$AB55))),"",AND(AL$39&gt;=$L55,AL$39&lt;=$O55),"○",TRUE,"")</f>
        <v/>
      </c>
      <c r="AM55" s="397" t="str" cm="1">
        <f t="array" ref="AM55">_xlfn.IFS(OR(AND(NOT(OR($R55="",$T55="")),AND(AM$39&gt;=$R55,AM$39&lt;$T55)),AND(NOT(OR($V55="",$X55="",)),AND(AM$39&gt;=$V55,AM$39&lt;$X55)),AND(NOT(OR($Z55="",$AB55="")),AND(AM$39&gt;=$Z55,AM$39&lt;$AB55))),"",AND(AM$39&gt;=$L55,AM$39&lt;=$O55),"○",TRUE,"")</f>
        <v/>
      </c>
      <c r="AN55" s="397" t="str" cm="1">
        <f t="array" ref="AN55">_xlfn.IFS(OR(AND(NOT(OR($R55="",$T55="")),AND(AN$39&gt;=$R55,AN$39&lt;$T55)),AND(NOT(OR($V55="",$X55="",)),AND(AN$39&gt;=$V55,AN$39&lt;$X55)),AND(NOT(OR($Z55="",$AB55="")),AND(AN$39&gt;=$Z55,AN$39&lt;$AB55))),"",AND(AN$39&gt;=$L55,AN$39&lt;=$O55),"○",TRUE,"")</f>
        <v/>
      </c>
      <c r="AO55" s="397" t="str" cm="1">
        <f t="array" ref="AO55">_xlfn.IFS(OR(AND(NOT(OR($R55="",$T55="")),AND(AO$39&gt;=$R55,AO$39&lt;$T55)),AND(NOT(OR($V55="",$X55="",)),AND(AO$39&gt;=$V55,AO$39&lt;$X55)),AND(NOT(OR($Z55="",$AB55="")),AND(AO$39&gt;=$Z55,AO$39&lt;$AB55))),"",AND(AO$39&gt;=$L55,AO$39&lt;=$O55),"○",TRUE,"")</f>
        <v/>
      </c>
      <c r="AP55" s="397" t="str" cm="1">
        <f t="array" ref="AP55">_xlfn.IFS(OR(AND(NOT(OR($R55="",$T55="")),AND(AP$39&gt;=$R55,AP$39&lt;$T55)),AND(NOT(OR($V55="",$X55="",)),AND(AP$39&gt;=$V55,AP$39&lt;$X55)),AND(NOT(OR($Z55="",$AB55="")),AND(AP$39&gt;=$Z55,AP$39&lt;$AB55))),"",AND(AP$39&gt;=$L55,AP$39&lt;=$O55),"○",TRUE,"")</f>
        <v/>
      </c>
      <c r="AQ55" s="397" t="str" cm="1">
        <f t="array" ref="AQ55">_xlfn.IFS(OR(AND(NOT(OR($R55="",$T55="")),AND(AQ$39&gt;=$R55,AQ$39&lt;$T55)),AND(NOT(OR($V55="",$X55="",)),AND(AQ$39&gt;=$V55,AQ$39&lt;$X55)),AND(NOT(OR($Z55="",$AB55="")),AND(AQ$39&gt;=$Z55,AQ$39&lt;$AB55))),"",AND(AQ$39&gt;=$L55,AQ$39&lt;=$O55),"○",TRUE,"")</f>
        <v/>
      </c>
      <c r="AR55" s="397" t="str" cm="1">
        <f t="array" ref="AR55">_xlfn.IFS(OR(AND(NOT(OR($R55="",$T55="")),AND(AR$39&gt;=$R55,AR$39&lt;$T55)),AND(NOT(OR($V55="",$X55="",)),AND(AR$39&gt;=$V55,AR$39&lt;$X55)),AND(NOT(OR($Z55="",$AB55="")),AND(AR$39&gt;=$Z55,AR$39&lt;$AB55))),"",AND(AR$39&gt;=$L55,AR$39&lt;=$O55),"○",TRUE,"")</f>
        <v/>
      </c>
      <c r="AS55" s="397" t="str" cm="1">
        <f t="array" ref="AS55">_xlfn.IFS(OR(AND(NOT(OR($R55="",$T55="")),AND(AS$39&gt;=$R55,AS$39&lt;$T55)),AND(NOT(OR($V55="",$X55="",)),AND(AS$39&gt;=$V55,AS$39&lt;$X55)),AND(NOT(OR($Z55="",$AB55="")),AND(AS$39&gt;=$Z55,AS$39&lt;$AB55))),"",AND(AS$39&gt;=$L55,AS$39&lt;=$O55),"○",TRUE,"")</f>
        <v/>
      </c>
      <c r="AT55" s="397" t="str" cm="1">
        <f t="array" ref="AT55">_xlfn.IFS(OR(AND(NOT(OR($R55="",$T55="")),AND(AT$39&gt;=$R55,AT$39&lt;$T55)),AND(NOT(OR($V55="",$X55="",)),AND(AT$39&gt;=$V55,AT$39&lt;$X55)),AND(NOT(OR($Z55="",$AB55="")),AND(AT$39&gt;=$Z55,AT$39&lt;$AB55))),"",AND(AT$39&gt;=$L55,AT$39&lt;=$O55),"○",TRUE,"")</f>
        <v/>
      </c>
      <c r="AU55" s="397" t="str" cm="1">
        <f t="array" ref="AU55">_xlfn.IFS(OR(AND(NOT(OR($R55="",$T55="")),AND(AU$39&gt;=$R55,AU$39&lt;$T55)),AND(NOT(OR($V55="",$X55="",)),AND(AU$39&gt;=$V55,AU$39&lt;$X55)),AND(NOT(OR($Z55="",$AB55="")),AND(AU$39&gt;=$Z55,AU$39&lt;$AB55))),"",AND(AU$39&gt;=$L55,AU$39&lt;=$O55),"○",TRUE,"")</f>
        <v/>
      </c>
      <c r="AV55" s="397" t="str" cm="1">
        <f t="array" ref="AV55">_xlfn.IFS(OR(AND(NOT(OR($R55="",$T55="")),AND(AV$39&gt;=$R55,AV$39&lt;$T55)),AND(NOT(OR($V55="",$X55="",)),AND(AV$39&gt;=$V55,AV$39&lt;$X55)),AND(NOT(OR($Z55="",$AB55="")),AND(AV$39&gt;=$Z55,AV$39&lt;$AB55))),"",AND(AV$39&gt;=$L55,AV$39&lt;=$O55),"○",TRUE,"")</f>
        <v/>
      </c>
      <c r="AW55" s="397" t="str" cm="1">
        <f t="array" ref="AW55">_xlfn.IFS(OR(AND(NOT(OR($R55="",$T55="")),AND(AW$39&gt;=$R55,AW$39&lt;$T55)),AND(NOT(OR($V55="",$X55="",)),AND(AW$39&gt;=$V55,AW$39&lt;$X55)),AND(NOT(OR($Z55="",$AB55="")),AND(AW$39&gt;=$Z55,AW$39&lt;$AB55))),"",AND(AW$39&gt;=$L55,AW$39&lt;=$O55),"○",TRUE,"")</f>
        <v/>
      </c>
      <c r="AX55" s="397" t="str" cm="1">
        <f t="array" ref="AX55">_xlfn.IFS(OR(AND(NOT(OR($R55="",$T55="")),AND(AX$39&gt;=$R55,AX$39&lt;$T55)),AND(NOT(OR($V55="",$X55="",)),AND(AX$39&gt;=$V55,AX$39&lt;$X55)),AND(NOT(OR($Z55="",$AB55="")),AND(AX$39&gt;=$Z55,AX$39&lt;$AB55))),"",AND(AX$39&gt;=$L55,AX$39&lt;=$O55),"○",TRUE,"")</f>
        <v/>
      </c>
      <c r="AY55" s="397" t="str" cm="1">
        <f t="array" ref="AY55">_xlfn.IFS(OR(AND(NOT(OR($R55="",$T55="")),AND(AY$39&gt;=$R55,AY$39&lt;$T55)),AND(NOT(OR($V55="",$X55="",)),AND(AY$39&gt;=$V55,AY$39&lt;$X55)),AND(NOT(OR($Z55="",$AB55="")),AND(AY$39&gt;=$Z55,AY$39&lt;$AB55))),"",AND(AY$39&gt;=$L55,AY$39&lt;=$O55),"○",TRUE,"")</f>
        <v/>
      </c>
      <c r="AZ55" s="397" t="str" cm="1">
        <f t="array" ref="AZ55">_xlfn.IFS(OR(AND(NOT(OR($R55="",$T55="")),AND(AZ$39&gt;=$R55,AZ$39&lt;$T55)),AND(NOT(OR($V55="",$X55="",)),AND(AZ$39&gt;=$V55,AZ$39&lt;$X55)),AND(NOT(OR($Z55="",$AB55="")),AND(AZ$39&gt;=$Z55,AZ$39&lt;$AB55))),"",AND(AZ$39&gt;=$L55,AZ$39&lt;=$O55),"○",TRUE,"")</f>
        <v/>
      </c>
      <c r="BA55" s="397" t="str" cm="1">
        <f t="array" ref="BA55">_xlfn.IFS(OR(AND(NOT(OR($R55="",$T55="")),AND(BA$39&gt;=$R55,BA$39&lt;$T55)),AND(NOT(OR($V55="",$X55="",)),AND(BA$39&gt;=$V55,BA$39&lt;$X55)),AND(NOT(OR($Z55="",$AB55="")),AND(BA$39&gt;=$Z55,BA$39&lt;$AB55))),"",AND(BA$39&gt;=$L55,BA$39&lt;=$O55),"○",TRUE,"")</f>
        <v/>
      </c>
      <c r="BB55" s="397" t="str" cm="1">
        <f t="array" ref="BB55">_xlfn.IFS(OR(AND(NOT(OR($R55="",$T55="")),AND(BB$39&gt;=$R55,BB$39&lt;$T55)),AND(NOT(OR($V55="",$X55="",)),AND(BB$39&gt;=$V55,BB$39&lt;$X55)),AND(NOT(OR($Z55="",$AB55="")),AND(BB$39&gt;=$Z55,BB$39&lt;$AB55))),"",AND(BB$39&gt;=$L55,BB$39&lt;=$O55),"○",TRUE,"")</f>
        <v/>
      </c>
      <c r="BC55" s="397" t="str" cm="1">
        <f t="array" ref="BC55">_xlfn.IFS(OR(AND(NOT(OR($R55="",$T55="")),AND(BC$39&gt;=$R55,BC$39&lt;$T55)),AND(NOT(OR($V55="",$X55="",)),AND(BC$39&gt;=$V55,BC$39&lt;$X55)),AND(NOT(OR($Z55="",$AB55="")),AND(BC$39&gt;=$Z55,BC$39&lt;$AB55))),"",AND(BC$39&gt;=$L55,BC$39&lt;=$O55),"○",TRUE,"")</f>
        <v/>
      </c>
    </row>
    <row r="56" spans="1:55" ht="18" customHeight="1" x14ac:dyDescent="0.3">
      <c r="A56" s="416">
        <v>15</v>
      </c>
      <c r="B56" s="890"/>
      <c r="C56" s="891"/>
      <c r="D56" s="892"/>
      <c r="E56" s="890"/>
      <c r="F56" s="891"/>
      <c r="G56" s="891"/>
      <c r="H56" s="892"/>
      <c r="I56" s="891"/>
      <c r="J56" s="891"/>
      <c r="K56" s="891"/>
      <c r="L56" s="887"/>
      <c r="M56" s="887"/>
      <c r="N56" s="887"/>
      <c r="O56" s="887"/>
      <c r="P56" s="887"/>
      <c r="Q56" s="887"/>
      <c r="R56" s="887"/>
      <c r="S56" s="887"/>
      <c r="T56" s="887"/>
      <c r="U56" s="887"/>
      <c r="V56" s="887"/>
      <c r="W56" s="887"/>
      <c r="X56" s="887"/>
      <c r="Y56" s="887"/>
      <c r="Z56" s="887"/>
      <c r="AA56" s="887"/>
      <c r="AB56" s="888"/>
      <c r="AC56" s="889"/>
      <c r="AD56" s="398" t="str">
        <f t="shared" si="12"/>
        <v/>
      </c>
      <c r="AE56" s="397" t="str" cm="1">
        <f t="array" ref="AE56">_xlfn.IFS(OR(AND(NOT(OR($R56="",$T56="")),AND(AE$39&gt;=$R56,AE$39&lt;$T56)),AND(NOT(OR($V56="",$X56="",)),AND(AE$39&gt;=$V56,AE$39&lt;$X56)),AND(NOT(OR($Z56="",$AB56="")),AND(AE$39&gt;=$Z56,AE$39&lt;$AB56))),"",AND(AE$39&gt;=$L56,AE$39&lt;=$O56),"○",TRUE,"")</f>
        <v/>
      </c>
      <c r="AF56" s="397" t="str" cm="1">
        <f t="array" ref="AF56">_xlfn.IFS(OR(AND(NOT(OR($R56="",$T56="")),AND(AF$39&gt;=$R56,AF$39&lt;$T56)),AND(NOT(OR($V56="",$X56="",)),AND(AF$39&gt;=$V56,AF$39&lt;$X56)),AND(NOT(OR($Z56="",$AB56="")),AND(AF$39&gt;=$Z56,AF$39&lt;$AB56))),"",AND(AF$39&gt;=$L56,AF$39&lt;=$O56),"○",TRUE,"")</f>
        <v/>
      </c>
      <c r="AG56" s="397" t="str" cm="1">
        <f t="array" ref="AG56">_xlfn.IFS(OR(AND(NOT(OR($R56="",$T56="")),AND(AG$39&gt;=$R56,AG$39&lt;$T56)),AND(NOT(OR($V56="",$X56="",)),AND(AG$39&gt;=$V56,AG$39&lt;$X56)),AND(NOT(OR($Z56="",$AB56="")),AND(AG$39&gt;=$Z56,AG$39&lt;$AB56))),"",AND(AG$39&gt;=$L56,AG$39&lt;=$O56),"○",TRUE,"")</f>
        <v/>
      </c>
      <c r="AH56" s="397" t="str" cm="1">
        <f t="array" ref="AH56">_xlfn.IFS(OR(AND(NOT(OR($R56="",$T56="")),AND(AH$39&gt;=$R56,AH$39&lt;$T56)),AND(NOT(OR($V56="",$X56="",)),AND(AH$39&gt;=$V56,AH$39&lt;$X56)),AND(NOT(OR($Z56="",$AB56="")),AND(AH$39&gt;=$Z56,AH$39&lt;$AB56))),"",AND(AH$39&gt;=$L56,AH$39&lt;=$O56),"○",TRUE,"")</f>
        <v/>
      </c>
      <c r="AI56" s="397" t="str" cm="1">
        <f t="array" ref="AI56">_xlfn.IFS(OR(AND(NOT(OR($R56="",$T56="")),AND(AI$39&gt;=$R56,AI$39&lt;$T56)),AND(NOT(OR($V56="",$X56="",)),AND(AI$39&gt;=$V56,AI$39&lt;$X56)),AND(NOT(OR($Z56="",$AB56="")),AND(AI$39&gt;=$Z56,AI$39&lt;$AB56))),"",AND(AI$39&gt;=$L56,AI$39&lt;=$O56),"○",TRUE,"")</f>
        <v/>
      </c>
      <c r="AJ56" s="397" t="str" cm="1">
        <f t="array" ref="AJ56">_xlfn.IFS(OR(AND(NOT(OR($R56="",$T56="")),AND(AJ$39&gt;=$R56,AJ$39&lt;$T56)),AND(NOT(OR($V56="",$X56="",)),AND(AJ$39&gt;=$V56,AJ$39&lt;$X56)),AND(NOT(OR($Z56="",$AB56="")),AND(AJ$39&gt;=$Z56,AJ$39&lt;$AB56))),"",AND(AJ$39&gt;=$L56,AJ$39&lt;=$O56),"○",TRUE,"")</f>
        <v/>
      </c>
      <c r="AK56" s="397" t="str" cm="1">
        <f t="array" ref="AK56">_xlfn.IFS(OR(AND(NOT(OR($R56="",$T56="")),AND(AK$39&gt;=$R56,AK$39&lt;$T56)),AND(NOT(OR($V56="",$X56="",)),AND(AK$39&gt;=$V56,AK$39&lt;$X56)),AND(NOT(OR($Z56="",$AB56="")),AND(AK$39&gt;=$Z56,AK$39&lt;$AB56))),"",AND(AK$39&gt;=$L56,AK$39&lt;=$O56),"○",TRUE,"")</f>
        <v/>
      </c>
      <c r="AL56" s="397" t="str" cm="1">
        <f t="array" ref="AL56">_xlfn.IFS(OR(AND(NOT(OR($R56="",$T56="")),AND(AL$39&gt;=$R56,AL$39&lt;$T56)),AND(NOT(OR($V56="",$X56="",)),AND(AL$39&gt;=$V56,AL$39&lt;$X56)),AND(NOT(OR($Z56="",$AB56="")),AND(AL$39&gt;=$Z56,AL$39&lt;$AB56))),"",AND(AL$39&gt;=$L56,AL$39&lt;=$O56),"○",TRUE,"")</f>
        <v/>
      </c>
      <c r="AM56" s="397" t="str" cm="1">
        <f t="array" ref="AM56">_xlfn.IFS(OR(AND(NOT(OR($R56="",$T56="")),AND(AM$39&gt;=$R56,AM$39&lt;$T56)),AND(NOT(OR($V56="",$X56="",)),AND(AM$39&gt;=$V56,AM$39&lt;$X56)),AND(NOT(OR($Z56="",$AB56="")),AND(AM$39&gt;=$Z56,AM$39&lt;$AB56))),"",AND(AM$39&gt;=$L56,AM$39&lt;=$O56),"○",TRUE,"")</f>
        <v/>
      </c>
      <c r="AN56" s="397" t="str" cm="1">
        <f t="array" ref="AN56">_xlfn.IFS(OR(AND(NOT(OR($R56="",$T56="")),AND(AN$39&gt;=$R56,AN$39&lt;$T56)),AND(NOT(OR($V56="",$X56="",)),AND(AN$39&gt;=$V56,AN$39&lt;$X56)),AND(NOT(OR($Z56="",$AB56="")),AND(AN$39&gt;=$Z56,AN$39&lt;$AB56))),"",AND(AN$39&gt;=$L56,AN$39&lt;=$O56),"○",TRUE,"")</f>
        <v/>
      </c>
      <c r="AO56" s="397" t="str" cm="1">
        <f t="array" ref="AO56">_xlfn.IFS(OR(AND(NOT(OR($R56="",$T56="")),AND(AO$39&gt;=$R56,AO$39&lt;$T56)),AND(NOT(OR($V56="",$X56="",)),AND(AO$39&gt;=$V56,AO$39&lt;$X56)),AND(NOT(OR($Z56="",$AB56="")),AND(AO$39&gt;=$Z56,AO$39&lt;$AB56))),"",AND(AO$39&gt;=$L56,AO$39&lt;=$O56),"○",TRUE,"")</f>
        <v/>
      </c>
      <c r="AP56" s="397" t="str" cm="1">
        <f t="array" ref="AP56">_xlfn.IFS(OR(AND(NOT(OR($R56="",$T56="")),AND(AP$39&gt;=$R56,AP$39&lt;$T56)),AND(NOT(OR($V56="",$X56="",)),AND(AP$39&gt;=$V56,AP$39&lt;$X56)),AND(NOT(OR($Z56="",$AB56="")),AND(AP$39&gt;=$Z56,AP$39&lt;$AB56))),"",AND(AP$39&gt;=$L56,AP$39&lt;=$O56),"○",TRUE,"")</f>
        <v/>
      </c>
      <c r="AQ56" s="397" t="str" cm="1">
        <f t="array" ref="AQ56">_xlfn.IFS(OR(AND(NOT(OR($R56="",$T56="")),AND(AQ$39&gt;=$R56,AQ$39&lt;$T56)),AND(NOT(OR($V56="",$X56="",)),AND(AQ$39&gt;=$V56,AQ$39&lt;$X56)),AND(NOT(OR($Z56="",$AB56="")),AND(AQ$39&gt;=$Z56,AQ$39&lt;$AB56))),"",AND(AQ$39&gt;=$L56,AQ$39&lt;=$O56),"○",TRUE,"")</f>
        <v/>
      </c>
      <c r="AR56" s="397" t="str" cm="1">
        <f t="array" ref="AR56">_xlfn.IFS(OR(AND(NOT(OR($R56="",$T56="")),AND(AR$39&gt;=$R56,AR$39&lt;$T56)),AND(NOT(OR($V56="",$X56="",)),AND(AR$39&gt;=$V56,AR$39&lt;$X56)),AND(NOT(OR($Z56="",$AB56="")),AND(AR$39&gt;=$Z56,AR$39&lt;$AB56))),"",AND(AR$39&gt;=$L56,AR$39&lt;=$O56),"○",TRUE,"")</f>
        <v/>
      </c>
      <c r="AS56" s="397" t="str" cm="1">
        <f t="array" ref="AS56">_xlfn.IFS(OR(AND(NOT(OR($R56="",$T56="")),AND(AS$39&gt;=$R56,AS$39&lt;$T56)),AND(NOT(OR($V56="",$X56="",)),AND(AS$39&gt;=$V56,AS$39&lt;$X56)),AND(NOT(OR($Z56="",$AB56="")),AND(AS$39&gt;=$Z56,AS$39&lt;$AB56))),"",AND(AS$39&gt;=$L56,AS$39&lt;=$O56),"○",TRUE,"")</f>
        <v/>
      </c>
      <c r="AT56" s="397" t="str" cm="1">
        <f t="array" ref="AT56">_xlfn.IFS(OR(AND(NOT(OR($R56="",$T56="")),AND(AT$39&gt;=$R56,AT$39&lt;$T56)),AND(NOT(OR($V56="",$X56="",)),AND(AT$39&gt;=$V56,AT$39&lt;$X56)),AND(NOT(OR($Z56="",$AB56="")),AND(AT$39&gt;=$Z56,AT$39&lt;$AB56))),"",AND(AT$39&gt;=$L56,AT$39&lt;=$O56),"○",TRUE,"")</f>
        <v/>
      </c>
      <c r="AU56" s="397" t="str" cm="1">
        <f t="array" ref="AU56">_xlfn.IFS(OR(AND(NOT(OR($R56="",$T56="")),AND(AU$39&gt;=$R56,AU$39&lt;$T56)),AND(NOT(OR($V56="",$X56="",)),AND(AU$39&gt;=$V56,AU$39&lt;$X56)),AND(NOT(OR($Z56="",$AB56="")),AND(AU$39&gt;=$Z56,AU$39&lt;$AB56))),"",AND(AU$39&gt;=$L56,AU$39&lt;=$O56),"○",TRUE,"")</f>
        <v/>
      </c>
      <c r="AV56" s="397" t="str" cm="1">
        <f t="array" ref="AV56">_xlfn.IFS(OR(AND(NOT(OR($R56="",$T56="")),AND(AV$39&gt;=$R56,AV$39&lt;$T56)),AND(NOT(OR($V56="",$X56="",)),AND(AV$39&gt;=$V56,AV$39&lt;$X56)),AND(NOT(OR($Z56="",$AB56="")),AND(AV$39&gt;=$Z56,AV$39&lt;$AB56))),"",AND(AV$39&gt;=$L56,AV$39&lt;=$O56),"○",TRUE,"")</f>
        <v/>
      </c>
      <c r="AW56" s="397" t="str" cm="1">
        <f t="array" ref="AW56">_xlfn.IFS(OR(AND(NOT(OR($R56="",$T56="")),AND(AW$39&gt;=$R56,AW$39&lt;$T56)),AND(NOT(OR($V56="",$X56="",)),AND(AW$39&gt;=$V56,AW$39&lt;$X56)),AND(NOT(OR($Z56="",$AB56="")),AND(AW$39&gt;=$Z56,AW$39&lt;$AB56))),"",AND(AW$39&gt;=$L56,AW$39&lt;=$O56),"○",TRUE,"")</f>
        <v/>
      </c>
      <c r="AX56" s="397" t="str" cm="1">
        <f t="array" ref="AX56">_xlfn.IFS(OR(AND(NOT(OR($R56="",$T56="")),AND(AX$39&gt;=$R56,AX$39&lt;$T56)),AND(NOT(OR($V56="",$X56="",)),AND(AX$39&gt;=$V56,AX$39&lt;$X56)),AND(NOT(OR($Z56="",$AB56="")),AND(AX$39&gt;=$Z56,AX$39&lt;$AB56))),"",AND(AX$39&gt;=$L56,AX$39&lt;=$O56),"○",TRUE,"")</f>
        <v/>
      </c>
      <c r="AY56" s="397" t="str" cm="1">
        <f t="array" ref="AY56">_xlfn.IFS(OR(AND(NOT(OR($R56="",$T56="")),AND(AY$39&gt;=$R56,AY$39&lt;$T56)),AND(NOT(OR($V56="",$X56="",)),AND(AY$39&gt;=$V56,AY$39&lt;$X56)),AND(NOT(OR($Z56="",$AB56="")),AND(AY$39&gt;=$Z56,AY$39&lt;$AB56))),"",AND(AY$39&gt;=$L56,AY$39&lt;=$O56),"○",TRUE,"")</f>
        <v/>
      </c>
      <c r="AZ56" s="397" t="str" cm="1">
        <f t="array" ref="AZ56">_xlfn.IFS(OR(AND(NOT(OR($R56="",$T56="")),AND(AZ$39&gt;=$R56,AZ$39&lt;$T56)),AND(NOT(OR($V56="",$X56="",)),AND(AZ$39&gt;=$V56,AZ$39&lt;$X56)),AND(NOT(OR($Z56="",$AB56="")),AND(AZ$39&gt;=$Z56,AZ$39&lt;$AB56))),"",AND(AZ$39&gt;=$L56,AZ$39&lt;=$O56),"○",TRUE,"")</f>
        <v/>
      </c>
      <c r="BA56" s="397" t="str" cm="1">
        <f t="array" ref="BA56">_xlfn.IFS(OR(AND(NOT(OR($R56="",$T56="")),AND(BA$39&gt;=$R56,BA$39&lt;$T56)),AND(NOT(OR($V56="",$X56="",)),AND(BA$39&gt;=$V56,BA$39&lt;$X56)),AND(NOT(OR($Z56="",$AB56="")),AND(BA$39&gt;=$Z56,BA$39&lt;$AB56))),"",AND(BA$39&gt;=$L56,BA$39&lt;=$O56),"○",TRUE,"")</f>
        <v/>
      </c>
      <c r="BB56" s="397" t="str" cm="1">
        <f t="array" ref="BB56">_xlfn.IFS(OR(AND(NOT(OR($R56="",$T56="")),AND(BB$39&gt;=$R56,BB$39&lt;$T56)),AND(NOT(OR($V56="",$X56="",)),AND(BB$39&gt;=$V56,BB$39&lt;$X56)),AND(NOT(OR($Z56="",$AB56="")),AND(BB$39&gt;=$Z56,BB$39&lt;$AB56))),"",AND(BB$39&gt;=$L56,BB$39&lt;=$O56),"○",TRUE,"")</f>
        <v/>
      </c>
      <c r="BC56" s="397" t="str" cm="1">
        <f t="array" ref="BC56">_xlfn.IFS(OR(AND(NOT(OR($R56="",$T56="")),AND(BC$39&gt;=$R56,BC$39&lt;$T56)),AND(NOT(OR($V56="",$X56="",)),AND(BC$39&gt;=$V56,BC$39&lt;$X56)),AND(NOT(OR($Z56="",$AB56="")),AND(BC$39&gt;=$Z56,BC$39&lt;$AB56))),"",AND(BC$39&gt;=$L56,BC$39&lt;=$O56),"○",TRUE,"")</f>
        <v/>
      </c>
    </row>
    <row r="57" spans="1:55" ht="18" customHeight="1" x14ac:dyDescent="0.3">
      <c r="A57" s="416">
        <v>16</v>
      </c>
      <c r="B57" s="890"/>
      <c r="C57" s="891"/>
      <c r="D57" s="892"/>
      <c r="E57" s="890"/>
      <c r="F57" s="891"/>
      <c r="G57" s="891"/>
      <c r="H57" s="892"/>
      <c r="I57" s="891"/>
      <c r="J57" s="891"/>
      <c r="K57" s="891"/>
      <c r="L57" s="887"/>
      <c r="M57" s="887"/>
      <c r="N57" s="887"/>
      <c r="O57" s="887"/>
      <c r="P57" s="887"/>
      <c r="Q57" s="887"/>
      <c r="R57" s="887"/>
      <c r="S57" s="887"/>
      <c r="T57" s="887"/>
      <c r="U57" s="887"/>
      <c r="V57" s="887"/>
      <c r="W57" s="887"/>
      <c r="X57" s="887"/>
      <c r="Y57" s="887"/>
      <c r="Z57" s="887"/>
      <c r="AA57" s="887"/>
      <c r="AB57" s="888"/>
      <c r="AC57" s="889"/>
      <c r="AD57" s="398" t="str">
        <f t="shared" si="12"/>
        <v/>
      </c>
      <c r="AE57" s="397" t="str" cm="1">
        <f t="array" ref="AE57">_xlfn.IFS(OR(AND(NOT(OR($R57="",$T57="")),AND(AE$39&gt;=$R57,AE$39&lt;$T57)),AND(NOT(OR($V57="",$X57="",)),AND(AE$39&gt;=$V57,AE$39&lt;$X57)),AND(NOT(OR($Z57="",$AB57="")),AND(AE$39&gt;=$Z57,AE$39&lt;$AB57))),"",AND(AE$39&gt;=$L57,AE$39&lt;=$O57),"○",TRUE,"")</f>
        <v/>
      </c>
      <c r="AF57" s="397" t="str" cm="1">
        <f t="array" ref="AF57">_xlfn.IFS(OR(AND(NOT(OR($R57="",$T57="")),AND(AF$39&gt;=$R57,AF$39&lt;$T57)),AND(NOT(OR($V57="",$X57="",)),AND(AF$39&gt;=$V57,AF$39&lt;$X57)),AND(NOT(OR($Z57="",$AB57="")),AND(AF$39&gt;=$Z57,AF$39&lt;$AB57))),"",AND(AF$39&gt;=$L57,AF$39&lt;=$O57),"○",TRUE,"")</f>
        <v/>
      </c>
      <c r="AG57" s="397" t="str" cm="1">
        <f t="array" ref="AG57">_xlfn.IFS(OR(AND(NOT(OR($R57="",$T57="")),AND(AG$39&gt;=$R57,AG$39&lt;$T57)),AND(NOT(OR($V57="",$X57="",)),AND(AG$39&gt;=$V57,AG$39&lt;$X57)),AND(NOT(OR($Z57="",$AB57="")),AND(AG$39&gt;=$Z57,AG$39&lt;$AB57))),"",AND(AG$39&gt;=$L57,AG$39&lt;=$O57),"○",TRUE,"")</f>
        <v/>
      </c>
      <c r="AH57" s="397" t="str" cm="1">
        <f t="array" ref="AH57">_xlfn.IFS(OR(AND(NOT(OR($R57="",$T57="")),AND(AH$39&gt;=$R57,AH$39&lt;$T57)),AND(NOT(OR($V57="",$X57="",)),AND(AH$39&gt;=$V57,AH$39&lt;$X57)),AND(NOT(OR($Z57="",$AB57="")),AND(AH$39&gt;=$Z57,AH$39&lt;$AB57))),"",AND(AH$39&gt;=$L57,AH$39&lt;=$O57),"○",TRUE,"")</f>
        <v/>
      </c>
      <c r="AI57" s="397" t="str" cm="1">
        <f t="array" ref="AI57">_xlfn.IFS(OR(AND(NOT(OR($R57="",$T57="")),AND(AI$39&gt;=$R57,AI$39&lt;$T57)),AND(NOT(OR($V57="",$X57="",)),AND(AI$39&gt;=$V57,AI$39&lt;$X57)),AND(NOT(OR($Z57="",$AB57="")),AND(AI$39&gt;=$Z57,AI$39&lt;$AB57))),"",AND(AI$39&gt;=$L57,AI$39&lt;=$O57),"○",TRUE,"")</f>
        <v/>
      </c>
      <c r="AJ57" s="397" t="str" cm="1">
        <f t="array" ref="AJ57">_xlfn.IFS(OR(AND(NOT(OR($R57="",$T57="")),AND(AJ$39&gt;=$R57,AJ$39&lt;$T57)),AND(NOT(OR($V57="",$X57="",)),AND(AJ$39&gt;=$V57,AJ$39&lt;$X57)),AND(NOT(OR($Z57="",$AB57="")),AND(AJ$39&gt;=$Z57,AJ$39&lt;$AB57))),"",AND(AJ$39&gt;=$L57,AJ$39&lt;=$O57),"○",TRUE,"")</f>
        <v/>
      </c>
      <c r="AK57" s="397" t="str" cm="1">
        <f t="array" ref="AK57">_xlfn.IFS(OR(AND(NOT(OR($R57="",$T57="")),AND(AK$39&gt;=$R57,AK$39&lt;$T57)),AND(NOT(OR($V57="",$X57="",)),AND(AK$39&gt;=$V57,AK$39&lt;$X57)),AND(NOT(OR($Z57="",$AB57="")),AND(AK$39&gt;=$Z57,AK$39&lt;$AB57))),"",AND(AK$39&gt;=$L57,AK$39&lt;=$O57),"○",TRUE,"")</f>
        <v/>
      </c>
      <c r="AL57" s="397" t="str" cm="1">
        <f t="array" ref="AL57">_xlfn.IFS(OR(AND(NOT(OR($R57="",$T57="")),AND(AL$39&gt;=$R57,AL$39&lt;$T57)),AND(NOT(OR($V57="",$X57="",)),AND(AL$39&gt;=$V57,AL$39&lt;$X57)),AND(NOT(OR($Z57="",$AB57="")),AND(AL$39&gt;=$Z57,AL$39&lt;$AB57))),"",AND(AL$39&gt;=$L57,AL$39&lt;=$O57),"○",TRUE,"")</f>
        <v/>
      </c>
      <c r="AM57" s="397" t="str" cm="1">
        <f t="array" ref="AM57">_xlfn.IFS(OR(AND(NOT(OR($R57="",$T57="")),AND(AM$39&gt;=$R57,AM$39&lt;$T57)),AND(NOT(OR($V57="",$X57="",)),AND(AM$39&gt;=$V57,AM$39&lt;$X57)),AND(NOT(OR($Z57="",$AB57="")),AND(AM$39&gt;=$Z57,AM$39&lt;$AB57))),"",AND(AM$39&gt;=$L57,AM$39&lt;=$O57),"○",TRUE,"")</f>
        <v/>
      </c>
      <c r="AN57" s="397" t="str" cm="1">
        <f t="array" ref="AN57">_xlfn.IFS(OR(AND(NOT(OR($R57="",$T57="")),AND(AN$39&gt;=$R57,AN$39&lt;$T57)),AND(NOT(OR($V57="",$X57="",)),AND(AN$39&gt;=$V57,AN$39&lt;$X57)),AND(NOT(OR($Z57="",$AB57="")),AND(AN$39&gt;=$Z57,AN$39&lt;$AB57))),"",AND(AN$39&gt;=$L57,AN$39&lt;=$O57),"○",TRUE,"")</f>
        <v/>
      </c>
      <c r="AO57" s="397" t="str" cm="1">
        <f t="array" ref="AO57">_xlfn.IFS(OR(AND(NOT(OR($R57="",$T57="")),AND(AO$39&gt;=$R57,AO$39&lt;$T57)),AND(NOT(OR($V57="",$X57="",)),AND(AO$39&gt;=$V57,AO$39&lt;$X57)),AND(NOT(OR($Z57="",$AB57="")),AND(AO$39&gt;=$Z57,AO$39&lt;$AB57))),"",AND(AO$39&gt;=$L57,AO$39&lt;=$O57),"○",TRUE,"")</f>
        <v/>
      </c>
      <c r="AP57" s="397" t="str" cm="1">
        <f t="array" ref="AP57">_xlfn.IFS(OR(AND(NOT(OR($R57="",$T57="")),AND(AP$39&gt;=$R57,AP$39&lt;$T57)),AND(NOT(OR($V57="",$X57="",)),AND(AP$39&gt;=$V57,AP$39&lt;$X57)),AND(NOT(OR($Z57="",$AB57="")),AND(AP$39&gt;=$Z57,AP$39&lt;$AB57))),"",AND(AP$39&gt;=$L57,AP$39&lt;=$O57),"○",TRUE,"")</f>
        <v/>
      </c>
      <c r="AQ57" s="397" t="str" cm="1">
        <f t="array" ref="AQ57">_xlfn.IFS(OR(AND(NOT(OR($R57="",$T57="")),AND(AQ$39&gt;=$R57,AQ$39&lt;$T57)),AND(NOT(OR($V57="",$X57="",)),AND(AQ$39&gt;=$V57,AQ$39&lt;$X57)),AND(NOT(OR($Z57="",$AB57="")),AND(AQ$39&gt;=$Z57,AQ$39&lt;$AB57))),"",AND(AQ$39&gt;=$L57,AQ$39&lt;=$O57),"○",TRUE,"")</f>
        <v/>
      </c>
      <c r="AR57" s="397" t="str" cm="1">
        <f t="array" ref="AR57">_xlfn.IFS(OR(AND(NOT(OR($R57="",$T57="")),AND(AR$39&gt;=$R57,AR$39&lt;$T57)),AND(NOT(OR($V57="",$X57="",)),AND(AR$39&gt;=$V57,AR$39&lt;$X57)),AND(NOT(OR($Z57="",$AB57="")),AND(AR$39&gt;=$Z57,AR$39&lt;$AB57))),"",AND(AR$39&gt;=$L57,AR$39&lt;=$O57),"○",TRUE,"")</f>
        <v/>
      </c>
      <c r="AS57" s="397" t="str" cm="1">
        <f t="array" ref="AS57">_xlfn.IFS(OR(AND(NOT(OR($R57="",$T57="")),AND(AS$39&gt;=$R57,AS$39&lt;$T57)),AND(NOT(OR($V57="",$X57="",)),AND(AS$39&gt;=$V57,AS$39&lt;$X57)),AND(NOT(OR($Z57="",$AB57="")),AND(AS$39&gt;=$Z57,AS$39&lt;$AB57))),"",AND(AS$39&gt;=$L57,AS$39&lt;=$O57),"○",TRUE,"")</f>
        <v/>
      </c>
      <c r="AT57" s="397" t="str" cm="1">
        <f t="array" ref="AT57">_xlfn.IFS(OR(AND(NOT(OR($R57="",$T57="")),AND(AT$39&gt;=$R57,AT$39&lt;$T57)),AND(NOT(OR($V57="",$X57="",)),AND(AT$39&gt;=$V57,AT$39&lt;$X57)),AND(NOT(OR($Z57="",$AB57="")),AND(AT$39&gt;=$Z57,AT$39&lt;$AB57))),"",AND(AT$39&gt;=$L57,AT$39&lt;=$O57),"○",TRUE,"")</f>
        <v/>
      </c>
      <c r="AU57" s="397" t="str" cm="1">
        <f t="array" ref="AU57">_xlfn.IFS(OR(AND(NOT(OR($R57="",$T57="")),AND(AU$39&gt;=$R57,AU$39&lt;$T57)),AND(NOT(OR($V57="",$X57="",)),AND(AU$39&gt;=$V57,AU$39&lt;$X57)),AND(NOT(OR($Z57="",$AB57="")),AND(AU$39&gt;=$Z57,AU$39&lt;$AB57))),"",AND(AU$39&gt;=$L57,AU$39&lt;=$O57),"○",TRUE,"")</f>
        <v/>
      </c>
      <c r="AV57" s="397" t="str" cm="1">
        <f t="array" ref="AV57">_xlfn.IFS(OR(AND(NOT(OR($R57="",$T57="")),AND(AV$39&gt;=$R57,AV$39&lt;$T57)),AND(NOT(OR($V57="",$X57="",)),AND(AV$39&gt;=$V57,AV$39&lt;$X57)),AND(NOT(OR($Z57="",$AB57="")),AND(AV$39&gt;=$Z57,AV$39&lt;$AB57))),"",AND(AV$39&gt;=$L57,AV$39&lt;=$O57),"○",TRUE,"")</f>
        <v/>
      </c>
      <c r="AW57" s="397" t="str" cm="1">
        <f t="array" ref="AW57">_xlfn.IFS(OR(AND(NOT(OR($R57="",$T57="")),AND(AW$39&gt;=$R57,AW$39&lt;$T57)),AND(NOT(OR($V57="",$X57="",)),AND(AW$39&gt;=$V57,AW$39&lt;$X57)),AND(NOT(OR($Z57="",$AB57="")),AND(AW$39&gt;=$Z57,AW$39&lt;$AB57))),"",AND(AW$39&gt;=$L57,AW$39&lt;=$O57),"○",TRUE,"")</f>
        <v/>
      </c>
      <c r="AX57" s="397" t="str" cm="1">
        <f t="array" ref="AX57">_xlfn.IFS(OR(AND(NOT(OR($R57="",$T57="")),AND(AX$39&gt;=$R57,AX$39&lt;$T57)),AND(NOT(OR($V57="",$X57="",)),AND(AX$39&gt;=$V57,AX$39&lt;$X57)),AND(NOT(OR($Z57="",$AB57="")),AND(AX$39&gt;=$Z57,AX$39&lt;$AB57))),"",AND(AX$39&gt;=$L57,AX$39&lt;=$O57),"○",TRUE,"")</f>
        <v/>
      </c>
      <c r="AY57" s="397" t="str" cm="1">
        <f t="array" ref="AY57">_xlfn.IFS(OR(AND(NOT(OR($R57="",$T57="")),AND(AY$39&gt;=$R57,AY$39&lt;$T57)),AND(NOT(OR($V57="",$X57="",)),AND(AY$39&gt;=$V57,AY$39&lt;$X57)),AND(NOT(OR($Z57="",$AB57="")),AND(AY$39&gt;=$Z57,AY$39&lt;$AB57))),"",AND(AY$39&gt;=$L57,AY$39&lt;=$O57),"○",TRUE,"")</f>
        <v/>
      </c>
      <c r="AZ57" s="397" t="str" cm="1">
        <f t="array" ref="AZ57">_xlfn.IFS(OR(AND(NOT(OR($R57="",$T57="")),AND(AZ$39&gt;=$R57,AZ$39&lt;$T57)),AND(NOT(OR($V57="",$X57="",)),AND(AZ$39&gt;=$V57,AZ$39&lt;$X57)),AND(NOT(OR($Z57="",$AB57="")),AND(AZ$39&gt;=$Z57,AZ$39&lt;$AB57))),"",AND(AZ$39&gt;=$L57,AZ$39&lt;=$O57),"○",TRUE,"")</f>
        <v/>
      </c>
      <c r="BA57" s="397" t="str" cm="1">
        <f t="array" ref="BA57">_xlfn.IFS(OR(AND(NOT(OR($R57="",$T57="")),AND(BA$39&gt;=$R57,BA$39&lt;$T57)),AND(NOT(OR($V57="",$X57="",)),AND(BA$39&gt;=$V57,BA$39&lt;$X57)),AND(NOT(OR($Z57="",$AB57="")),AND(BA$39&gt;=$Z57,BA$39&lt;$AB57))),"",AND(BA$39&gt;=$L57,BA$39&lt;=$O57),"○",TRUE,"")</f>
        <v/>
      </c>
      <c r="BB57" s="397" t="str" cm="1">
        <f t="array" ref="BB57">_xlfn.IFS(OR(AND(NOT(OR($R57="",$T57="")),AND(BB$39&gt;=$R57,BB$39&lt;$T57)),AND(NOT(OR($V57="",$X57="",)),AND(BB$39&gt;=$V57,BB$39&lt;$X57)),AND(NOT(OR($Z57="",$AB57="")),AND(BB$39&gt;=$Z57,BB$39&lt;$AB57))),"",AND(BB$39&gt;=$L57,BB$39&lt;=$O57),"○",TRUE,"")</f>
        <v/>
      </c>
      <c r="BC57" s="397" t="str" cm="1">
        <f t="array" ref="BC57">_xlfn.IFS(OR(AND(NOT(OR($R57="",$T57="")),AND(BC$39&gt;=$R57,BC$39&lt;$T57)),AND(NOT(OR($V57="",$X57="",)),AND(BC$39&gt;=$V57,BC$39&lt;$X57)),AND(NOT(OR($Z57="",$AB57="")),AND(BC$39&gt;=$Z57,BC$39&lt;$AB57))),"",AND(BC$39&gt;=$L57,BC$39&lt;=$O57),"○",TRUE,"")</f>
        <v/>
      </c>
    </row>
    <row r="58" spans="1:55" ht="18" customHeight="1" x14ac:dyDescent="0.3">
      <c r="A58" s="416">
        <v>17</v>
      </c>
      <c r="B58" s="890"/>
      <c r="C58" s="891"/>
      <c r="D58" s="892"/>
      <c r="E58" s="890"/>
      <c r="F58" s="891"/>
      <c r="G58" s="891"/>
      <c r="H58" s="892"/>
      <c r="I58" s="891"/>
      <c r="J58" s="891"/>
      <c r="K58" s="891"/>
      <c r="L58" s="887"/>
      <c r="M58" s="887"/>
      <c r="N58" s="887"/>
      <c r="O58" s="887"/>
      <c r="P58" s="887"/>
      <c r="Q58" s="887"/>
      <c r="R58" s="887"/>
      <c r="S58" s="887"/>
      <c r="T58" s="887"/>
      <c r="U58" s="887"/>
      <c r="V58" s="887"/>
      <c r="W58" s="887"/>
      <c r="X58" s="887"/>
      <c r="Y58" s="887"/>
      <c r="Z58" s="887"/>
      <c r="AA58" s="887"/>
      <c r="AB58" s="888"/>
      <c r="AC58" s="889"/>
      <c r="AD58" s="398" t="str">
        <f t="shared" si="12"/>
        <v/>
      </c>
      <c r="AE58" s="397" t="str" cm="1">
        <f t="array" ref="AE58">_xlfn.IFS(OR(AND(NOT(OR($R58="",$T58="")),AND(AE$39&gt;=$R58,AE$39&lt;$T58)),AND(NOT(OR($V58="",$X58="",)),AND(AE$39&gt;=$V58,AE$39&lt;$X58)),AND(NOT(OR($Z58="",$AB58="")),AND(AE$39&gt;=$Z58,AE$39&lt;$AB58))),"",AND(AE$39&gt;=$L58,AE$39&lt;=$O58),"○",TRUE,"")</f>
        <v/>
      </c>
      <c r="AF58" s="397" t="str" cm="1">
        <f t="array" ref="AF58">_xlfn.IFS(OR(AND(NOT(OR($R58="",$T58="")),AND(AF$39&gt;=$R58,AF$39&lt;$T58)),AND(NOT(OR($V58="",$X58="",)),AND(AF$39&gt;=$V58,AF$39&lt;$X58)),AND(NOT(OR($Z58="",$AB58="")),AND(AF$39&gt;=$Z58,AF$39&lt;$AB58))),"",AND(AF$39&gt;=$L58,AF$39&lt;=$O58),"○",TRUE,"")</f>
        <v/>
      </c>
      <c r="AG58" s="397" t="str" cm="1">
        <f t="array" ref="AG58">_xlfn.IFS(OR(AND(NOT(OR($R58="",$T58="")),AND(AG$39&gt;=$R58,AG$39&lt;$T58)),AND(NOT(OR($V58="",$X58="",)),AND(AG$39&gt;=$V58,AG$39&lt;$X58)),AND(NOT(OR($Z58="",$AB58="")),AND(AG$39&gt;=$Z58,AG$39&lt;$AB58))),"",AND(AG$39&gt;=$L58,AG$39&lt;=$O58),"○",TRUE,"")</f>
        <v/>
      </c>
      <c r="AH58" s="397" t="str" cm="1">
        <f t="array" ref="AH58">_xlfn.IFS(OR(AND(NOT(OR($R58="",$T58="")),AND(AH$39&gt;=$R58,AH$39&lt;$T58)),AND(NOT(OR($V58="",$X58="",)),AND(AH$39&gt;=$V58,AH$39&lt;$X58)),AND(NOT(OR($Z58="",$AB58="")),AND(AH$39&gt;=$Z58,AH$39&lt;$AB58))),"",AND(AH$39&gt;=$L58,AH$39&lt;=$O58),"○",TRUE,"")</f>
        <v/>
      </c>
      <c r="AI58" s="397" t="str" cm="1">
        <f t="array" ref="AI58">_xlfn.IFS(OR(AND(NOT(OR($R58="",$T58="")),AND(AI$39&gt;=$R58,AI$39&lt;$T58)),AND(NOT(OR($V58="",$X58="",)),AND(AI$39&gt;=$V58,AI$39&lt;$X58)),AND(NOT(OR($Z58="",$AB58="")),AND(AI$39&gt;=$Z58,AI$39&lt;$AB58))),"",AND(AI$39&gt;=$L58,AI$39&lt;=$O58),"○",TRUE,"")</f>
        <v/>
      </c>
      <c r="AJ58" s="397" t="str" cm="1">
        <f t="array" ref="AJ58">_xlfn.IFS(OR(AND(NOT(OR($R58="",$T58="")),AND(AJ$39&gt;=$R58,AJ$39&lt;$T58)),AND(NOT(OR($V58="",$X58="",)),AND(AJ$39&gt;=$V58,AJ$39&lt;$X58)),AND(NOT(OR($Z58="",$AB58="")),AND(AJ$39&gt;=$Z58,AJ$39&lt;$AB58))),"",AND(AJ$39&gt;=$L58,AJ$39&lt;=$O58),"○",TRUE,"")</f>
        <v/>
      </c>
      <c r="AK58" s="397" t="str" cm="1">
        <f t="array" ref="AK58">_xlfn.IFS(OR(AND(NOT(OR($R58="",$T58="")),AND(AK$39&gt;=$R58,AK$39&lt;$T58)),AND(NOT(OR($V58="",$X58="",)),AND(AK$39&gt;=$V58,AK$39&lt;$X58)),AND(NOT(OR($Z58="",$AB58="")),AND(AK$39&gt;=$Z58,AK$39&lt;$AB58))),"",AND(AK$39&gt;=$L58,AK$39&lt;=$O58),"○",TRUE,"")</f>
        <v/>
      </c>
      <c r="AL58" s="397" t="str" cm="1">
        <f t="array" ref="AL58">_xlfn.IFS(OR(AND(NOT(OR($R58="",$T58="")),AND(AL$39&gt;=$R58,AL$39&lt;$T58)),AND(NOT(OR($V58="",$X58="",)),AND(AL$39&gt;=$V58,AL$39&lt;$X58)),AND(NOT(OR($Z58="",$AB58="")),AND(AL$39&gt;=$Z58,AL$39&lt;$AB58))),"",AND(AL$39&gt;=$L58,AL$39&lt;=$O58),"○",TRUE,"")</f>
        <v/>
      </c>
      <c r="AM58" s="397" t="str" cm="1">
        <f t="array" ref="AM58">_xlfn.IFS(OR(AND(NOT(OR($R58="",$T58="")),AND(AM$39&gt;=$R58,AM$39&lt;$T58)),AND(NOT(OR($V58="",$X58="",)),AND(AM$39&gt;=$V58,AM$39&lt;$X58)),AND(NOT(OR($Z58="",$AB58="")),AND(AM$39&gt;=$Z58,AM$39&lt;$AB58))),"",AND(AM$39&gt;=$L58,AM$39&lt;=$O58),"○",TRUE,"")</f>
        <v/>
      </c>
      <c r="AN58" s="397" t="str" cm="1">
        <f t="array" ref="AN58">_xlfn.IFS(OR(AND(NOT(OR($R58="",$T58="")),AND(AN$39&gt;=$R58,AN$39&lt;$T58)),AND(NOT(OR($V58="",$X58="",)),AND(AN$39&gt;=$V58,AN$39&lt;$X58)),AND(NOT(OR($Z58="",$AB58="")),AND(AN$39&gt;=$Z58,AN$39&lt;$AB58))),"",AND(AN$39&gt;=$L58,AN$39&lt;=$O58),"○",TRUE,"")</f>
        <v/>
      </c>
      <c r="AO58" s="397" t="str" cm="1">
        <f t="array" ref="AO58">_xlfn.IFS(OR(AND(NOT(OR($R58="",$T58="")),AND(AO$39&gt;=$R58,AO$39&lt;$T58)),AND(NOT(OR($V58="",$X58="",)),AND(AO$39&gt;=$V58,AO$39&lt;$X58)),AND(NOT(OR($Z58="",$AB58="")),AND(AO$39&gt;=$Z58,AO$39&lt;$AB58))),"",AND(AO$39&gt;=$L58,AO$39&lt;=$O58),"○",TRUE,"")</f>
        <v/>
      </c>
      <c r="AP58" s="397" t="str" cm="1">
        <f t="array" ref="AP58">_xlfn.IFS(OR(AND(NOT(OR($R58="",$T58="")),AND(AP$39&gt;=$R58,AP$39&lt;$T58)),AND(NOT(OR($V58="",$X58="",)),AND(AP$39&gt;=$V58,AP$39&lt;$X58)),AND(NOT(OR($Z58="",$AB58="")),AND(AP$39&gt;=$Z58,AP$39&lt;$AB58))),"",AND(AP$39&gt;=$L58,AP$39&lt;=$O58),"○",TRUE,"")</f>
        <v/>
      </c>
      <c r="AQ58" s="397" t="str" cm="1">
        <f t="array" ref="AQ58">_xlfn.IFS(OR(AND(NOT(OR($R58="",$T58="")),AND(AQ$39&gt;=$R58,AQ$39&lt;$T58)),AND(NOT(OR($V58="",$X58="",)),AND(AQ$39&gt;=$V58,AQ$39&lt;$X58)),AND(NOT(OR($Z58="",$AB58="")),AND(AQ$39&gt;=$Z58,AQ$39&lt;$AB58))),"",AND(AQ$39&gt;=$L58,AQ$39&lt;=$O58),"○",TRUE,"")</f>
        <v/>
      </c>
      <c r="AR58" s="397" t="str" cm="1">
        <f t="array" ref="AR58">_xlfn.IFS(OR(AND(NOT(OR($R58="",$T58="")),AND(AR$39&gt;=$R58,AR$39&lt;$T58)),AND(NOT(OR($V58="",$X58="",)),AND(AR$39&gt;=$V58,AR$39&lt;$X58)),AND(NOT(OR($Z58="",$AB58="")),AND(AR$39&gt;=$Z58,AR$39&lt;$AB58))),"",AND(AR$39&gt;=$L58,AR$39&lt;=$O58),"○",TRUE,"")</f>
        <v/>
      </c>
      <c r="AS58" s="397" t="str" cm="1">
        <f t="array" ref="AS58">_xlfn.IFS(OR(AND(NOT(OR($R58="",$T58="")),AND(AS$39&gt;=$R58,AS$39&lt;$T58)),AND(NOT(OR($V58="",$X58="",)),AND(AS$39&gt;=$V58,AS$39&lt;$X58)),AND(NOT(OR($Z58="",$AB58="")),AND(AS$39&gt;=$Z58,AS$39&lt;$AB58))),"",AND(AS$39&gt;=$L58,AS$39&lt;=$O58),"○",TRUE,"")</f>
        <v/>
      </c>
      <c r="AT58" s="397" t="str" cm="1">
        <f t="array" ref="AT58">_xlfn.IFS(OR(AND(NOT(OR($R58="",$T58="")),AND(AT$39&gt;=$R58,AT$39&lt;$T58)),AND(NOT(OR($V58="",$X58="",)),AND(AT$39&gt;=$V58,AT$39&lt;$X58)),AND(NOT(OR($Z58="",$AB58="")),AND(AT$39&gt;=$Z58,AT$39&lt;$AB58))),"",AND(AT$39&gt;=$L58,AT$39&lt;=$O58),"○",TRUE,"")</f>
        <v/>
      </c>
      <c r="AU58" s="397" t="str" cm="1">
        <f t="array" ref="AU58">_xlfn.IFS(OR(AND(NOT(OR($R58="",$T58="")),AND(AU$39&gt;=$R58,AU$39&lt;$T58)),AND(NOT(OR($V58="",$X58="",)),AND(AU$39&gt;=$V58,AU$39&lt;$X58)),AND(NOT(OR($Z58="",$AB58="")),AND(AU$39&gt;=$Z58,AU$39&lt;$AB58))),"",AND(AU$39&gt;=$L58,AU$39&lt;=$O58),"○",TRUE,"")</f>
        <v/>
      </c>
      <c r="AV58" s="397" t="str" cm="1">
        <f t="array" ref="AV58">_xlfn.IFS(OR(AND(NOT(OR($R58="",$T58="")),AND(AV$39&gt;=$R58,AV$39&lt;$T58)),AND(NOT(OR($V58="",$X58="",)),AND(AV$39&gt;=$V58,AV$39&lt;$X58)),AND(NOT(OR($Z58="",$AB58="")),AND(AV$39&gt;=$Z58,AV$39&lt;$AB58))),"",AND(AV$39&gt;=$L58,AV$39&lt;=$O58),"○",TRUE,"")</f>
        <v/>
      </c>
      <c r="AW58" s="397" t="str" cm="1">
        <f t="array" ref="AW58">_xlfn.IFS(OR(AND(NOT(OR($R58="",$T58="")),AND(AW$39&gt;=$R58,AW$39&lt;$T58)),AND(NOT(OR($V58="",$X58="",)),AND(AW$39&gt;=$V58,AW$39&lt;$X58)),AND(NOT(OR($Z58="",$AB58="")),AND(AW$39&gt;=$Z58,AW$39&lt;$AB58))),"",AND(AW$39&gt;=$L58,AW$39&lt;=$O58),"○",TRUE,"")</f>
        <v/>
      </c>
      <c r="AX58" s="397" t="str" cm="1">
        <f t="array" ref="AX58">_xlfn.IFS(OR(AND(NOT(OR($R58="",$T58="")),AND(AX$39&gt;=$R58,AX$39&lt;$T58)),AND(NOT(OR($V58="",$X58="",)),AND(AX$39&gt;=$V58,AX$39&lt;$X58)),AND(NOT(OR($Z58="",$AB58="")),AND(AX$39&gt;=$Z58,AX$39&lt;$AB58))),"",AND(AX$39&gt;=$L58,AX$39&lt;=$O58),"○",TRUE,"")</f>
        <v/>
      </c>
      <c r="AY58" s="397" t="str" cm="1">
        <f t="array" ref="AY58">_xlfn.IFS(OR(AND(NOT(OR($R58="",$T58="")),AND(AY$39&gt;=$R58,AY$39&lt;$T58)),AND(NOT(OR($V58="",$X58="",)),AND(AY$39&gt;=$V58,AY$39&lt;$X58)),AND(NOT(OR($Z58="",$AB58="")),AND(AY$39&gt;=$Z58,AY$39&lt;$AB58))),"",AND(AY$39&gt;=$L58,AY$39&lt;=$O58),"○",TRUE,"")</f>
        <v/>
      </c>
      <c r="AZ58" s="397" t="str" cm="1">
        <f t="array" ref="AZ58">_xlfn.IFS(OR(AND(NOT(OR($R58="",$T58="")),AND(AZ$39&gt;=$R58,AZ$39&lt;$T58)),AND(NOT(OR($V58="",$X58="",)),AND(AZ$39&gt;=$V58,AZ$39&lt;$X58)),AND(NOT(OR($Z58="",$AB58="")),AND(AZ$39&gt;=$Z58,AZ$39&lt;$AB58))),"",AND(AZ$39&gt;=$L58,AZ$39&lt;=$O58),"○",TRUE,"")</f>
        <v/>
      </c>
      <c r="BA58" s="397" t="str" cm="1">
        <f t="array" ref="BA58">_xlfn.IFS(OR(AND(NOT(OR($R58="",$T58="")),AND(BA$39&gt;=$R58,BA$39&lt;$T58)),AND(NOT(OR($V58="",$X58="",)),AND(BA$39&gt;=$V58,BA$39&lt;$X58)),AND(NOT(OR($Z58="",$AB58="")),AND(BA$39&gt;=$Z58,BA$39&lt;$AB58))),"",AND(BA$39&gt;=$L58,BA$39&lt;=$O58),"○",TRUE,"")</f>
        <v/>
      </c>
      <c r="BB58" s="397" t="str" cm="1">
        <f t="array" ref="BB58">_xlfn.IFS(OR(AND(NOT(OR($R58="",$T58="")),AND(BB$39&gt;=$R58,BB$39&lt;$T58)),AND(NOT(OR($V58="",$X58="",)),AND(BB$39&gt;=$V58,BB$39&lt;$X58)),AND(NOT(OR($Z58="",$AB58="")),AND(BB$39&gt;=$Z58,BB$39&lt;$AB58))),"",AND(BB$39&gt;=$L58,BB$39&lt;=$O58),"○",TRUE,"")</f>
        <v/>
      </c>
      <c r="BC58" s="397" t="str" cm="1">
        <f t="array" ref="BC58">_xlfn.IFS(OR(AND(NOT(OR($R58="",$T58="")),AND(BC$39&gt;=$R58,BC$39&lt;$T58)),AND(NOT(OR($V58="",$X58="",)),AND(BC$39&gt;=$V58,BC$39&lt;$X58)),AND(NOT(OR($Z58="",$AB58="")),AND(BC$39&gt;=$Z58,BC$39&lt;$AB58))),"",AND(BC$39&gt;=$L58,BC$39&lt;=$O58),"○",TRUE,"")</f>
        <v/>
      </c>
    </row>
    <row r="59" spans="1:55" ht="18" customHeight="1" x14ac:dyDescent="0.3">
      <c r="A59" s="416">
        <v>18</v>
      </c>
      <c r="B59" s="890"/>
      <c r="C59" s="891"/>
      <c r="D59" s="892"/>
      <c r="E59" s="890"/>
      <c r="F59" s="891"/>
      <c r="G59" s="891"/>
      <c r="H59" s="892"/>
      <c r="I59" s="891"/>
      <c r="J59" s="891"/>
      <c r="K59" s="891"/>
      <c r="L59" s="887"/>
      <c r="M59" s="887"/>
      <c r="N59" s="887"/>
      <c r="O59" s="887"/>
      <c r="P59" s="887"/>
      <c r="Q59" s="887"/>
      <c r="R59" s="887"/>
      <c r="S59" s="887"/>
      <c r="T59" s="887"/>
      <c r="U59" s="887"/>
      <c r="V59" s="887"/>
      <c r="W59" s="887"/>
      <c r="X59" s="887"/>
      <c r="Y59" s="887"/>
      <c r="Z59" s="887"/>
      <c r="AA59" s="887"/>
      <c r="AB59" s="888"/>
      <c r="AC59" s="889"/>
      <c r="AD59" s="398" t="str">
        <f t="shared" si="12"/>
        <v/>
      </c>
      <c r="AE59" s="397" t="str" cm="1">
        <f t="array" ref="AE59">_xlfn.IFS(OR(AND(NOT(OR($R59="",$T59="")),AND(AE$39&gt;=$R59,AE$39&lt;$T59)),AND(NOT(OR($V59="",$X59="",)),AND(AE$39&gt;=$V59,AE$39&lt;$X59)),AND(NOT(OR($Z59="",$AB59="")),AND(AE$39&gt;=$Z59,AE$39&lt;$AB59))),"",AND(AE$39&gt;=$L59,AE$39&lt;=$O59),"○",TRUE,"")</f>
        <v/>
      </c>
      <c r="AF59" s="397" t="str" cm="1">
        <f t="array" ref="AF59">_xlfn.IFS(OR(AND(NOT(OR($R59="",$T59="")),AND(AF$39&gt;=$R59,AF$39&lt;$T59)),AND(NOT(OR($V59="",$X59="",)),AND(AF$39&gt;=$V59,AF$39&lt;$X59)),AND(NOT(OR($Z59="",$AB59="")),AND(AF$39&gt;=$Z59,AF$39&lt;$AB59))),"",AND(AF$39&gt;=$L59,AF$39&lt;=$O59),"○",TRUE,"")</f>
        <v/>
      </c>
      <c r="AG59" s="397" t="str" cm="1">
        <f t="array" ref="AG59">_xlfn.IFS(OR(AND(NOT(OR($R59="",$T59="")),AND(AG$39&gt;=$R59,AG$39&lt;$T59)),AND(NOT(OR($V59="",$X59="",)),AND(AG$39&gt;=$V59,AG$39&lt;$X59)),AND(NOT(OR($Z59="",$AB59="")),AND(AG$39&gt;=$Z59,AG$39&lt;$AB59))),"",AND(AG$39&gt;=$L59,AG$39&lt;=$O59),"○",TRUE,"")</f>
        <v/>
      </c>
      <c r="AH59" s="397" t="str" cm="1">
        <f t="array" ref="AH59">_xlfn.IFS(OR(AND(NOT(OR($R59="",$T59="")),AND(AH$39&gt;=$R59,AH$39&lt;$T59)),AND(NOT(OR($V59="",$X59="",)),AND(AH$39&gt;=$V59,AH$39&lt;$X59)),AND(NOT(OR($Z59="",$AB59="")),AND(AH$39&gt;=$Z59,AH$39&lt;$AB59))),"",AND(AH$39&gt;=$L59,AH$39&lt;=$O59),"○",TRUE,"")</f>
        <v/>
      </c>
      <c r="AI59" s="397" t="str" cm="1">
        <f t="array" ref="AI59">_xlfn.IFS(OR(AND(NOT(OR($R59="",$T59="")),AND(AI$39&gt;=$R59,AI$39&lt;$T59)),AND(NOT(OR($V59="",$X59="",)),AND(AI$39&gt;=$V59,AI$39&lt;$X59)),AND(NOT(OR($Z59="",$AB59="")),AND(AI$39&gt;=$Z59,AI$39&lt;$AB59))),"",AND(AI$39&gt;=$L59,AI$39&lt;=$O59),"○",TRUE,"")</f>
        <v/>
      </c>
      <c r="AJ59" s="397" t="str" cm="1">
        <f t="array" ref="AJ59">_xlfn.IFS(OR(AND(NOT(OR($R59="",$T59="")),AND(AJ$39&gt;=$R59,AJ$39&lt;$T59)),AND(NOT(OR($V59="",$X59="",)),AND(AJ$39&gt;=$V59,AJ$39&lt;$X59)),AND(NOT(OR($Z59="",$AB59="")),AND(AJ$39&gt;=$Z59,AJ$39&lt;$AB59))),"",AND(AJ$39&gt;=$L59,AJ$39&lt;=$O59),"○",TRUE,"")</f>
        <v/>
      </c>
      <c r="AK59" s="397" t="str" cm="1">
        <f t="array" ref="AK59">_xlfn.IFS(OR(AND(NOT(OR($R59="",$T59="")),AND(AK$39&gt;=$R59,AK$39&lt;$T59)),AND(NOT(OR($V59="",$X59="",)),AND(AK$39&gt;=$V59,AK$39&lt;$X59)),AND(NOT(OR($Z59="",$AB59="")),AND(AK$39&gt;=$Z59,AK$39&lt;$AB59))),"",AND(AK$39&gt;=$L59,AK$39&lt;=$O59),"○",TRUE,"")</f>
        <v/>
      </c>
      <c r="AL59" s="397" t="str" cm="1">
        <f t="array" ref="AL59">_xlfn.IFS(OR(AND(NOT(OR($R59="",$T59="")),AND(AL$39&gt;=$R59,AL$39&lt;$T59)),AND(NOT(OR($V59="",$X59="",)),AND(AL$39&gt;=$V59,AL$39&lt;$X59)),AND(NOT(OR($Z59="",$AB59="")),AND(AL$39&gt;=$Z59,AL$39&lt;$AB59))),"",AND(AL$39&gt;=$L59,AL$39&lt;=$O59),"○",TRUE,"")</f>
        <v/>
      </c>
      <c r="AM59" s="397" t="str" cm="1">
        <f t="array" ref="AM59">_xlfn.IFS(OR(AND(NOT(OR($R59="",$T59="")),AND(AM$39&gt;=$R59,AM$39&lt;$T59)),AND(NOT(OR($V59="",$X59="",)),AND(AM$39&gt;=$V59,AM$39&lt;$X59)),AND(NOT(OR($Z59="",$AB59="")),AND(AM$39&gt;=$Z59,AM$39&lt;$AB59))),"",AND(AM$39&gt;=$L59,AM$39&lt;=$O59),"○",TRUE,"")</f>
        <v/>
      </c>
      <c r="AN59" s="397" t="str" cm="1">
        <f t="array" ref="AN59">_xlfn.IFS(OR(AND(NOT(OR($R59="",$T59="")),AND(AN$39&gt;=$R59,AN$39&lt;$T59)),AND(NOT(OR($V59="",$X59="",)),AND(AN$39&gt;=$V59,AN$39&lt;$X59)),AND(NOT(OR($Z59="",$AB59="")),AND(AN$39&gt;=$Z59,AN$39&lt;$AB59))),"",AND(AN$39&gt;=$L59,AN$39&lt;=$O59),"○",TRUE,"")</f>
        <v/>
      </c>
      <c r="AO59" s="397" t="str" cm="1">
        <f t="array" ref="AO59">_xlfn.IFS(OR(AND(NOT(OR($R59="",$T59="")),AND(AO$39&gt;=$R59,AO$39&lt;$T59)),AND(NOT(OR($V59="",$X59="",)),AND(AO$39&gt;=$V59,AO$39&lt;$X59)),AND(NOT(OR($Z59="",$AB59="")),AND(AO$39&gt;=$Z59,AO$39&lt;$AB59))),"",AND(AO$39&gt;=$L59,AO$39&lt;=$O59),"○",TRUE,"")</f>
        <v/>
      </c>
      <c r="AP59" s="397" t="str" cm="1">
        <f t="array" ref="AP59">_xlfn.IFS(OR(AND(NOT(OR($R59="",$T59="")),AND(AP$39&gt;=$R59,AP$39&lt;$T59)),AND(NOT(OR($V59="",$X59="",)),AND(AP$39&gt;=$V59,AP$39&lt;$X59)),AND(NOT(OR($Z59="",$AB59="")),AND(AP$39&gt;=$Z59,AP$39&lt;$AB59))),"",AND(AP$39&gt;=$L59,AP$39&lt;=$O59),"○",TRUE,"")</f>
        <v/>
      </c>
      <c r="AQ59" s="397" t="str" cm="1">
        <f t="array" ref="AQ59">_xlfn.IFS(OR(AND(NOT(OR($R59="",$T59="")),AND(AQ$39&gt;=$R59,AQ$39&lt;$T59)),AND(NOT(OR($V59="",$X59="",)),AND(AQ$39&gt;=$V59,AQ$39&lt;$X59)),AND(NOT(OR($Z59="",$AB59="")),AND(AQ$39&gt;=$Z59,AQ$39&lt;$AB59))),"",AND(AQ$39&gt;=$L59,AQ$39&lt;=$O59),"○",TRUE,"")</f>
        <v/>
      </c>
      <c r="AR59" s="397" t="str" cm="1">
        <f t="array" ref="AR59">_xlfn.IFS(OR(AND(NOT(OR($R59="",$T59="")),AND(AR$39&gt;=$R59,AR$39&lt;$T59)),AND(NOT(OR($V59="",$X59="",)),AND(AR$39&gt;=$V59,AR$39&lt;$X59)),AND(NOT(OR($Z59="",$AB59="")),AND(AR$39&gt;=$Z59,AR$39&lt;$AB59))),"",AND(AR$39&gt;=$L59,AR$39&lt;=$O59),"○",TRUE,"")</f>
        <v/>
      </c>
      <c r="AS59" s="397" t="str" cm="1">
        <f t="array" ref="AS59">_xlfn.IFS(OR(AND(NOT(OR($R59="",$T59="")),AND(AS$39&gt;=$R59,AS$39&lt;$T59)),AND(NOT(OR($V59="",$X59="",)),AND(AS$39&gt;=$V59,AS$39&lt;$X59)),AND(NOT(OR($Z59="",$AB59="")),AND(AS$39&gt;=$Z59,AS$39&lt;$AB59))),"",AND(AS$39&gt;=$L59,AS$39&lt;=$O59),"○",TRUE,"")</f>
        <v/>
      </c>
      <c r="AT59" s="397" t="str" cm="1">
        <f t="array" ref="AT59">_xlfn.IFS(OR(AND(NOT(OR($R59="",$T59="")),AND(AT$39&gt;=$R59,AT$39&lt;$T59)),AND(NOT(OR($V59="",$X59="",)),AND(AT$39&gt;=$V59,AT$39&lt;$X59)),AND(NOT(OR($Z59="",$AB59="")),AND(AT$39&gt;=$Z59,AT$39&lt;$AB59))),"",AND(AT$39&gt;=$L59,AT$39&lt;=$O59),"○",TRUE,"")</f>
        <v/>
      </c>
      <c r="AU59" s="397" t="str" cm="1">
        <f t="array" ref="AU59">_xlfn.IFS(OR(AND(NOT(OR($R59="",$T59="")),AND(AU$39&gt;=$R59,AU$39&lt;$T59)),AND(NOT(OR($V59="",$X59="",)),AND(AU$39&gt;=$V59,AU$39&lt;$X59)),AND(NOT(OR($Z59="",$AB59="")),AND(AU$39&gt;=$Z59,AU$39&lt;$AB59))),"",AND(AU$39&gt;=$L59,AU$39&lt;=$O59),"○",TRUE,"")</f>
        <v/>
      </c>
      <c r="AV59" s="397" t="str" cm="1">
        <f t="array" ref="AV59">_xlfn.IFS(OR(AND(NOT(OR($R59="",$T59="")),AND(AV$39&gt;=$R59,AV$39&lt;$T59)),AND(NOT(OR($V59="",$X59="",)),AND(AV$39&gt;=$V59,AV$39&lt;$X59)),AND(NOT(OR($Z59="",$AB59="")),AND(AV$39&gt;=$Z59,AV$39&lt;$AB59))),"",AND(AV$39&gt;=$L59,AV$39&lt;=$O59),"○",TRUE,"")</f>
        <v/>
      </c>
      <c r="AW59" s="397" t="str" cm="1">
        <f t="array" ref="AW59">_xlfn.IFS(OR(AND(NOT(OR($R59="",$T59="")),AND(AW$39&gt;=$R59,AW$39&lt;$T59)),AND(NOT(OR($V59="",$X59="",)),AND(AW$39&gt;=$V59,AW$39&lt;$X59)),AND(NOT(OR($Z59="",$AB59="")),AND(AW$39&gt;=$Z59,AW$39&lt;$AB59))),"",AND(AW$39&gt;=$L59,AW$39&lt;=$O59),"○",TRUE,"")</f>
        <v/>
      </c>
      <c r="AX59" s="397" t="str" cm="1">
        <f t="array" ref="AX59">_xlfn.IFS(OR(AND(NOT(OR($R59="",$T59="")),AND(AX$39&gt;=$R59,AX$39&lt;$T59)),AND(NOT(OR($V59="",$X59="",)),AND(AX$39&gt;=$V59,AX$39&lt;$X59)),AND(NOT(OR($Z59="",$AB59="")),AND(AX$39&gt;=$Z59,AX$39&lt;$AB59))),"",AND(AX$39&gt;=$L59,AX$39&lt;=$O59),"○",TRUE,"")</f>
        <v/>
      </c>
      <c r="AY59" s="397" t="str" cm="1">
        <f t="array" ref="AY59">_xlfn.IFS(OR(AND(NOT(OR($R59="",$T59="")),AND(AY$39&gt;=$R59,AY$39&lt;$T59)),AND(NOT(OR($V59="",$X59="",)),AND(AY$39&gt;=$V59,AY$39&lt;$X59)),AND(NOT(OR($Z59="",$AB59="")),AND(AY$39&gt;=$Z59,AY$39&lt;$AB59))),"",AND(AY$39&gt;=$L59,AY$39&lt;=$O59),"○",TRUE,"")</f>
        <v/>
      </c>
      <c r="AZ59" s="397" t="str" cm="1">
        <f t="array" ref="AZ59">_xlfn.IFS(OR(AND(NOT(OR($R59="",$T59="")),AND(AZ$39&gt;=$R59,AZ$39&lt;$T59)),AND(NOT(OR($V59="",$X59="",)),AND(AZ$39&gt;=$V59,AZ$39&lt;$X59)),AND(NOT(OR($Z59="",$AB59="")),AND(AZ$39&gt;=$Z59,AZ$39&lt;$AB59))),"",AND(AZ$39&gt;=$L59,AZ$39&lt;=$O59),"○",TRUE,"")</f>
        <v/>
      </c>
      <c r="BA59" s="397" t="str" cm="1">
        <f t="array" ref="BA59">_xlfn.IFS(OR(AND(NOT(OR($R59="",$T59="")),AND(BA$39&gt;=$R59,BA$39&lt;$T59)),AND(NOT(OR($V59="",$X59="",)),AND(BA$39&gt;=$V59,BA$39&lt;$X59)),AND(NOT(OR($Z59="",$AB59="")),AND(BA$39&gt;=$Z59,BA$39&lt;$AB59))),"",AND(BA$39&gt;=$L59,BA$39&lt;=$O59),"○",TRUE,"")</f>
        <v/>
      </c>
      <c r="BB59" s="397" t="str" cm="1">
        <f t="array" ref="BB59">_xlfn.IFS(OR(AND(NOT(OR($R59="",$T59="")),AND(BB$39&gt;=$R59,BB$39&lt;$T59)),AND(NOT(OR($V59="",$X59="",)),AND(BB$39&gt;=$V59,BB$39&lt;$X59)),AND(NOT(OR($Z59="",$AB59="")),AND(BB$39&gt;=$Z59,BB$39&lt;$AB59))),"",AND(BB$39&gt;=$L59,BB$39&lt;=$O59),"○",TRUE,"")</f>
        <v/>
      </c>
      <c r="BC59" s="397" t="str" cm="1">
        <f t="array" ref="BC59">_xlfn.IFS(OR(AND(NOT(OR($R59="",$T59="")),AND(BC$39&gt;=$R59,BC$39&lt;$T59)),AND(NOT(OR($V59="",$X59="",)),AND(BC$39&gt;=$V59,BC$39&lt;$X59)),AND(NOT(OR($Z59="",$AB59="")),AND(BC$39&gt;=$Z59,BC$39&lt;$AB59))),"",AND(BC$39&gt;=$L59,BC$39&lt;=$O59),"○",TRUE,"")</f>
        <v/>
      </c>
    </row>
    <row r="60" spans="1:55" ht="18" customHeight="1" x14ac:dyDescent="0.3">
      <c r="A60" s="416">
        <v>19</v>
      </c>
      <c r="B60" s="890"/>
      <c r="C60" s="891"/>
      <c r="D60" s="892"/>
      <c r="E60" s="890"/>
      <c r="F60" s="891"/>
      <c r="G60" s="891"/>
      <c r="H60" s="892"/>
      <c r="I60" s="891"/>
      <c r="J60" s="891"/>
      <c r="K60" s="891"/>
      <c r="L60" s="887"/>
      <c r="M60" s="887"/>
      <c r="N60" s="887"/>
      <c r="O60" s="887"/>
      <c r="P60" s="887"/>
      <c r="Q60" s="887"/>
      <c r="R60" s="887"/>
      <c r="S60" s="887"/>
      <c r="T60" s="887"/>
      <c r="U60" s="887"/>
      <c r="V60" s="887"/>
      <c r="W60" s="887"/>
      <c r="X60" s="887"/>
      <c r="Y60" s="887"/>
      <c r="Z60" s="887"/>
      <c r="AA60" s="887"/>
      <c r="AB60" s="888"/>
      <c r="AC60" s="889"/>
      <c r="AD60" s="398" t="str">
        <f t="shared" si="12"/>
        <v/>
      </c>
      <c r="AE60" s="397" t="str" cm="1">
        <f t="array" ref="AE60">_xlfn.IFS(OR(AND(NOT(OR($R60="",$T60="")),AND(AE$39&gt;=$R60,AE$39&lt;$T60)),AND(NOT(OR($V60="",$X60="",)),AND(AE$39&gt;=$V60,AE$39&lt;$X60)),AND(NOT(OR($Z60="",$AB60="")),AND(AE$39&gt;=$Z60,AE$39&lt;$AB60))),"",AND(AE$39&gt;=$L60,AE$39&lt;=$O60),"○",TRUE,"")</f>
        <v/>
      </c>
      <c r="AF60" s="397" t="str" cm="1">
        <f t="array" ref="AF60">_xlfn.IFS(OR(AND(NOT(OR($R60="",$T60="")),AND(AF$39&gt;=$R60,AF$39&lt;$T60)),AND(NOT(OR($V60="",$X60="",)),AND(AF$39&gt;=$V60,AF$39&lt;$X60)),AND(NOT(OR($Z60="",$AB60="")),AND(AF$39&gt;=$Z60,AF$39&lt;$AB60))),"",AND(AF$39&gt;=$L60,AF$39&lt;=$O60),"○",TRUE,"")</f>
        <v/>
      </c>
      <c r="AG60" s="397" t="str" cm="1">
        <f t="array" ref="AG60">_xlfn.IFS(OR(AND(NOT(OR($R60="",$T60="")),AND(AG$39&gt;=$R60,AG$39&lt;$T60)),AND(NOT(OR($V60="",$X60="",)),AND(AG$39&gt;=$V60,AG$39&lt;$X60)),AND(NOT(OR($Z60="",$AB60="")),AND(AG$39&gt;=$Z60,AG$39&lt;$AB60))),"",AND(AG$39&gt;=$L60,AG$39&lt;=$O60),"○",TRUE,"")</f>
        <v/>
      </c>
      <c r="AH60" s="397" t="str" cm="1">
        <f t="array" ref="AH60">_xlfn.IFS(OR(AND(NOT(OR($R60="",$T60="")),AND(AH$39&gt;=$R60,AH$39&lt;$T60)),AND(NOT(OR($V60="",$X60="",)),AND(AH$39&gt;=$V60,AH$39&lt;$X60)),AND(NOT(OR($Z60="",$AB60="")),AND(AH$39&gt;=$Z60,AH$39&lt;$AB60))),"",AND(AH$39&gt;=$L60,AH$39&lt;=$O60),"○",TRUE,"")</f>
        <v/>
      </c>
      <c r="AI60" s="397" t="str" cm="1">
        <f t="array" ref="AI60">_xlfn.IFS(OR(AND(NOT(OR($R60="",$T60="")),AND(AI$39&gt;=$R60,AI$39&lt;$T60)),AND(NOT(OR($V60="",$X60="",)),AND(AI$39&gt;=$V60,AI$39&lt;$X60)),AND(NOT(OR($Z60="",$AB60="")),AND(AI$39&gt;=$Z60,AI$39&lt;$AB60))),"",AND(AI$39&gt;=$L60,AI$39&lt;=$O60),"○",TRUE,"")</f>
        <v/>
      </c>
      <c r="AJ60" s="397" t="str" cm="1">
        <f t="array" ref="AJ60">_xlfn.IFS(OR(AND(NOT(OR($R60="",$T60="")),AND(AJ$39&gt;=$R60,AJ$39&lt;$T60)),AND(NOT(OR($V60="",$X60="",)),AND(AJ$39&gt;=$V60,AJ$39&lt;$X60)),AND(NOT(OR($Z60="",$AB60="")),AND(AJ$39&gt;=$Z60,AJ$39&lt;$AB60))),"",AND(AJ$39&gt;=$L60,AJ$39&lt;=$O60),"○",TRUE,"")</f>
        <v/>
      </c>
      <c r="AK60" s="397" t="str" cm="1">
        <f t="array" ref="AK60">_xlfn.IFS(OR(AND(NOT(OR($R60="",$T60="")),AND(AK$39&gt;=$R60,AK$39&lt;$T60)),AND(NOT(OR($V60="",$X60="",)),AND(AK$39&gt;=$V60,AK$39&lt;$X60)),AND(NOT(OR($Z60="",$AB60="")),AND(AK$39&gt;=$Z60,AK$39&lt;$AB60))),"",AND(AK$39&gt;=$L60,AK$39&lt;=$O60),"○",TRUE,"")</f>
        <v/>
      </c>
      <c r="AL60" s="397" t="str" cm="1">
        <f t="array" ref="AL60">_xlfn.IFS(OR(AND(NOT(OR($R60="",$T60="")),AND(AL$39&gt;=$R60,AL$39&lt;$T60)),AND(NOT(OR($V60="",$X60="",)),AND(AL$39&gt;=$V60,AL$39&lt;$X60)),AND(NOT(OR($Z60="",$AB60="")),AND(AL$39&gt;=$Z60,AL$39&lt;$AB60))),"",AND(AL$39&gt;=$L60,AL$39&lt;=$O60),"○",TRUE,"")</f>
        <v/>
      </c>
      <c r="AM60" s="397" t="str" cm="1">
        <f t="array" ref="AM60">_xlfn.IFS(OR(AND(NOT(OR($R60="",$T60="")),AND(AM$39&gt;=$R60,AM$39&lt;$T60)),AND(NOT(OR($V60="",$X60="",)),AND(AM$39&gt;=$V60,AM$39&lt;$X60)),AND(NOT(OR($Z60="",$AB60="")),AND(AM$39&gt;=$Z60,AM$39&lt;$AB60))),"",AND(AM$39&gt;=$L60,AM$39&lt;=$O60),"○",TRUE,"")</f>
        <v/>
      </c>
      <c r="AN60" s="397" t="str" cm="1">
        <f t="array" ref="AN60">_xlfn.IFS(OR(AND(NOT(OR($R60="",$T60="")),AND(AN$39&gt;=$R60,AN$39&lt;$T60)),AND(NOT(OR($V60="",$X60="",)),AND(AN$39&gt;=$V60,AN$39&lt;$X60)),AND(NOT(OR($Z60="",$AB60="")),AND(AN$39&gt;=$Z60,AN$39&lt;$AB60))),"",AND(AN$39&gt;=$L60,AN$39&lt;=$O60),"○",TRUE,"")</f>
        <v/>
      </c>
      <c r="AO60" s="397" t="str" cm="1">
        <f t="array" ref="AO60">_xlfn.IFS(OR(AND(NOT(OR($R60="",$T60="")),AND(AO$39&gt;=$R60,AO$39&lt;$T60)),AND(NOT(OR($V60="",$X60="",)),AND(AO$39&gt;=$V60,AO$39&lt;$X60)),AND(NOT(OR($Z60="",$AB60="")),AND(AO$39&gt;=$Z60,AO$39&lt;$AB60))),"",AND(AO$39&gt;=$L60,AO$39&lt;=$O60),"○",TRUE,"")</f>
        <v/>
      </c>
      <c r="AP60" s="397" t="str" cm="1">
        <f t="array" ref="AP60">_xlfn.IFS(OR(AND(NOT(OR($R60="",$T60="")),AND(AP$39&gt;=$R60,AP$39&lt;$T60)),AND(NOT(OR($V60="",$X60="",)),AND(AP$39&gt;=$V60,AP$39&lt;$X60)),AND(NOT(OR($Z60="",$AB60="")),AND(AP$39&gt;=$Z60,AP$39&lt;$AB60))),"",AND(AP$39&gt;=$L60,AP$39&lt;=$O60),"○",TRUE,"")</f>
        <v/>
      </c>
      <c r="AQ60" s="397" t="str" cm="1">
        <f t="array" ref="AQ60">_xlfn.IFS(OR(AND(NOT(OR($R60="",$T60="")),AND(AQ$39&gt;=$R60,AQ$39&lt;$T60)),AND(NOT(OR($V60="",$X60="",)),AND(AQ$39&gt;=$V60,AQ$39&lt;$X60)),AND(NOT(OR($Z60="",$AB60="")),AND(AQ$39&gt;=$Z60,AQ$39&lt;$AB60))),"",AND(AQ$39&gt;=$L60,AQ$39&lt;=$O60),"○",TRUE,"")</f>
        <v/>
      </c>
      <c r="AR60" s="397" t="str" cm="1">
        <f t="array" ref="AR60">_xlfn.IFS(OR(AND(NOT(OR($R60="",$T60="")),AND(AR$39&gt;=$R60,AR$39&lt;$T60)),AND(NOT(OR($V60="",$X60="",)),AND(AR$39&gt;=$V60,AR$39&lt;$X60)),AND(NOT(OR($Z60="",$AB60="")),AND(AR$39&gt;=$Z60,AR$39&lt;$AB60))),"",AND(AR$39&gt;=$L60,AR$39&lt;=$O60),"○",TRUE,"")</f>
        <v/>
      </c>
      <c r="AS60" s="397" t="str" cm="1">
        <f t="array" ref="AS60">_xlfn.IFS(OR(AND(NOT(OR($R60="",$T60="")),AND(AS$39&gt;=$R60,AS$39&lt;$T60)),AND(NOT(OR($V60="",$X60="",)),AND(AS$39&gt;=$V60,AS$39&lt;$X60)),AND(NOT(OR($Z60="",$AB60="")),AND(AS$39&gt;=$Z60,AS$39&lt;$AB60))),"",AND(AS$39&gt;=$L60,AS$39&lt;=$O60),"○",TRUE,"")</f>
        <v/>
      </c>
      <c r="AT60" s="397" t="str" cm="1">
        <f t="array" ref="AT60">_xlfn.IFS(OR(AND(NOT(OR($R60="",$T60="")),AND(AT$39&gt;=$R60,AT$39&lt;$T60)),AND(NOT(OR($V60="",$X60="",)),AND(AT$39&gt;=$V60,AT$39&lt;$X60)),AND(NOT(OR($Z60="",$AB60="")),AND(AT$39&gt;=$Z60,AT$39&lt;$AB60))),"",AND(AT$39&gt;=$L60,AT$39&lt;=$O60),"○",TRUE,"")</f>
        <v/>
      </c>
      <c r="AU60" s="397" t="str" cm="1">
        <f t="array" ref="AU60">_xlfn.IFS(OR(AND(NOT(OR($R60="",$T60="")),AND(AU$39&gt;=$R60,AU$39&lt;$T60)),AND(NOT(OR($V60="",$X60="",)),AND(AU$39&gt;=$V60,AU$39&lt;$X60)),AND(NOT(OR($Z60="",$AB60="")),AND(AU$39&gt;=$Z60,AU$39&lt;$AB60))),"",AND(AU$39&gt;=$L60,AU$39&lt;=$O60),"○",TRUE,"")</f>
        <v/>
      </c>
      <c r="AV60" s="397" t="str" cm="1">
        <f t="array" ref="AV60">_xlfn.IFS(OR(AND(NOT(OR($R60="",$T60="")),AND(AV$39&gt;=$R60,AV$39&lt;$T60)),AND(NOT(OR($V60="",$X60="",)),AND(AV$39&gt;=$V60,AV$39&lt;$X60)),AND(NOT(OR($Z60="",$AB60="")),AND(AV$39&gt;=$Z60,AV$39&lt;$AB60))),"",AND(AV$39&gt;=$L60,AV$39&lt;=$O60),"○",TRUE,"")</f>
        <v/>
      </c>
      <c r="AW60" s="397" t="str" cm="1">
        <f t="array" ref="AW60">_xlfn.IFS(OR(AND(NOT(OR($R60="",$T60="")),AND(AW$39&gt;=$R60,AW$39&lt;$T60)),AND(NOT(OR($V60="",$X60="",)),AND(AW$39&gt;=$V60,AW$39&lt;$X60)),AND(NOT(OR($Z60="",$AB60="")),AND(AW$39&gt;=$Z60,AW$39&lt;$AB60))),"",AND(AW$39&gt;=$L60,AW$39&lt;=$O60),"○",TRUE,"")</f>
        <v/>
      </c>
      <c r="AX60" s="397" t="str" cm="1">
        <f t="array" ref="AX60">_xlfn.IFS(OR(AND(NOT(OR($R60="",$T60="")),AND(AX$39&gt;=$R60,AX$39&lt;$T60)),AND(NOT(OR($V60="",$X60="",)),AND(AX$39&gt;=$V60,AX$39&lt;$X60)),AND(NOT(OR($Z60="",$AB60="")),AND(AX$39&gt;=$Z60,AX$39&lt;$AB60))),"",AND(AX$39&gt;=$L60,AX$39&lt;=$O60),"○",TRUE,"")</f>
        <v/>
      </c>
      <c r="AY60" s="397" t="str" cm="1">
        <f t="array" ref="AY60">_xlfn.IFS(OR(AND(NOT(OR($R60="",$T60="")),AND(AY$39&gt;=$R60,AY$39&lt;$T60)),AND(NOT(OR($V60="",$X60="",)),AND(AY$39&gt;=$V60,AY$39&lt;$X60)),AND(NOT(OR($Z60="",$AB60="")),AND(AY$39&gt;=$Z60,AY$39&lt;$AB60))),"",AND(AY$39&gt;=$L60,AY$39&lt;=$O60),"○",TRUE,"")</f>
        <v/>
      </c>
      <c r="AZ60" s="397" t="str" cm="1">
        <f t="array" ref="AZ60">_xlfn.IFS(OR(AND(NOT(OR($R60="",$T60="")),AND(AZ$39&gt;=$R60,AZ$39&lt;$T60)),AND(NOT(OR($V60="",$X60="",)),AND(AZ$39&gt;=$V60,AZ$39&lt;$X60)),AND(NOT(OR($Z60="",$AB60="")),AND(AZ$39&gt;=$Z60,AZ$39&lt;$AB60))),"",AND(AZ$39&gt;=$L60,AZ$39&lt;=$O60),"○",TRUE,"")</f>
        <v/>
      </c>
      <c r="BA60" s="397" t="str" cm="1">
        <f t="array" ref="BA60">_xlfn.IFS(OR(AND(NOT(OR($R60="",$T60="")),AND(BA$39&gt;=$R60,BA$39&lt;$T60)),AND(NOT(OR($V60="",$X60="",)),AND(BA$39&gt;=$V60,BA$39&lt;$X60)),AND(NOT(OR($Z60="",$AB60="")),AND(BA$39&gt;=$Z60,BA$39&lt;$AB60))),"",AND(BA$39&gt;=$L60,BA$39&lt;=$O60),"○",TRUE,"")</f>
        <v/>
      </c>
      <c r="BB60" s="397" t="str" cm="1">
        <f t="array" ref="BB60">_xlfn.IFS(OR(AND(NOT(OR($R60="",$T60="")),AND(BB$39&gt;=$R60,BB$39&lt;$T60)),AND(NOT(OR($V60="",$X60="",)),AND(BB$39&gt;=$V60,BB$39&lt;$X60)),AND(NOT(OR($Z60="",$AB60="")),AND(BB$39&gt;=$Z60,BB$39&lt;$AB60))),"",AND(BB$39&gt;=$L60,BB$39&lt;=$O60),"○",TRUE,"")</f>
        <v/>
      </c>
      <c r="BC60" s="397" t="str" cm="1">
        <f t="array" ref="BC60">_xlfn.IFS(OR(AND(NOT(OR($R60="",$T60="")),AND(BC$39&gt;=$R60,BC$39&lt;$T60)),AND(NOT(OR($V60="",$X60="",)),AND(BC$39&gt;=$V60,BC$39&lt;$X60)),AND(NOT(OR($Z60="",$AB60="")),AND(BC$39&gt;=$Z60,BC$39&lt;$AB60))),"",AND(BC$39&gt;=$L60,BC$39&lt;=$O60),"○",TRUE,"")</f>
        <v/>
      </c>
    </row>
    <row r="61" spans="1:55" ht="18" customHeight="1" x14ac:dyDescent="0.3">
      <c r="A61" s="416">
        <v>20</v>
      </c>
      <c r="B61" s="890"/>
      <c r="C61" s="891"/>
      <c r="D61" s="892"/>
      <c r="E61" s="890"/>
      <c r="F61" s="891"/>
      <c r="G61" s="891"/>
      <c r="H61" s="892"/>
      <c r="I61" s="891"/>
      <c r="J61" s="891"/>
      <c r="K61" s="891"/>
      <c r="L61" s="887"/>
      <c r="M61" s="887"/>
      <c r="N61" s="887"/>
      <c r="O61" s="887"/>
      <c r="P61" s="887"/>
      <c r="Q61" s="887"/>
      <c r="R61" s="887"/>
      <c r="S61" s="887"/>
      <c r="T61" s="887"/>
      <c r="U61" s="887"/>
      <c r="V61" s="887"/>
      <c r="W61" s="887"/>
      <c r="X61" s="887"/>
      <c r="Y61" s="887"/>
      <c r="Z61" s="887"/>
      <c r="AA61" s="887"/>
      <c r="AB61" s="888"/>
      <c r="AC61" s="889"/>
      <c r="AD61" s="398" t="str">
        <f t="shared" si="12"/>
        <v/>
      </c>
      <c r="AE61" s="397" t="str" cm="1">
        <f t="array" ref="AE61">_xlfn.IFS(OR(AND(NOT(OR($R61="",$T61="")),AND(AE$39&gt;=$R61,AE$39&lt;$T61)),AND(NOT(OR($V61="",$X61="",)),AND(AE$39&gt;=$V61,AE$39&lt;$X61)),AND(NOT(OR($Z61="",$AB61="")),AND(AE$39&gt;=$Z61,AE$39&lt;$AB61))),"",AND(AE$39&gt;=$L61,AE$39&lt;=$O61),"○",TRUE,"")</f>
        <v/>
      </c>
      <c r="AF61" s="397" t="str" cm="1">
        <f t="array" ref="AF61">_xlfn.IFS(OR(AND(NOT(OR($R61="",$T61="")),AND(AF$39&gt;=$R61,AF$39&lt;$T61)),AND(NOT(OR($V61="",$X61="",)),AND(AF$39&gt;=$V61,AF$39&lt;$X61)),AND(NOT(OR($Z61="",$AB61="")),AND(AF$39&gt;=$Z61,AF$39&lt;$AB61))),"",AND(AF$39&gt;=$L61,AF$39&lt;=$O61),"○",TRUE,"")</f>
        <v/>
      </c>
      <c r="AG61" s="397" t="str" cm="1">
        <f t="array" ref="AG61">_xlfn.IFS(OR(AND(NOT(OR($R61="",$T61="")),AND(AG$39&gt;=$R61,AG$39&lt;$T61)),AND(NOT(OR($V61="",$X61="",)),AND(AG$39&gt;=$V61,AG$39&lt;$X61)),AND(NOT(OR($Z61="",$AB61="")),AND(AG$39&gt;=$Z61,AG$39&lt;$AB61))),"",AND(AG$39&gt;=$L61,AG$39&lt;=$O61),"○",TRUE,"")</f>
        <v/>
      </c>
      <c r="AH61" s="397" t="str" cm="1">
        <f t="array" ref="AH61">_xlfn.IFS(OR(AND(NOT(OR($R61="",$T61="")),AND(AH$39&gt;=$R61,AH$39&lt;$T61)),AND(NOT(OR($V61="",$X61="",)),AND(AH$39&gt;=$V61,AH$39&lt;$X61)),AND(NOT(OR($Z61="",$AB61="")),AND(AH$39&gt;=$Z61,AH$39&lt;$AB61))),"",AND(AH$39&gt;=$L61,AH$39&lt;=$O61),"○",TRUE,"")</f>
        <v/>
      </c>
      <c r="AI61" s="397" t="str" cm="1">
        <f t="array" ref="AI61">_xlfn.IFS(OR(AND(NOT(OR($R61="",$T61="")),AND(AI$39&gt;=$R61,AI$39&lt;$T61)),AND(NOT(OR($V61="",$X61="",)),AND(AI$39&gt;=$V61,AI$39&lt;$X61)),AND(NOT(OR($Z61="",$AB61="")),AND(AI$39&gt;=$Z61,AI$39&lt;$AB61))),"",AND(AI$39&gt;=$L61,AI$39&lt;=$O61),"○",TRUE,"")</f>
        <v/>
      </c>
      <c r="AJ61" s="397" t="str" cm="1">
        <f t="array" ref="AJ61">_xlfn.IFS(OR(AND(NOT(OR($R61="",$T61="")),AND(AJ$39&gt;=$R61,AJ$39&lt;$T61)),AND(NOT(OR($V61="",$X61="",)),AND(AJ$39&gt;=$V61,AJ$39&lt;$X61)),AND(NOT(OR($Z61="",$AB61="")),AND(AJ$39&gt;=$Z61,AJ$39&lt;$AB61))),"",AND(AJ$39&gt;=$L61,AJ$39&lt;=$O61),"○",TRUE,"")</f>
        <v/>
      </c>
      <c r="AK61" s="397" t="str" cm="1">
        <f t="array" ref="AK61">_xlfn.IFS(OR(AND(NOT(OR($R61="",$T61="")),AND(AK$39&gt;=$R61,AK$39&lt;$T61)),AND(NOT(OR($V61="",$X61="",)),AND(AK$39&gt;=$V61,AK$39&lt;$X61)),AND(NOT(OR($Z61="",$AB61="")),AND(AK$39&gt;=$Z61,AK$39&lt;$AB61))),"",AND(AK$39&gt;=$L61,AK$39&lt;=$O61),"○",TRUE,"")</f>
        <v/>
      </c>
      <c r="AL61" s="397" t="str" cm="1">
        <f t="array" ref="AL61">_xlfn.IFS(OR(AND(NOT(OR($R61="",$T61="")),AND(AL$39&gt;=$R61,AL$39&lt;$T61)),AND(NOT(OR($V61="",$X61="",)),AND(AL$39&gt;=$V61,AL$39&lt;$X61)),AND(NOT(OR($Z61="",$AB61="")),AND(AL$39&gt;=$Z61,AL$39&lt;$AB61))),"",AND(AL$39&gt;=$L61,AL$39&lt;=$O61),"○",TRUE,"")</f>
        <v/>
      </c>
      <c r="AM61" s="397" t="str" cm="1">
        <f t="array" ref="AM61">_xlfn.IFS(OR(AND(NOT(OR($R61="",$T61="")),AND(AM$39&gt;=$R61,AM$39&lt;$T61)),AND(NOT(OR($V61="",$X61="",)),AND(AM$39&gt;=$V61,AM$39&lt;$X61)),AND(NOT(OR($Z61="",$AB61="")),AND(AM$39&gt;=$Z61,AM$39&lt;$AB61))),"",AND(AM$39&gt;=$L61,AM$39&lt;=$O61),"○",TRUE,"")</f>
        <v/>
      </c>
      <c r="AN61" s="397" t="str" cm="1">
        <f t="array" ref="AN61">_xlfn.IFS(OR(AND(NOT(OR($R61="",$T61="")),AND(AN$39&gt;=$R61,AN$39&lt;$T61)),AND(NOT(OR($V61="",$X61="",)),AND(AN$39&gt;=$V61,AN$39&lt;$X61)),AND(NOT(OR($Z61="",$AB61="")),AND(AN$39&gt;=$Z61,AN$39&lt;$AB61))),"",AND(AN$39&gt;=$L61,AN$39&lt;=$O61),"○",TRUE,"")</f>
        <v/>
      </c>
      <c r="AO61" s="397" t="str" cm="1">
        <f t="array" ref="AO61">_xlfn.IFS(OR(AND(NOT(OR($R61="",$T61="")),AND(AO$39&gt;=$R61,AO$39&lt;$T61)),AND(NOT(OR($V61="",$X61="",)),AND(AO$39&gt;=$V61,AO$39&lt;$X61)),AND(NOT(OR($Z61="",$AB61="")),AND(AO$39&gt;=$Z61,AO$39&lt;$AB61))),"",AND(AO$39&gt;=$L61,AO$39&lt;=$O61),"○",TRUE,"")</f>
        <v/>
      </c>
      <c r="AP61" s="397" t="str" cm="1">
        <f t="array" ref="AP61">_xlfn.IFS(OR(AND(NOT(OR($R61="",$T61="")),AND(AP$39&gt;=$R61,AP$39&lt;$T61)),AND(NOT(OR($V61="",$X61="",)),AND(AP$39&gt;=$V61,AP$39&lt;$X61)),AND(NOT(OR($Z61="",$AB61="")),AND(AP$39&gt;=$Z61,AP$39&lt;$AB61))),"",AND(AP$39&gt;=$L61,AP$39&lt;=$O61),"○",TRUE,"")</f>
        <v/>
      </c>
      <c r="AQ61" s="397" t="str" cm="1">
        <f t="array" ref="AQ61">_xlfn.IFS(OR(AND(NOT(OR($R61="",$T61="")),AND(AQ$39&gt;=$R61,AQ$39&lt;$T61)),AND(NOT(OR($V61="",$X61="",)),AND(AQ$39&gt;=$V61,AQ$39&lt;$X61)),AND(NOT(OR($Z61="",$AB61="")),AND(AQ$39&gt;=$Z61,AQ$39&lt;$AB61))),"",AND(AQ$39&gt;=$L61,AQ$39&lt;=$O61),"○",TRUE,"")</f>
        <v/>
      </c>
      <c r="AR61" s="397" t="str" cm="1">
        <f t="array" ref="AR61">_xlfn.IFS(OR(AND(NOT(OR($R61="",$T61="")),AND(AR$39&gt;=$R61,AR$39&lt;$T61)),AND(NOT(OR($V61="",$X61="",)),AND(AR$39&gt;=$V61,AR$39&lt;$X61)),AND(NOT(OR($Z61="",$AB61="")),AND(AR$39&gt;=$Z61,AR$39&lt;$AB61))),"",AND(AR$39&gt;=$L61,AR$39&lt;=$O61),"○",TRUE,"")</f>
        <v/>
      </c>
      <c r="AS61" s="397" t="str" cm="1">
        <f t="array" ref="AS61">_xlfn.IFS(OR(AND(NOT(OR($R61="",$T61="")),AND(AS$39&gt;=$R61,AS$39&lt;$T61)),AND(NOT(OR($V61="",$X61="",)),AND(AS$39&gt;=$V61,AS$39&lt;$X61)),AND(NOT(OR($Z61="",$AB61="")),AND(AS$39&gt;=$Z61,AS$39&lt;$AB61))),"",AND(AS$39&gt;=$L61,AS$39&lt;=$O61),"○",TRUE,"")</f>
        <v/>
      </c>
      <c r="AT61" s="397" t="str" cm="1">
        <f t="array" ref="AT61">_xlfn.IFS(OR(AND(NOT(OR($R61="",$T61="")),AND(AT$39&gt;=$R61,AT$39&lt;$T61)),AND(NOT(OR($V61="",$X61="",)),AND(AT$39&gt;=$V61,AT$39&lt;$X61)),AND(NOT(OR($Z61="",$AB61="")),AND(AT$39&gt;=$Z61,AT$39&lt;$AB61))),"",AND(AT$39&gt;=$L61,AT$39&lt;=$O61),"○",TRUE,"")</f>
        <v/>
      </c>
      <c r="AU61" s="397" t="str" cm="1">
        <f t="array" ref="AU61">_xlfn.IFS(OR(AND(NOT(OR($R61="",$T61="")),AND(AU$39&gt;=$R61,AU$39&lt;$T61)),AND(NOT(OR($V61="",$X61="",)),AND(AU$39&gt;=$V61,AU$39&lt;$X61)),AND(NOT(OR($Z61="",$AB61="")),AND(AU$39&gt;=$Z61,AU$39&lt;$AB61))),"",AND(AU$39&gt;=$L61,AU$39&lt;=$O61),"○",TRUE,"")</f>
        <v/>
      </c>
      <c r="AV61" s="397" t="str" cm="1">
        <f t="array" ref="AV61">_xlfn.IFS(OR(AND(NOT(OR($R61="",$T61="")),AND(AV$39&gt;=$R61,AV$39&lt;$T61)),AND(NOT(OR($V61="",$X61="",)),AND(AV$39&gt;=$V61,AV$39&lt;$X61)),AND(NOT(OR($Z61="",$AB61="")),AND(AV$39&gt;=$Z61,AV$39&lt;$AB61))),"",AND(AV$39&gt;=$L61,AV$39&lt;=$O61),"○",TRUE,"")</f>
        <v/>
      </c>
      <c r="AW61" s="397" t="str" cm="1">
        <f t="array" ref="AW61">_xlfn.IFS(OR(AND(NOT(OR($R61="",$T61="")),AND(AW$39&gt;=$R61,AW$39&lt;$T61)),AND(NOT(OR($V61="",$X61="",)),AND(AW$39&gt;=$V61,AW$39&lt;$X61)),AND(NOT(OR($Z61="",$AB61="")),AND(AW$39&gt;=$Z61,AW$39&lt;$AB61))),"",AND(AW$39&gt;=$L61,AW$39&lt;=$O61),"○",TRUE,"")</f>
        <v/>
      </c>
      <c r="AX61" s="397" t="str" cm="1">
        <f t="array" ref="AX61">_xlfn.IFS(OR(AND(NOT(OR($R61="",$T61="")),AND(AX$39&gt;=$R61,AX$39&lt;$T61)),AND(NOT(OR($V61="",$X61="",)),AND(AX$39&gt;=$V61,AX$39&lt;$X61)),AND(NOT(OR($Z61="",$AB61="")),AND(AX$39&gt;=$Z61,AX$39&lt;$AB61))),"",AND(AX$39&gt;=$L61,AX$39&lt;=$O61),"○",TRUE,"")</f>
        <v/>
      </c>
      <c r="AY61" s="397" t="str" cm="1">
        <f t="array" ref="AY61">_xlfn.IFS(OR(AND(NOT(OR($R61="",$T61="")),AND(AY$39&gt;=$R61,AY$39&lt;$T61)),AND(NOT(OR($V61="",$X61="",)),AND(AY$39&gt;=$V61,AY$39&lt;$X61)),AND(NOT(OR($Z61="",$AB61="")),AND(AY$39&gt;=$Z61,AY$39&lt;$AB61))),"",AND(AY$39&gt;=$L61,AY$39&lt;=$O61),"○",TRUE,"")</f>
        <v/>
      </c>
      <c r="AZ61" s="397" t="str" cm="1">
        <f t="array" ref="AZ61">_xlfn.IFS(OR(AND(NOT(OR($R61="",$T61="")),AND(AZ$39&gt;=$R61,AZ$39&lt;$T61)),AND(NOT(OR($V61="",$X61="",)),AND(AZ$39&gt;=$V61,AZ$39&lt;$X61)),AND(NOT(OR($Z61="",$AB61="")),AND(AZ$39&gt;=$Z61,AZ$39&lt;$AB61))),"",AND(AZ$39&gt;=$L61,AZ$39&lt;=$O61),"○",TRUE,"")</f>
        <v/>
      </c>
      <c r="BA61" s="397" t="str" cm="1">
        <f t="array" ref="BA61">_xlfn.IFS(OR(AND(NOT(OR($R61="",$T61="")),AND(BA$39&gt;=$R61,BA$39&lt;$T61)),AND(NOT(OR($V61="",$X61="",)),AND(BA$39&gt;=$V61,BA$39&lt;$X61)),AND(NOT(OR($Z61="",$AB61="")),AND(BA$39&gt;=$Z61,BA$39&lt;$AB61))),"",AND(BA$39&gt;=$L61,BA$39&lt;=$O61),"○",TRUE,"")</f>
        <v/>
      </c>
      <c r="BB61" s="397" t="str" cm="1">
        <f t="array" ref="BB61">_xlfn.IFS(OR(AND(NOT(OR($R61="",$T61="")),AND(BB$39&gt;=$R61,BB$39&lt;$T61)),AND(NOT(OR($V61="",$X61="",)),AND(BB$39&gt;=$V61,BB$39&lt;$X61)),AND(NOT(OR($Z61="",$AB61="")),AND(BB$39&gt;=$Z61,BB$39&lt;$AB61))),"",AND(BB$39&gt;=$L61,BB$39&lt;=$O61),"○",TRUE,"")</f>
        <v/>
      </c>
      <c r="BC61" s="397" t="str" cm="1">
        <f t="array" ref="BC61">_xlfn.IFS(OR(AND(NOT(OR($R61="",$T61="")),AND(BC$39&gt;=$R61,BC$39&lt;$T61)),AND(NOT(OR($V61="",$X61="",)),AND(BC$39&gt;=$V61,BC$39&lt;$X61)),AND(NOT(OR($Z61="",$AB61="")),AND(BC$39&gt;=$Z61,BC$39&lt;$AB61))),"",AND(BC$39&gt;=$L61,BC$39&lt;=$O61),"○",TRUE,"")</f>
        <v/>
      </c>
    </row>
    <row r="62" spans="1:55" ht="18" customHeight="1" x14ac:dyDescent="0.3">
      <c r="A62" s="416">
        <v>21</v>
      </c>
      <c r="B62" s="890"/>
      <c r="C62" s="891"/>
      <c r="D62" s="892"/>
      <c r="E62" s="890"/>
      <c r="F62" s="891"/>
      <c r="G62" s="891"/>
      <c r="H62" s="892"/>
      <c r="I62" s="891"/>
      <c r="J62" s="891"/>
      <c r="K62" s="891"/>
      <c r="L62" s="887"/>
      <c r="M62" s="887"/>
      <c r="N62" s="887"/>
      <c r="O62" s="887"/>
      <c r="P62" s="887"/>
      <c r="Q62" s="887"/>
      <c r="R62" s="887"/>
      <c r="S62" s="887"/>
      <c r="T62" s="887"/>
      <c r="U62" s="887"/>
      <c r="V62" s="887"/>
      <c r="W62" s="887"/>
      <c r="X62" s="887"/>
      <c r="Y62" s="887"/>
      <c r="Z62" s="887"/>
      <c r="AA62" s="887"/>
      <c r="AB62" s="888"/>
      <c r="AC62" s="889"/>
      <c r="AD62" s="398" t="str">
        <f t="shared" si="12"/>
        <v/>
      </c>
      <c r="AE62" s="397" t="str" cm="1">
        <f t="array" ref="AE62">_xlfn.IFS(OR(AND(NOT(OR($R62="",$T62="")),AND(AE$39&gt;=$R62,AE$39&lt;$T62)),AND(NOT(OR($V62="",$X62="",)),AND(AE$39&gt;=$V62,AE$39&lt;$X62)),AND(NOT(OR($Z62="",$AB62="")),AND(AE$39&gt;=$Z62,AE$39&lt;$AB62))),"",AND(AE$39&gt;=$L62,AE$39&lt;=$O62),"○",TRUE,"")</f>
        <v/>
      </c>
      <c r="AF62" s="397" t="str" cm="1">
        <f t="array" ref="AF62">_xlfn.IFS(OR(AND(NOT(OR($R62="",$T62="")),AND(AF$39&gt;=$R62,AF$39&lt;$T62)),AND(NOT(OR($V62="",$X62="",)),AND(AF$39&gt;=$V62,AF$39&lt;$X62)),AND(NOT(OR($Z62="",$AB62="")),AND(AF$39&gt;=$Z62,AF$39&lt;$AB62))),"",AND(AF$39&gt;=$L62,AF$39&lt;=$O62),"○",TRUE,"")</f>
        <v/>
      </c>
      <c r="AG62" s="397" t="str" cm="1">
        <f t="array" ref="AG62">_xlfn.IFS(OR(AND(NOT(OR($R62="",$T62="")),AND(AG$39&gt;=$R62,AG$39&lt;$T62)),AND(NOT(OR($V62="",$X62="",)),AND(AG$39&gt;=$V62,AG$39&lt;$X62)),AND(NOT(OR($Z62="",$AB62="")),AND(AG$39&gt;=$Z62,AG$39&lt;$AB62))),"",AND(AG$39&gt;=$L62,AG$39&lt;=$O62),"○",TRUE,"")</f>
        <v/>
      </c>
      <c r="AH62" s="397" t="str" cm="1">
        <f t="array" ref="AH62">_xlfn.IFS(OR(AND(NOT(OR($R62="",$T62="")),AND(AH$39&gt;=$R62,AH$39&lt;$T62)),AND(NOT(OR($V62="",$X62="",)),AND(AH$39&gt;=$V62,AH$39&lt;$X62)),AND(NOT(OR($Z62="",$AB62="")),AND(AH$39&gt;=$Z62,AH$39&lt;$AB62))),"",AND(AH$39&gt;=$L62,AH$39&lt;=$O62),"○",TRUE,"")</f>
        <v/>
      </c>
      <c r="AI62" s="397" t="str" cm="1">
        <f t="array" ref="AI62">_xlfn.IFS(OR(AND(NOT(OR($R62="",$T62="")),AND(AI$39&gt;=$R62,AI$39&lt;$T62)),AND(NOT(OR($V62="",$X62="",)),AND(AI$39&gt;=$V62,AI$39&lt;$X62)),AND(NOT(OR($Z62="",$AB62="")),AND(AI$39&gt;=$Z62,AI$39&lt;$AB62))),"",AND(AI$39&gt;=$L62,AI$39&lt;=$O62),"○",TRUE,"")</f>
        <v/>
      </c>
      <c r="AJ62" s="397" t="str" cm="1">
        <f t="array" ref="AJ62">_xlfn.IFS(OR(AND(NOT(OR($R62="",$T62="")),AND(AJ$39&gt;=$R62,AJ$39&lt;$T62)),AND(NOT(OR($V62="",$X62="",)),AND(AJ$39&gt;=$V62,AJ$39&lt;$X62)),AND(NOT(OR($Z62="",$AB62="")),AND(AJ$39&gt;=$Z62,AJ$39&lt;$AB62))),"",AND(AJ$39&gt;=$L62,AJ$39&lt;=$O62),"○",TRUE,"")</f>
        <v/>
      </c>
      <c r="AK62" s="397" t="str" cm="1">
        <f t="array" ref="AK62">_xlfn.IFS(OR(AND(NOT(OR($R62="",$T62="")),AND(AK$39&gt;=$R62,AK$39&lt;$T62)),AND(NOT(OR($V62="",$X62="",)),AND(AK$39&gt;=$V62,AK$39&lt;$X62)),AND(NOT(OR($Z62="",$AB62="")),AND(AK$39&gt;=$Z62,AK$39&lt;$AB62))),"",AND(AK$39&gt;=$L62,AK$39&lt;=$O62),"○",TRUE,"")</f>
        <v/>
      </c>
      <c r="AL62" s="397" t="str" cm="1">
        <f t="array" ref="AL62">_xlfn.IFS(OR(AND(NOT(OR($R62="",$T62="")),AND(AL$39&gt;=$R62,AL$39&lt;$T62)),AND(NOT(OR($V62="",$X62="",)),AND(AL$39&gt;=$V62,AL$39&lt;$X62)),AND(NOT(OR($Z62="",$AB62="")),AND(AL$39&gt;=$Z62,AL$39&lt;$AB62))),"",AND(AL$39&gt;=$L62,AL$39&lt;=$O62),"○",TRUE,"")</f>
        <v/>
      </c>
      <c r="AM62" s="397" t="str" cm="1">
        <f t="array" ref="AM62">_xlfn.IFS(OR(AND(NOT(OR($R62="",$T62="")),AND(AM$39&gt;=$R62,AM$39&lt;$T62)),AND(NOT(OR($V62="",$X62="",)),AND(AM$39&gt;=$V62,AM$39&lt;$X62)),AND(NOT(OR($Z62="",$AB62="")),AND(AM$39&gt;=$Z62,AM$39&lt;$AB62))),"",AND(AM$39&gt;=$L62,AM$39&lt;=$O62),"○",TRUE,"")</f>
        <v/>
      </c>
      <c r="AN62" s="397" t="str" cm="1">
        <f t="array" ref="AN62">_xlfn.IFS(OR(AND(NOT(OR($R62="",$T62="")),AND(AN$39&gt;=$R62,AN$39&lt;$T62)),AND(NOT(OR($V62="",$X62="",)),AND(AN$39&gt;=$V62,AN$39&lt;$X62)),AND(NOT(OR($Z62="",$AB62="")),AND(AN$39&gt;=$Z62,AN$39&lt;$AB62))),"",AND(AN$39&gt;=$L62,AN$39&lt;=$O62),"○",TRUE,"")</f>
        <v/>
      </c>
      <c r="AO62" s="397" t="str" cm="1">
        <f t="array" ref="AO62">_xlfn.IFS(OR(AND(NOT(OR($R62="",$T62="")),AND(AO$39&gt;=$R62,AO$39&lt;$T62)),AND(NOT(OR($V62="",$X62="",)),AND(AO$39&gt;=$V62,AO$39&lt;$X62)),AND(NOT(OR($Z62="",$AB62="")),AND(AO$39&gt;=$Z62,AO$39&lt;$AB62))),"",AND(AO$39&gt;=$L62,AO$39&lt;=$O62),"○",TRUE,"")</f>
        <v/>
      </c>
      <c r="AP62" s="397" t="str" cm="1">
        <f t="array" ref="AP62">_xlfn.IFS(OR(AND(NOT(OR($R62="",$T62="")),AND(AP$39&gt;=$R62,AP$39&lt;$T62)),AND(NOT(OR($V62="",$X62="",)),AND(AP$39&gt;=$V62,AP$39&lt;$X62)),AND(NOT(OR($Z62="",$AB62="")),AND(AP$39&gt;=$Z62,AP$39&lt;$AB62))),"",AND(AP$39&gt;=$L62,AP$39&lt;=$O62),"○",TRUE,"")</f>
        <v/>
      </c>
      <c r="AQ62" s="397" t="str" cm="1">
        <f t="array" ref="AQ62">_xlfn.IFS(OR(AND(NOT(OR($R62="",$T62="")),AND(AQ$39&gt;=$R62,AQ$39&lt;$T62)),AND(NOT(OR($V62="",$X62="",)),AND(AQ$39&gt;=$V62,AQ$39&lt;$X62)),AND(NOT(OR($Z62="",$AB62="")),AND(AQ$39&gt;=$Z62,AQ$39&lt;$AB62))),"",AND(AQ$39&gt;=$L62,AQ$39&lt;=$O62),"○",TRUE,"")</f>
        <v/>
      </c>
      <c r="AR62" s="397" t="str" cm="1">
        <f t="array" ref="AR62">_xlfn.IFS(OR(AND(NOT(OR($R62="",$T62="")),AND(AR$39&gt;=$R62,AR$39&lt;$T62)),AND(NOT(OR($V62="",$X62="",)),AND(AR$39&gt;=$V62,AR$39&lt;$X62)),AND(NOT(OR($Z62="",$AB62="")),AND(AR$39&gt;=$Z62,AR$39&lt;$AB62))),"",AND(AR$39&gt;=$L62,AR$39&lt;=$O62),"○",TRUE,"")</f>
        <v/>
      </c>
      <c r="AS62" s="397" t="str" cm="1">
        <f t="array" ref="AS62">_xlfn.IFS(OR(AND(NOT(OR($R62="",$T62="")),AND(AS$39&gt;=$R62,AS$39&lt;$T62)),AND(NOT(OR($V62="",$X62="",)),AND(AS$39&gt;=$V62,AS$39&lt;$X62)),AND(NOT(OR($Z62="",$AB62="")),AND(AS$39&gt;=$Z62,AS$39&lt;$AB62))),"",AND(AS$39&gt;=$L62,AS$39&lt;=$O62),"○",TRUE,"")</f>
        <v/>
      </c>
      <c r="AT62" s="397" t="str" cm="1">
        <f t="array" ref="AT62">_xlfn.IFS(OR(AND(NOT(OR($R62="",$T62="")),AND(AT$39&gt;=$R62,AT$39&lt;$T62)),AND(NOT(OR($V62="",$X62="",)),AND(AT$39&gt;=$V62,AT$39&lt;$X62)),AND(NOT(OR($Z62="",$AB62="")),AND(AT$39&gt;=$Z62,AT$39&lt;$AB62))),"",AND(AT$39&gt;=$L62,AT$39&lt;=$O62),"○",TRUE,"")</f>
        <v/>
      </c>
      <c r="AU62" s="397" t="str" cm="1">
        <f t="array" ref="AU62">_xlfn.IFS(OR(AND(NOT(OR($R62="",$T62="")),AND(AU$39&gt;=$R62,AU$39&lt;$T62)),AND(NOT(OR($V62="",$X62="",)),AND(AU$39&gt;=$V62,AU$39&lt;$X62)),AND(NOT(OR($Z62="",$AB62="")),AND(AU$39&gt;=$Z62,AU$39&lt;$AB62))),"",AND(AU$39&gt;=$L62,AU$39&lt;=$O62),"○",TRUE,"")</f>
        <v/>
      </c>
      <c r="AV62" s="397" t="str" cm="1">
        <f t="array" ref="AV62">_xlfn.IFS(OR(AND(NOT(OR($R62="",$T62="")),AND(AV$39&gt;=$R62,AV$39&lt;$T62)),AND(NOT(OR($V62="",$X62="",)),AND(AV$39&gt;=$V62,AV$39&lt;$X62)),AND(NOT(OR($Z62="",$AB62="")),AND(AV$39&gt;=$Z62,AV$39&lt;$AB62))),"",AND(AV$39&gt;=$L62,AV$39&lt;=$O62),"○",TRUE,"")</f>
        <v/>
      </c>
      <c r="AW62" s="397" t="str" cm="1">
        <f t="array" ref="AW62">_xlfn.IFS(OR(AND(NOT(OR($R62="",$T62="")),AND(AW$39&gt;=$R62,AW$39&lt;$T62)),AND(NOT(OR($V62="",$X62="",)),AND(AW$39&gt;=$V62,AW$39&lt;$X62)),AND(NOT(OR($Z62="",$AB62="")),AND(AW$39&gt;=$Z62,AW$39&lt;$AB62))),"",AND(AW$39&gt;=$L62,AW$39&lt;=$O62),"○",TRUE,"")</f>
        <v/>
      </c>
      <c r="AX62" s="397" t="str" cm="1">
        <f t="array" ref="AX62">_xlfn.IFS(OR(AND(NOT(OR($R62="",$T62="")),AND(AX$39&gt;=$R62,AX$39&lt;$T62)),AND(NOT(OR($V62="",$X62="",)),AND(AX$39&gt;=$V62,AX$39&lt;$X62)),AND(NOT(OR($Z62="",$AB62="")),AND(AX$39&gt;=$Z62,AX$39&lt;$AB62))),"",AND(AX$39&gt;=$L62,AX$39&lt;=$O62),"○",TRUE,"")</f>
        <v/>
      </c>
      <c r="AY62" s="397" t="str" cm="1">
        <f t="array" ref="AY62">_xlfn.IFS(OR(AND(NOT(OR($R62="",$T62="")),AND(AY$39&gt;=$R62,AY$39&lt;$T62)),AND(NOT(OR($V62="",$X62="",)),AND(AY$39&gt;=$V62,AY$39&lt;$X62)),AND(NOT(OR($Z62="",$AB62="")),AND(AY$39&gt;=$Z62,AY$39&lt;$AB62))),"",AND(AY$39&gt;=$L62,AY$39&lt;=$O62),"○",TRUE,"")</f>
        <v/>
      </c>
      <c r="AZ62" s="397" t="str" cm="1">
        <f t="array" ref="AZ62">_xlfn.IFS(OR(AND(NOT(OR($R62="",$T62="")),AND(AZ$39&gt;=$R62,AZ$39&lt;$T62)),AND(NOT(OR($V62="",$X62="",)),AND(AZ$39&gt;=$V62,AZ$39&lt;$X62)),AND(NOT(OR($Z62="",$AB62="")),AND(AZ$39&gt;=$Z62,AZ$39&lt;$AB62))),"",AND(AZ$39&gt;=$L62,AZ$39&lt;=$O62),"○",TRUE,"")</f>
        <v/>
      </c>
      <c r="BA62" s="397" t="str" cm="1">
        <f t="array" ref="BA62">_xlfn.IFS(OR(AND(NOT(OR($R62="",$T62="")),AND(BA$39&gt;=$R62,BA$39&lt;$T62)),AND(NOT(OR($V62="",$X62="",)),AND(BA$39&gt;=$V62,BA$39&lt;$X62)),AND(NOT(OR($Z62="",$AB62="")),AND(BA$39&gt;=$Z62,BA$39&lt;$AB62))),"",AND(BA$39&gt;=$L62,BA$39&lt;=$O62),"○",TRUE,"")</f>
        <v/>
      </c>
      <c r="BB62" s="397" t="str" cm="1">
        <f t="array" ref="BB62">_xlfn.IFS(OR(AND(NOT(OR($R62="",$T62="")),AND(BB$39&gt;=$R62,BB$39&lt;$T62)),AND(NOT(OR($V62="",$X62="",)),AND(BB$39&gt;=$V62,BB$39&lt;$X62)),AND(NOT(OR($Z62="",$AB62="")),AND(BB$39&gt;=$Z62,BB$39&lt;$AB62))),"",AND(BB$39&gt;=$L62,BB$39&lt;=$O62),"○",TRUE,"")</f>
        <v/>
      </c>
      <c r="BC62" s="397" t="str" cm="1">
        <f t="array" ref="BC62">_xlfn.IFS(OR(AND(NOT(OR($R62="",$T62="")),AND(BC$39&gt;=$R62,BC$39&lt;$T62)),AND(NOT(OR($V62="",$X62="",)),AND(BC$39&gt;=$V62,BC$39&lt;$X62)),AND(NOT(OR($Z62="",$AB62="")),AND(BC$39&gt;=$Z62,BC$39&lt;$AB62))),"",AND(BC$39&gt;=$L62,BC$39&lt;=$O62),"○",TRUE,"")</f>
        <v/>
      </c>
    </row>
    <row r="63" spans="1:55" ht="18" customHeight="1" x14ac:dyDescent="0.3">
      <c r="A63" s="416">
        <v>22</v>
      </c>
      <c r="B63" s="890"/>
      <c r="C63" s="891"/>
      <c r="D63" s="892"/>
      <c r="E63" s="890"/>
      <c r="F63" s="891"/>
      <c r="G63" s="891"/>
      <c r="H63" s="892"/>
      <c r="I63" s="891"/>
      <c r="J63" s="891"/>
      <c r="K63" s="891"/>
      <c r="L63" s="887"/>
      <c r="M63" s="887"/>
      <c r="N63" s="887"/>
      <c r="O63" s="887"/>
      <c r="P63" s="887"/>
      <c r="Q63" s="887"/>
      <c r="R63" s="887"/>
      <c r="S63" s="887"/>
      <c r="T63" s="887"/>
      <c r="U63" s="887"/>
      <c r="V63" s="887"/>
      <c r="W63" s="887"/>
      <c r="X63" s="887"/>
      <c r="Y63" s="887"/>
      <c r="Z63" s="887"/>
      <c r="AA63" s="887"/>
      <c r="AB63" s="888"/>
      <c r="AC63" s="889"/>
      <c r="AD63" s="398" t="str">
        <f t="shared" si="12"/>
        <v/>
      </c>
      <c r="AE63" s="397" t="str" cm="1">
        <f t="array" ref="AE63">_xlfn.IFS(OR(AND(NOT(OR($R63="",$T63="")),AND(AE$39&gt;=$R63,AE$39&lt;$T63)),AND(NOT(OR($V63="",$X63="",)),AND(AE$39&gt;=$V63,AE$39&lt;$X63)),AND(NOT(OR($Z63="",$AB63="")),AND(AE$39&gt;=$Z63,AE$39&lt;$AB63))),"",AND(AE$39&gt;=$L63,AE$39&lt;=$O63),"○",TRUE,"")</f>
        <v/>
      </c>
      <c r="AF63" s="397" t="str" cm="1">
        <f t="array" ref="AF63">_xlfn.IFS(OR(AND(NOT(OR($R63="",$T63="")),AND(AF$39&gt;=$R63,AF$39&lt;$T63)),AND(NOT(OR($V63="",$X63="",)),AND(AF$39&gt;=$V63,AF$39&lt;$X63)),AND(NOT(OR($Z63="",$AB63="")),AND(AF$39&gt;=$Z63,AF$39&lt;$AB63))),"",AND(AF$39&gt;=$L63,AF$39&lt;=$O63),"○",TRUE,"")</f>
        <v/>
      </c>
      <c r="AG63" s="397" t="str" cm="1">
        <f t="array" ref="AG63">_xlfn.IFS(OR(AND(NOT(OR($R63="",$T63="")),AND(AG$39&gt;=$R63,AG$39&lt;$T63)),AND(NOT(OR($V63="",$X63="",)),AND(AG$39&gt;=$V63,AG$39&lt;$X63)),AND(NOT(OR($Z63="",$AB63="")),AND(AG$39&gt;=$Z63,AG$39&lt;$AB63))),"",AND(AG$39&gt;=$L63,AG$39&lt;=$O63),"○",TRUE,"")</f>
        <v/>
      </c>
      <c r="AH63" s="397" t="str" cm="1">
        <f t="array" ref="AH63">_xlfn.IFS(OR(AND(NOT(OR($R63="",$T63="")),AND(AH$39&gt;=$R63,AH$39&lt;$T63)),AND(NOT(OR($V63="",$X63="",)),AND(AH$39&gt;=$V63,AH$39&lt;$X63)),AND(NOT(OR($Z63="",$AB63="")),AND(AH$39&gt;=$Z63,AH$39&lt;$AB63))),"",AND(AH$39&gt;=$L63,AH$39&lt;=$O63),"○",TRUE,"")</f>
        <v/>
      </c>
      <c r="AI63" s="397" t="str" cm="1">
        <f t="array" ref="AI63">_xlfn.IFS(OR(AND(NOT(OR($R63="",$T63="")),AND(AI$39&gt;=$R63,AI$39&lt;$T63)),AND(NOT(OR($V63="",$X63="",)),AND(AI$39&gt;=$V63,AI$39&lt;$X63)),AND(NOT(OR($Z63="",$AB63="")),AND(AI$39&gt;=$Z63,AI$39&lt;$AB63))),"",AND(AI$39&gt;=$L63,AI$39&lt;=$O63),"○",TRUE,"")</f>
        <v/>
      </c>
      <c r="AJ63" s="397" t="str" cm="1">
        <f t="array" ref="AJ63">_xlfn.IFS(OR(AND(NOT(OR($R63="",$T63="")),AND(AJ$39&gt;=$R63,AJ$39&lt;$T63)),AND(NOT(OR($V63="",$X63="",)),AND(AJ$39&gt;=$V63,AJ$39&lt;$X63)),AND(NOT(OR($Z63="",$AB63="")),AND(AJ$39&gt;=$Z63,AJ$39&lt;$AB63))),"",AND(AJ$39&gt;=$L63,AJ$39&lt;=$O63),"○",TRUE,"")</f>
        <v/>
      </c>
      <c r="AK63" s="397" t="str" cm="1">
        <f t="array" ref="AK63">_xlfn.IFS(OR(AND(NOT(OR($R63="",$T63="")),AND(AK$39&gt;=$R63,AK$39&lt;$T63)),AND(NOT(OR($V63="",$X63="",)),AND(AK$39&gt;=$V63,AK$39&lt;$X63)),AND(NOT(OR($Z63="",$AB63="")),AND(AK$39&gt;=$Z63,AK$39&lt;$AB63))),"",AND(AK$39&gt;=$L63,AK$39&lt;=$O63),"○",TRUE,"")</f>
        <v/>
      </c>
      <c r="AL63" s="397" t="str" cm="1">
        <f t="array" ref="AL63">_xlfn.IFS(OR(AND(NOT(OR($R63="",$T63="")),AND(AL$39&gt;=$R63,AL$39&lt;$T63)),AND(NOT(OR($V63="",$X63="",)),AND(AL$39&gt;=$V63,AL$39&lt;$X63)),AND(NOT(OR($Z63="",$AB63="")),AND(AL$39&gt;=$Z63,AL$39&lt;$AB63))),"",AND(AL$39&gt;=$L63,AL$39&lt;=$O63),"○",TRUE,"")</f>
        <v/>
      </c>
      <c r="AM63" s="397" t="str" cm="1">
        <f t="array" ref="AM63">_xlfn.IFS(OR(AND(NOT(OR($R63="",$T63="")),AND(AM$39&gt;=$R63,AM$39&lt;$T63)),AND(NOT(OR($V63="",$X63="",)),AND(AM$39&gt;=$V63,AM$39&lt;$X63)),AND(NOT(OR($Z63="",$AB63="")),AND(AM$39&gt;=$Z63,AM$39&lt;$AB63))),"",AND(AM$39&gt;=$L63,AM$39&lt;=$O63),"○",TRUE,"")</f>
        <v/>
      </c>
      <c r="AN63" s="397" t="str" cm="1">
        <f t="array" ref="AN63">_xlfn.IFS(OR(AND(NOT(OR($R63="",$T63="")),AND(AN$39&gt;=$R63,AN$39&lt;$T63)),AND(NOT(OR($V63="",$X63="",)),AND(AN$39&gt;=$V63,AN$39&lt;$X63)),AND(NOT(OR($Z63="",$AB63="")),AND(AN$39&gt;=$Z63,AN$39&lt;$AB63))),"",AND(AN$39&gt;=$L63,AN$39&lt;=$O63),"○",TRUE,"")</f>
        <v/>
      </c>
      <c r="AO63" s="397" t="str" cm="1">
        <f t="array" ref="AO63">_xlfn.IFS(OR(AND(NOT(OR($R63="",$T63="")),AND(AO$39&gt;=$R63,AO$39&lt;$T63)),AND(NOT(OR($V63="",$X63="",)),AND(AO$39&gt;=$V63,AO$39&lt;$X63)),AND(NOT(OR($Z63="",$AB63="")),AND(AO$39&gt;=$Z63,AO$39&lt;$AB63))),"",AND(AO$39&gt;=$L63,AO$39&lt;=$O63),"○",TRUE,"")</f>
        <v/>
      </c>
      <c r="AP63" s="397" t="str" cm="1">
        <f t="array" ref="AP63">_xlfn.IFS(OR(AND(NOT(OR($R63="",$T63="")),AND(AP$39&gt;=$R63,AP$39&lt;$T63)),AND(NOT(OR($V63="",$X63="",)),AND(AP$39&gt;=$V63,AP$39&lt;$X63)),AND(NOT(OR($Z63="",$AB63="")),AND(AP$39&gt;=$Z63,AP$39&lt;$AB63))),"",AND(AP$39&gt;=$L63,AP$39&lt;=$O63),"○",TRUE,"")</f>
        <v/>
      </c>
      <c r="AQ63" s="397" t="str" cm="1">
        <f t="array" ref="AQ63">_xlfn.IFS(OR(AND(NOT(OR($R63="",$T63="")),AND(AQ$39&gt;=$R63,AQ$39&lt;$T63)),AND(NOT(OR($V63="",$X63="",)),AND(AQ$39&gt;=$V63,AQ$39&lt;$X63)),AND(NOT(OR($Z63="",$AB63="")),AND(AQ$39&gt;=$Z63,AQ$39&lt;$AB63))),"",AND(AQ$39&gt;=$L63,AQ$39&lt;=$O63),"○",TRUE,"")</f>
        <v/>
      </c>
      <c r="AR63" s="397" t="str" cm="1">
        <f t="array" ref="AR63">_xlfn.IFS(OR(AND(NOT(OR($R63="",$T63="")),AND(AR$39&gt;=$R63,AR$39&lt;$T63)),AND(NOT(OR($V63="",$X63="",)),AND(AR$39&gt;=$V63,AR$39&lt;$X63)),AND(NOT(OR($Z63="",$AB63="")),AND(AR$39&gt;=$Z63,AR$39&lt;$AB63))),"",AND(AR$39&gt;=$L63,AR$39&lt;=$O63),"○",TRUE,"")</f>
        <v/>
      </c>
      <c r="AS63" s="397" t="str" cm="1">
        <f t="array" ref="AS63">_xlfn.IFS(OR(AND(NOT(OR($R63="",$T63="")),AND(AS$39&gt;=$R63,AS$39&lt;$T63)),AND(NOT(OR($V63="",$X63="",)),AND(AS$39&gt;=$V63,AS$39&lt;$X63)),AND(NOT(OR($Z63="",$AB63="")),AND(AS$39&gt;=$Z63,AS$39&lt;$AB63))),"",AND(AS$39&gt;=$L63,AS$39&lt;=$O63),"○",TRUE,"")</f>
        <v/>
      </c>
      <c r="AT63" s="397" t="str" cm="1">
        <f t="array" ref="AT63">_xlfn.IFS(OR(AND(NOT(OR($R63="",$T63="")),AND(AT$39&gt;=$R63,AT$39&lt;$T63)),AND(NOT(OR($V63="",$X63="",)),AND(AT$39&gt;=$V63,AT$39&lt;$X63)),AND(NOT(OR($Z63="",$AB63="")),AND(AT$39&gt;=$Z63,AT$39&lt;$AB63))),"",AND(AT$39&gt;=$L63,AT$39&lt;=$O63),"○",TRUE,"")</f>
        <v/>
      </c>
      <c r="AU63" s="397" t="str" cm="1">
        <f t="array" ref="AU63">_xlfn.IFS(OR(AND(NOT(OR($R63="",$T63="")),AND(AU$39&gt;=$R63,AU$39&lt;$T63)),AND(NOT(OR($V63="",$X63="",)),AND(AU$39&gt;=$V63,AU$39&lt;$X63)),AND(NOT(OR($Z63="",$AB63="")),AND(AU$39&gt;=$Z63,AU$39&lt;$AB63))),"",AND(AU$39&gt;=$L63,AU$39&lt;=$O63),"○",TRUE,"")</f>
        <v/>
      </c>
      <c r="AV63" s="397" t="str" cm="1">
        <f t="array" ref="AV63">_xlfn.IFS(OR(AND(NOT(OR($R63="",$T63="")),AND(AV$39&gt;=$R63,AV$39&lt;$T63)),AND(NOT(OR($V63="",$X63="",)),AND(AV$39&gt;=$V63,AV$39&lt;$X63)),AND(NOT(OR($Z63="",$AB63="")),AND(AV$39&gt;=$Z63,AV$39&lt;$AB63))),"",AND(AV$39&gt;=$L63,AV$39&lt;=$O63),"○",TRUE,"")</f>
        <v/>
      </c>
      <c r="AW63" s="397" t="str" cm="1">
        <f t="array" ref="AW63">_xlfn.IFS(OR(AND(NOT(OR($R63="",$T63="")),AND(AW$39&gt;=$R63,AW$39&lt;$T63)),AND(NOT(OR($V63="",$X63="",)),AND(AW$39&gt;=$V63,AW$39&lt;$X63)),AND(NOT(OR($Z63="",$AB63="")),AND(AW$39&gt;=$Z63,AW$39&lt;$AB63))),"",AND(AW$39&gt;=$L63,AW$39&lt;=$O63),"○",TRUE,"")</f>
        <v/>
      </c>
      <c r="AX63" s="397" t="str" cm="1">
        <f t="array" ref="AX63">_xlfn.IFS(OR(AND(NOT(OR($R63="",$T63="")),AND(AX$39&gt;=$R63,AX$39&lt;$T63)),AND(NOT(OR($V63="",$X63="",)),AND(AX$39&gt;=$V63,AX$39&lt;$X63)),AND(NOT(OR($Z63="",$AB63="")),AND(AX$39&gt;=$Z63,AX$39&lt;$AB63))),"",AND(AX$39&gt;=$L63,AX$39&lt;=$O63),"○",TRUE,"")</f>
        <v/>
      </c>
      <c r="AY63" s="397" t="str" cm="1">
        <f t="array" ref="AY63">_xlfn.IFS(OR(AND(NOT(OR($R63="",$T63="")),AND(AY$39&gt;=$R63,AY$39&lt;$T63)),AND(NOT(OR($V63="",$X63="",)),AND(AY$39&gt;=$V63,AY$39&lt;$X63)),AND(NOT(OR($Z63="",$AB63="")),AND(AY$39&gt;=$Z63,AY$39&lt;$AB63))),"",AND(AY$39&gt;=$L63,AY$39&lt;=$O63),"○",TRUE,"")</f>
        <v/>
      </c>
      <c r="AZ63" s="397" t="str" cm="1">
        <f t="array" ref="AZ63">_xlfn.IFS(OR(AND(NOT(OR($R63="",$T63="")),AND(AZ$39&gt;=$R63,AZ$39&lt;$T63)),AND(NOT(OR($V63="",$X63="",)),AND(AZ$39&gt;=$V63,AZ$39&lt;$X63)),AND(NOT(OR($Z63="",$AB63="")),AND(AZ$39&gt;=$Z63,AZ$39&lt;$AB63))),"",AND(AZ$39&gt;=$L63,AZ$39&lt;=$O63),"○",TRUE,"")</f>
        <v/>
      </c>
      <c r="BA63" s="397" t="str" cm="1">
        <f t="array" ref="BA63">_xlfn.IFS(OR(AND(NOT(OR($R63="",$T63="")),AND(BA$39&gt;=$R63,BA$39&lt;$T63)),AND(NOT(OR($V63="",$X63="",)),AND(BA$39&gt;=$V63,BA$39&lt;$X63)),AND(NOT(OR($Z63="",$AB63="")),AND(BA$39&gt;=$Z63,BA$39&lt;$AB63))),"",AND(BA$39&gt;=$L63,BA$39&lt;=$O63),"○",TRUE,"")</f>
        <v/>
      </c>
      <c r="BB63" s="397" t="str" cm="1">
        <f t="array" ref="BB63">_xlfn.IFS(OR(AND(NOT(OR($R63="",$T63="")),AND(BB$39&gt;=$R63,BB$39&lt;$T63)),AND(NOT(OR($V63="",$X63="",)),AND(BB$39&gt;=$V63,BB$39&lt;$X63)),AND(NOT(OR($Z63="",$AB63="")),AND(BB$39&gt;=$Z63,BB$39&lt;$AB63))),"",AND(BB$39&gt;=$L63,BB$39&lt;=$O63),"○",TRUE,"")</f>
        <v/>
      </c>
      <c r="BC63" s="397" t="str" cm="1">
        <f t="array" ref="BC63">_xlfn.IFS(OR(AND(NOT(OR($R63="",$T63="")),AND(BC$39&gt;=$R63,BC$39&lt;$T63)),AND(NOT(OR($V63="",$X63="",)),AND(BC$39&gt;=$V63,BC$39&lt;$X63)),AND(NOT(OR($Z63="",$AB63="")),AND(BC$39&gt;=$Z63,BC$39&lt;$AB63))),"",AND(BC$39&gt;=$L63,BC$39&lt;=$O63),"○",TRUE,"")</f>
        <v/>
      </c>
    </row>
    <row r="64" spans="1:55" ht="18" customHeight="1" x14ac:dyDescent="0.3">
      <c r="A64" s="416">
        <v>23</v>
      </c>
      <c r="B64" s="890"/>
      <c r="C64" s="891"/>
      <c r="D64" s="892"/>
      <c r="E64" s="890"/>
      <c r="F64" s="891"/>
      <c r="G64" s="891"/>
      <c r="H64" s="892"/>
      <c r="I64" s="891"/>
      <c r="J64" s="891"/>
      <c r="K64" s="891"/>
      <c r="L64" s="887"/>
      <c r="M64" s="887"/>
      <c r="N64" s="887"/>
      <c r="O64" s="887"/>
      <c r="P64" s="887"/>
      <c r="Q64" s="887"/>
      <c r="R64" s="887"/>
      <c r="S64" s="887"/>
      <c r="T64" s="887"/>
      <c r="U64" s="887"/>
      <c r="V64" s="887"/>
      <c r="W64" s="887"/>
      <c r="X64" s="887"/>
      <c r="Y64" s="887"/>
      <c r="Z64" s="887"/>
      <c r="AA64" s="887"/>
      <c r="AB64" s="888"/>
      <c r="AC64" s="889"/>
      <c r="AD64" s="398" t="str">
        <f t="shared" si="12"/>
        <v/>
      </c>
      <c r="AE64" s="397" t="str" cm="1">
        <f t="array" ref="AE64">_xlfn.IFS(OR(AND(NOT(OR($R64="",$T64="")),AND(AE$39&gt;=$R64,AE$39&lt;$T64)),AND(NOT(OR($V64="",$X64="",)),AND(AE$39&gt;=$V64,AE$39&lt;$X64)),AND(NOT(OR($Z64="",$AB64="")),AND(AE$39&gt;=$Z64,AE$39&lt;$AB64))),"",AND(AE$39&gt;=$L64,AE$39&lt;=$O64),"○",TRUE,"")</f>
        <v/>
      </c>
      <c r="AF64" s="397" t="str" cm="1">
        <f t="array" ref="AF64">_xlfn.IFS(OR(AND(NOT(OR($R64="",$T64="")),AND(AF$39&gt;=$R64,AF$39&lt;$T64)),AND(NOT(OR($V64="",$X64="",)),AND(AF$39&gt;=$V64,AF$39&lt;$X64)),AND(NOT(OR($Z64="",$AB64="")),AND(AF$39&gt;=$Z64,AF$39&lt;$AB64))),"",AND(AF$39&gt;=$L64,AF$39&lt;=$O64),"○",TRUE,"")</f>
        <v/>
      </c>
      <c r="AG64" s="397" t="str" cm="1">
        <f t="array" ref="AG64">_xlfn.IFS(OR(AND(NOT(OR($R64="",$T64="")),AND(AG$39&gt;=$R64,AG$39&lt;$T64)),AND(NOT(OR($V64="",$X64="",)),AND(AG$39&gt;=$V64,AG$39&lt;$X64)),AND(NOT(OR($Z64="",$AB64="")),AND(AG$39&gt;=$Z64,AG$39&lt;$AB64))),"",AND(AG$39&gt;=$L64,AG$39&lt;=$O64),"○",TRUE,"")</f>
        <v/>
      </c>
      <c r="AH64" s="397" t="str" cm="1">
        <f t="array" ref="AH64">_xlfn.IFS(OR(AND(NOT(OR($R64="",$T64="")),AND(AH$39&gt;=$R64,AH$39&lt;$T64)),AND(NOT(OR($V64="",$X64="",)),AND(AH$39&gt;=$V64,AH$39&lt;$X64)),AND(NOT(OR($Z64="",$AB64="")),AND(AH$39&gt;=$Z64,AH$39&lt;$AB64))),"",AND(AH$39&gt;=$L64,AH$39&lt;=$O64),"○",TRUE,"")</f>
        <v/>
      </c>
      <c r="AI64" s="397" t="str" cm="1">
        <f t="array" ref="AI64">_xlfn.IFS(OR(AND(NOT(OR($R64="",$T64="")),AND(AI$39&gt;=$R64,AI$39&lt;$T64)),AND(NOT(OR($V64="",$X64="",)),AND(AI$39&gt;=$V64,AI$39&lt;$X64)),AND(NOT(OR($Z64="",$AB64="")),AND(AI$39&gt;=$Z64,AI$39&lt;$AB64))),"",AND(AI$39&gt;=$L64,AI$39&lt;=$O64),"○",TRUE,"")</f>
        <v/>
      </c>
      <c r="AJ64" s="397" t="str" cm="1">
        <f t="array" ref="AJ64">_xlfn.IFS(OR(AND(NOT(OR($R64="",$T64="")),AND(AJ$39&gt;=$R64,AJ$39&lt;$T64)),AND(NOT(OR($V64="",$X64="",)),AND(AJ$39&gt;=$V64,AJ$39&lt;$X64)),AND(NOT(OR($Z64="",$AB64="")),AND(AJ$39&gt;=$Z64,AJ$39&lt;$AB64))),"",AND(AJ$39&gt;=$L64,AJ$39&lt;=$O64),"○",TRUE,"")</f>
        <v/>
      </c>
      <c r="AK64" s="397" t="str" cm="1">
        <f t="array" ref="AK64">_xlfn.IFS(OR(AND(NOT(OR($R64="",$T64="")),AND(AK$39&gt;=$R64,AK$39&lt;$T64)),AND(NOT(OR($V64="",$X64="",)),AND(AK$39&gt;=$V64,AK$39&lt;$X64)),AND(NOT(OR($Z64="",$AB64="")),AND(AK$39&gt;=$Z64,AK$39&lt;$AB64))),"",AND(AK$39&gt;=$L64,AK$39&lt;=$O64),"○",TRUE,"")</f>
        <v/>
      </c>
      <c r="AL64" s="397" t="str" cm="1">
        <f t="array" ref="AL64">_xlfn.IFS(OR(AND(NOT(OR($R64="",$T64="")),AND(AL$39&gt;=$R64,AL$39&lt;$T64)),AND(NOT(OR($V64="",$X64="",)),AND(AL$39&gt;=$V64,AL$39&lt;$X64)),AND(NOT(OR($Z64="",$AB64="")),AND(AL$39&gt;=$Z64,AL$39&lt;$AB64))),"",AND(AL$39&gt;=$L64,AL$39&lt;=$O64),"○",TRUE,"")</f>
        <v/>
      </c>
      <c r="AM64" s="397" t="str" cm="1">
        <f t="array" ref="AM64">_xlfn.IFS(OR(AND(NOT(OR($R64="",$T64="")),AND(AM$39&gt;=$R64,AM$39&lt;$T64)),AND(NOT(OR($V64="",$X64="",)),AND(AM$39&gt;=$V64,AM$39&lt;$X64)),AND(NOT(OR($Z64="",$AB64="")),AND(AM$39&gt;=$Z64,AM$39&lt;$AB64))),"",AND(AM$39&gt;=$L64,AM$39&lt;=$O64),"○",TRUE,"")</f>
        <v/>
      </c>
      <c r="AN64" s="397" t="str" cm="1">
        <f t="array" ref="AN64">_xlfn.IFS(OR(AND(NOT(OR($R64="",$T64="")),AND(AN$39&gt;=$R64,AN$39&lt;$T64)),AND(NOT(OR($V64="",$X64="",)),AND(AN$39&gt;=$V64,AN$39&lt;$X64)),AND(NOT(OR($Z64="",$AB64="")),AND(AN$39&gt;=$Z64,AN$39&lt;$AB64))),"",AND(AN$39&gt;=$L64,AN$39&lt;=$O64),"○",TRUE,"")</f>
        <v/>
      </c>
      <c r="AO64" s="397" t="str" cm="1">
        <f t="array" ref="AO64">_xlfn.IFS(OR(AND(NOT(OR($R64="",$T64="")),AND(AO$39&gt;=$R64,AO$39&lt;$T64)),AND(NOT(OR($V64="",$X64="",)),AND(AO$39&gt;=$V64,AO$39&lt;$X64)),AND(NOT(OR($Z64="",$AB64="")),AND(AO$39&gt;=$Z64,AO$39&lt;$AB64))),"",AND(AO$39&gt;=$L64,AO$39&lt;=$O64),"○",TRUE,"")</f>
        <v/>
      </c>
      <c r="AP64" s="397" t="str" cm="1">
        <f t="array" ref="AP64">_xlfn.IFS(OR(AND(NOT(OR($R64="",$T64="")),AND(AP$39&gt;=$R64,AP$39&lt;$T64)),AND(NOT(OR($V64="",$X64="",)),AND(AP$39&gt;=$V64,AP$39&lt;$X64)),AND(NOT(OR($Z64="",$AB64="")),AND(AP$39&gt;=$Z64,AP$39&lt;$AB64))),"",AND(AP$39&gt;=$L64,AP$39&lt;=$O64),"○",TRUE,"")</f>
        <v/>
      </c>
      <c r="AQ64" s="397" t="str" cm="1">
        <f t="array" ref="AQ64">_xlfn.IFS(OR(AND(NOT(OR($R64="",$T64="")),AND(AQ$39&gt;=$R64,AQ$39&lt;$T64)),AND(NOT(OR($V64="",$X64="",)),AND(AQ$39&gt;=$V64,AQ$39&lt;$X64)),AND(NOT(OR($Z64="",$AB64="")),AND(AQ$39&gt;=$Z64,AQ$39&lt;$AB64))),"",AND(AQ$39&gt;=$L64,AQ$39&lt;=$O64),"○",TRUE,"")</f>
        <v/>
      </c>
      <c r="AR64" s="397" t="str" cm="1">
        <f t="array" ref="AR64">_xlfn.IFS(OR(AND(NOT(OR($R64="",$T64="")),AND(AR$39&gt;=$R64,AR$39&lt;$T64)),AND(NOT(OR($V64="",$X64="",)),AND(AR$39&gt;=$V64,AR$39&lt;$X64)),AND(NOT(OR($Z64="",$AB64="")),AND(AR$39&gt;=$Z64,AR$39&lt;$AB64))),"",AND(AR$39&gt;=$L64,AR$39&lt;=$O64),"○",TRUE,"")</f>
        <v/>
      </c>
      <c r="AS64" s="397" t="str" cm="1">
        <f t="array" ref="AS64">_xlfn.IFS(OR(AND(NOT(OR($R64="",$T64="")),AND(AS$39&gt;=$R64,AS$39&lt;$T64)),AND(NOT(OR($V64="",$X64="",)),AND(AS$39&gt;=$V64,AS$39&lt;$X64)),AND(NOT(OR($Z64="",$AB64="")),AND(AS$39&gt;=$Z64,AS$39&lt;$AB64))),"",AND(AS$39&gt;=$L64,AS$39&lt;=$O64),"○",TRUE,"")</f>
        <v/>
      </c>
      <c r="AT64" s="397" t="str" cm="1">
        <f t="array" ref="AT64">_xlfn.IFS(OR(AND(NOT(OR($R64="",$T64="")),AND(AT$39&gt;=$R64,AT$39&lt;$T64)),AND(NOT(OR($V64="",$X64="",)),AND(AT$39&gt;=$V64,AT$39&lt;$X64)),AND(NOT(OR($Z64="",$AB64="")),AND(AT$39&gt;=$Z64,AT$39&lt;$AB64))),"",AND(AT$39&gt;=$L64,AT$39&lt;=$O64),"○",TRUE,"")</f>
        <v/>
      </c>
      <c r="AU64" s="397" t="str" cm="1">
        <f t="array" ref="AU64">_xlfn.IFS(OR(AND(NOT(OR($R64="",$T64="")),AND(AU$39&gt;=$R64,AU$39&lt;$T64)),AND(NOT(OR($V64="",$X64="",)),AND(AU$39&gt;=$V64,AU$39&lt;$X64)),AND(NOT(OR($Z64="",$AB64="")),AND(AU$39&gt;=$Z64,AU$39&lt;$AB64))),"",AND(AU$39&gt;=$L64,AU$39&lt;=$O64),"○",TRUE,"")</f>
        <v/>
      </c>
      <c r="AV64" s="397" t="str" cm="1">
        <f t="array" ref="AV64">_xlfn.IFS(OR(AND(NOT(OR($R64="",$T64="")),AND(AV$39&gt;=$R64,AV$39&lt;$T64)),AND(NOT(OR($V64="",$X64="",)),AND(AV$39&gt;=$V64,AV$39&lt;$X64)),AND(NOT(OR($Z64="",$AB64="")),AND(AV$39&gt;=$Z64,AV$39&lt;$AB64))),"",AND(AV$39&gt;=$L64,AV$39&lt;=$O64),"○",TRUE,"")</f>
        <v/>
      </c>
      <c r="AW64" s="397" t="str" cm="1">
        <f t="array" ref="AW64">_xlfn.IFS(OR(AND(NOT(OR($R64="",$T64="")),AND(AW$39&gt;=$R64,AW$39&lt;$T64)),AND(NOT(OR($V64="",$X64="",)),AND(AW$39&gt;=$V64,AW$39&lt;$X64)),AND(NOT(OR($Z64="",$AB64="")),AND(AW$39&gt;=$Z64,AW$39&lt;$AB64))),"",AND(AW$39&gt;=$L64,AW$39&lt;=$O64),"○",TRUE,"")</f>
        <v/>
      </c>
      <c r="AX64" s="397" t="str" cm="1">
        <f t="array" ref="AX64">_xlfn.IFS(OR(AND(NOT(OR($R64="",$T64="")),AND(AX$39&gt;=$R64,AX$39&lt;$T64)),AND(NOT(OR($V64="",$X64="",)),AND(AX$39&gt;=$V64,AX$39&lt;$X64)),AND(NOT(OR($Z64="",$AB64="")),AND(AX$39&gt;=$Z64,AX$39&lt;$AB64))),"",AND(AX$39&gt;=$L64,AX$39&lt;=$O64),"○",TRUE,"")</f>
        <v/>
      </c>
      <c r="AY64" s="397" t="str" cm="1">
        <f t="array" ref="AY64">_xlfn.IFS(OR(AND(NOT(OR($R64="",$T64="")),AND(AY$39&gt;=$R64,AY$39&lt;$T64)),AND(NOT(OR($V64="",$X64="",)),AND(AY$39&gt;=$V64,AY$39&lt;$X64)),AND(NOT(OR($Z64="",$AB64="")),AND(AY$39&gt;=$Z64,AY$39&lt;$AB64))),"",AND(AY$39&gt;=$L64,AY$39&lt;=$O64),"○",TRUE,"")</f>
        <v/>
      </c>
      <c r="AZ64" s="397" t="str" cm="1">
        <f t="array" ref="AZ64">_xlfn.IFS(OR(AND(NOT(OR($R64="",$T64="")),AND(AZ$39&gt;=$R64,AZ$39&lt;$T64)),AND(NOT(OR($V64="",$X64="",)),AND(AZ$39&gt;=$V64,AZ$39&lt;$X64)),AND(NOT(OR($Z64="",$AB64="")),AND(AZ$39&gt;=$Z64,AZ$39&lt;$AB64))),"",AND(AZ$39&gt;=$L64,AZ$39&lt;=$O64),"○",TRUE,"")</f>
        <v/>
      </c>
      <c r="BA64" s="397" t="str" cm="1">
        <f t="array" ref="BA64">_xlfn.IFS(OR(AND(NOT(OR($R64="",$T64="")),AND(BA$39&gt;=$R64,BA$39&lt;$T64)),AND(NOT(OR($V64="",$X64="",)),AND(BA$39&gt;=$V64,BA$39&lt;$X64)),AND(NOT(OR($Z64="",$AB64="")),AND(BA$39&gt;=$Z64,BA$39&lt;$AB64))),"",AND(BA$39&gt;=$L64,BA$39&lt;=$O64),"○",TRUE,"")</f>
        <v/>
      </c>
      <c r="BB64" s="397" t="str" cm="1">
        <f t="array" ref="BB64">_xlfn.IFS(OR(AND(NOT(OR($R64="",$T64="")),AND(BB$39&gt;=$R64,BB$39&lt;$T64)),AND(NOT(OR($V64="",$X64="",)),AND(BB$39&gt;=$V64,BB$39&lt;$X64)),AND(NOT(OR($Z64="",$AB64="")),AND(BB$39&gt;=$Z64,BB$39&lt;$AB64))),"",AND(BB$39&gt;=$L64,BB$39&lt;=$O64),"○",TRUE,"")</f>
        <v/>
      </c>
      <c r="BC64" s="397" t="str" cm="1">
        <f t="array" ref="BC64">_xlfn.IFS(OR(AND(NOT(OR($R64="",$T64="")),AND(BC$39&gt;=$R64,BC$39&lt;$T64)),AND(NOT(OR($V64="",$X64="",)),AND(BC$39&gt;=$V64,BC$39&lt;$X64)),AND(NOT(OR($Z64="",$AB64="")),AND(BC$39&gt;=$Z64,BC$39&lt;$AB64))),"",AND(BC$39&gt;=$L64,BC$39&lt;=$O64),"○",TRUE,"")</f>
        <v/>
      </c>
    </row>
    <row r="65" spans="1:55" ht="18" customHeight="1" x14ac:dyDescent="0.3">
      <c r="A65" s="416">
        <v>24</v>
      </c>
      <c r="B65" s="890"/>
      <c r="C65" s="891"/>
      <c r="D65" s="892"/>
      <c r="E65" s="890"/>
      <c r="F65" s="891"/>
      <c r="G65" s="891"/>
      <c r="H65" s="892"/>
      <c r="I65" s="891"/>
      <c r="J65" s="891"/>
      <c r="K65" s="891"/>
      <c r="L65" s="887"/>
      <c r="M65" s="887"/>
      <c r="N65" s="887"/>
      <c r="O65" s="887"/>
      <c r="P65" s="887"/>
      <c r="Q65" s="887"/>
      <c r="R65" s="887"/>
      <c r="S65" s="887"/>
      <c r="T65" s="887"/>
      <c r="U65" s="887"/>
      <c r="V65" s="887"/>
      <c r="W65" s="887"/>
      <c r="X65" s="887"/>
      <c r="Y65" s="887"/>
      <c r="Z65" s="887"/>
      <c r="AA65" s="887"/>
      <c r="AB65" s="888"/>
      <c r="AC65" s="889"/>
      <c r="AD65" s="398" t="str">
        <f t="shared" si="12"/>
        <v/>
      </c>
      <c r="AE65" s="397" t="str" cm="1">
        <f t="array" ref="AE65">_xlfn.IFS(OR(AND(NOT(OR($R65="",$T65="")),AND(AE$39&gt;=$R65,AE$39&lt;$T65)),AND(NOT(OR($V65="",$X65="",)),AND(AE$39&gt;=$V65,AE$39&lt;$X65)),AND(NOT(OR($Z65="",$AB65="")),AND(AE$39&gt;=$Z65,AE$39&lt;$AB65))),"",AND(AE$39&gt;=$L65,AE$39&lt;=$O65),"○",TRUE,"")</f>
        <v/>
      </c>
      <c r="AF65" s="397" t="str" cm="1">
        <f t="array" ref="AF65">_xlfn.IFS(OR(AND(NOT(OR($R65="",$T65="")),AND(AF$39&gt;=$R65,AF$39&lt;$T65)),AND(NOT(OR($V65="",$X65="",)),AND(AF$39&gt;=$V65,AF$39&lt;$X65)),AND(NOT(OR($Z65="",$AB65="")),AND(AF$39&gt;=$Z65,AF$39&lt;$AB65))),"",AND(AF$39&gt;=$L65,AF$39&lt;=$O65),"○",TRUE,"")</f>
        <v/>
      </c>
      <c r="AG65" s="397" t="str" cm="1">
        <f t="array" ref="AG65">_xlfn.IFS(OR(AND(NOT(OR($R65="",$T65="")),AND(AG$39&gt;=$R65,AG$39&lt;$T65)),AND(NOT(OR($V65="",$X65="",)),AND(AG$39&gt;=$V65,AG$39&lt;$X65)),AND(NOT(OR($Z65="",$AB65="")),AND(AG$39&gt;=$Z65,AG$39&lt;$AB65))),"",AND(AG$39&gt;=$L65,AG$39&lt;=$O65),"○",TRUE,"")</f>
        <v/>
      </c>
      <c r="AH65" s="397" t="str" cm="1">
        <f t="array" ref="AH65">_xlfn.IFS(OR(AND(NOT(OR($R65="",$T65="")),AND(AH$39&gt;=$R65,AH$39&lt;$T65)),AND(NOT(OR($V65="",$X65="",)),AND(AH$39&gt;=$V65,AH$39&lt;$X65)),AND(NOT(OR($Z65="",$AB65="")),AND(AH$39&gt;=$Z65,AH$39&lt;$AB65))),"",AND(AH$39&gt;=$L65,AH$39&lt;=$O65),"○",TRUE,"")</f>
        <v/>
      </c>
      <c r="AI65" s="397" t="str" cm="1">
        <f t="array" ref="AI65">_xlfn.IFS(OR(AND(NOT(OR($R65="",$T65="")),AND(AI$39&gt;=$R65,AI$39&lt;$T65)),AND(NOT(OR($V65="",$X65="",)),AND(AI$39&gt;=$V65,AI$39&lt;$X65)),AND(NOT(OR($Z65="",$AB65="")),AND(AI$39&gt;=$Z65,AI$39&lt;$AB65))),"",AND(AI$39&gt;=$L65,AI$39&lt;=$O65),"○",TRUE,"")</f>
        <v/>
      </c>
      <c r="AJ65" s="397" t="str" cm="1">
        <f t="array" ref="AJ65">_xlfn.IFS(OR(AND(NOT(OR($R65="",$T65="")),AND(AJ$39&gt;=$R65,AJ$39&lt;$T65)),AND(NOT(OR($V65="",$X65="",)),AND(AJ$39&gt;=$V65,AJ$39&lt;$X65)),AND(NOT(OR($Z65="",$AB65="")),AND(AJ$39&gt;=$Z65,AJ$39&lt;$AB65))),"",AND(AJ$39&gt;=$L65,AJ$39&lt;=$O65),"○",TRUE,"")</f>
        <v/>
      </c>
      <c r="AK65" s="397" t="str" cm="1">
        <f t="array" ref="AK65">_xlfn.IFS(OR(AND(NOT(OR($R65="",$T65="")),AND(AK$39&gt;=$R65,AK$39&lt;$T65)),AND(NOT(OR($V65="",$X65="",)),AND(AK$39&gt;=$V65,AK$39&lt;$X65)),AND(NOT(OR($Z65="",$AB65="")),AND(AK$39&gt;=$Z65,AK$39&lt;$AB65))),"",AND(AK$39&gt;=$L65,AK$39&lt;=$O65),"○",TRUE,"")</f>
        <v/>
      </c>
      <c r="AL65" s="397" t="str" cm="1">
        <f t="array" ref="AL65">_xlfn.IFS(OR(AND(NOT(OR($R65="",$T65="")),AND(AL$39&gt;=$R65,AL$39&lt;$T65)),AND(NOT(OR($V65="",$X65="",)),AND(AL$39&gt;=$V65,AL$39&lt;$X65)),AND(NOT(OR($Z65="",$AB65="")),AND(AL$39&gt;=$Z65,AL$39&lt;$AB65))),"",AND(AL$39&gt;=$L65,AL$39&lt;=$O65),"○",TRUE,"")</f>
        <v/>
      </c>
      <c r="AM65" s="397" t="str" cm="1">
        <f t="array" ref="AM65">_xlfn.IFS(OR(AND(NOT(OR($R65="",$T65="")),AND(AM$39&gt;=$R65,AM$39&lt;$T65)),AND(NOT(OR($V65="",$X65="",)),AND(AM$39&gt;=$V65,AM$39&lt;$X65)),AND(NOT(OR($Z65="",$AB65="")),AND(AM$39&gt;=$Z65,AM$39&lt;$AB65))),"",AND(AM$39&gt;=$L65,AM$39&lt;=$O65),"○",TRUE,"")</f>
        <v/>
      </c>
      <c r="AN65" s="397" t="str" cm="1">
        <f t="array" ref="AN65">_xlfn.IFS(OR(AND(NOT(OR($R65="",$T65="")),AND(AN$39&gt;=$R65,AN$39&lt;$T65)),AND(NOT(OR($V65="",$X65="",)),AND(AN$39&gt;=$V65,AN$39&lt;$X65)),AND(NOT(OR($Z65="",$AB65="")),AND(AN$39&gt;=$Z65,AN$39&lt;$AB65))),"",AND(AN$39&gt;=$L65,AN$39&lt;=$O65),"○",TRUE,"")</f>
        <v/>
      </c>
      <c r="AO65" s="397" t="str" cm="1">
        <f t="array" ref="AO65">_xlfn.IFS(OR(AND(NOT(OR($R65="",$T65="")),AND(AO$39&gt;=$R65,AO$39&lt;$T65)),AND(NOT(OR($V65="",$X65="",)),AND(AO$39&gt;=$V65,AO$39&lt;$X65)),AND(NOT(OR($Z65="",$AB65="")),AND(AO$39&gt;=$Z65,AO$39&lt;$AB65))),"",AND(AO$39&gt;=$L65,AO$39&lt;=$O65),"○",TRUE,"")</f>
        <v/>
      </c>
      <c r="AP65" s="397" t="str" cm="1">
        <f t="array" ref="AP65">_xlfn.IFS(OR(AND(NOT(OR($R65="",$T65="")),AND(AP$39&gt;=$R65,AP$39&lt;$T65)),AND(NOT(OR($V65="",$X65="",)),AND(AP$39&gt;=$V65,AP$39&lt;$X65)),AND(NOT(OR($Z65="",$AB65="")),AND(AP$39&gt;=$Z65,AP$39&lt;$AB65))),"",AND(AP$39&gt;=$L65,AP$39&lt;=$O65),"○",TRUE,"")</f>
        <v/>
      </c>
      <c r="AQ65" s="397" t="str" cm="1">
        <f t="array" ref="AQ65">_xlfn.IFS(OR(AND(NOT(OR($R65="",$T65="")),AND(AQ$39&gt;=$R65,AQ$39&lt;$T65)),AND(NOT(OR($V65="",$X65="",)),AND(AQ$39&gt;=$V65,AQ$39&lt;$X65)),AND(NOT(OR($Z65="",$AB65="")),AND(AQ$39&gt;=$Z65,AQ$39&lt;$AB65))),"",AND(AQ$39&gt;=$L65,AQ$39&lt;=$O65),"○",TRUE,"")</f>
        <v/>
      </c>
      <c r="AR65" s="397" t="str" cm="1">
        <f t="array" ref="AR65">_xlfn.IFS(OR(AND(NOT(OR($R65="",$T65="")),AND(AR$39&gt;=$R65,AR$39&lt;$T65)),AND(NOT(OR($V65="",$X65="",)),AND(AR$39&gt;=$V65,AR$39&lt;$X65)),AND(NOT(OR($Z65="",$AB65="")),AND(AR$39&gt;=$Z65,AR$39&lt;$AB65))),"",AND(AR$39&gt;=$L65,AR$39&lt;=$O65),"○",TRUE,"")</f>
        <v/>
      </c>
      <c r="AS65" s="397" t="str" cm="1">
        <f t="array" ref="AS65">_xlfn.IFS(OR(AND(NOT(OR($R65="",$T65="")),AND(AS$39&gt;=$R65,AS$39&lt;$T65)),AND(NOT(OR($V65="",$X65="",)),AND(AS$39&gt;=$V65,AS$39&lt;$X65)),AND(NOT(OR($Z65="",$AB65="")),AND(AS$39&gt;=$Z65,AS$39&lt;$AB65))),"",AND(AS$39&gt;=$L65,AS$39&lt;=$O65),"○",TRUE,"")</f>
        <v/>
      </c>
      <c r="AT65" s="397" t="str" cm="1">
        <f t="array" ref="AT65">_xlfn.IFS(OR(AND(NOT(OR($R65="",$T65="")),AND(AT$39&gt;=$R65,AT$39&lt;$T65)),AND(NOT(OR($V65="",$X65="",)),AND(AT$39&gt;=$V65,AT$39&lt;$X65)),AND(NOT(OR($Z65="",$AB65="")),AND(AT$39&gt;=$Z65,AT$39&lt;$AB65))),"",AND(AT$39&gt;=$L65,AT$39&lt;=$O65),"○",TRUE,"")</f>
        <v/>
      </c>
      <c r="AU65" s="397" t="str" cm="1">
        <f t="array" ref="AU65">_xlfn.IFS(OR(AND(NOT(OR($R65="",$T65="")),AND(AU$39&gt;=$R65,AU$39&lt;$T65)),AND(NOT(OR($V65="",$X65="",)),AND(AU$39&gt;=$V65,AU$39&lt;$X65)),AND(NOT(OR($Z65="",$AB65="")),AND(AU$39&gt;=$Z65,AU$39&lt;$AB65))),"",AND(AU$39&gt;=$L65,AU$39&lt;=$O65),"○",TRUE,"")</f>
        <v/>
      </c>
      <c r="AV65" s="397" t="str" cm="1">
        <f t="array" ref="AV65">_xlfn.IFS(OR(AND(NOT(OR($R65="",$T65="")),AND(AV$39&gt;=$R65,AV$39&lt;$T65)),AND(NOT(OR($V65="",$X65="",)),AND(AV$39&gt;=$V65,AV$39&lt;$X65)),AND(NOT(OR($Z65="",$AB65="")),AND(AV$39&gt;=$Z65,AV$39&lt;$AB65))),"",AND(AV$39&gt;=$L65,AV$39&lt;=$O65),"○",TRUE,"")</f>
        <v/>
      </c>
      <c r="AW65" s="397" t="str" cm="1">
        <f t="array" ref="AW65">_xlfn.IFS(OR(AND(NOT(OR($R65="",$T65="")),AND(AW$39&gt;=$R65,AW$39&lt;$T65)),AND(NOT(OR($V65="",$X65="",)),AND(AW$39&gt;=$V65,AW$39&lt;$X65)),AND(NOT(OR($Z65="",$AB65="")),AND(AW$39&gt;=$Z65,AW$39&lt;$AB65))),"",AND(AW$39&gt;=$L65,AW$39&lt;=$O65),"○",TRUE,"")</f>
        <v/>
      </c>
      <c r="AX65" s="397" t="str" cm="1">
        <f t="array" ref="AX65">_xlfn.IFS(OR(AND(NOT(OR($R65="",$T65="")),AND(AX$39&gt;=$R65,AX$39&lt;$T65)),AND(NOT(OR($V65="",$X65="",)),AND(AX$39&gt;=$V65,AX$39&lt;$X65)),AND(NOT(OR($Z65="",$AB65="")),AND(AX$39&gt;=$Z65,AX$39&lt;$AB65))),"",AND(AX$39&gt;=$L65,AX$39&lt;=$O65),"○",TRUE,"")</f>
        <v/>
      </c>
      <c r="AY65" s="397" t="str" cm="1">
        <f t="array" ref="AY65">_xlfn.IFS(OR(AND(NOT(OR($R65="",$T65="")),AND(AY$39&gt;=$R65,AY$39&lt;$T65)),AND(NOT(OR($V65="",$X65="",)),AND(AY$39&gt;=$V65,AY$39&lt;$X65)),AND(NOT(OR($Z65="",$AB65="")),AND(AY$39&gt;=$Z65,AY$39&lt;$AB65))),"",AND(AY$39&gt;=$L65,AY$39&lt;=$O65),"○",TRUE,"")</f>
        <v/>
      </c>
      <c r="AZ65" s="397" t="str" cm="1">
        <f t="array" ref="AZ65">_xlfn.IFS(OR(AND(NOT(OR($R65="",$T65="")),AND(AZ$39&gt;=$R65,AZ$39&lt;$T65)),AND(NOT(OR($V65="",$X65="",)),AND(AZ$39&gt;=$V65,AZ$39&lt;$X65)),AND(NOT(OR($Z65="",$AB65="")),AND(AZ$39&gt;=$Z65,AZ$39&lt;$AB65))),"",AND(AZ$39&gt;=$L65,AZ$39&lt;=$O65),"○",TRUE,"")</f>
        <v/>
      </c>
      <c r="BA65" s="397" t="str" cm="1">
        <f t="array" ref="BA65">_xlfn.IFS(OR(AND(NOT(OR($R65="",$T65="")),AND(BA$39&gt;=$R65,BA$39&lt;$T65)),AND(NOT(OR($V65="",$X65="",)),AND(BA$39&gt;=$V65,BA$39&lt;$X65)),AND(NOT(OR($Z65="",$AB65="")),AND(BA$39&gt;=$Z65,BA$39&lt;$AB65))),"",AND(BA$39&gt;=$L65,BA$39&lt;=$O65),"○",TRUE,"")</f>
        <v/>
      </c>
      <c r="BB65" s="397" t="str" cm="1">
        <f t="array" ref="BB65">_xlfn.IFS(OR(AND(NOT(OR($R65="",$T65="")),AND(BB$39&gt;=$R65,BB$39&lt;$T65)),AND(NOT(OR($V65="",$X65="",)),AND(BB$39&gt;=$V65,BB$39&lt;$X65)),AND(NOT(OR($Z65="",$AB65="")),AND(BB$39&gt;=$Z65,BB$39&lt;$AB65))),"",AND(BB$39&gt;=$L65,BB$39&lt;=$O65),"○",TRUE,"")</f>
        <v/>
      </c>
      <c r="BC65" s="397" t="str" cm="1">
        <f t="array" ref="BC65">_xlfn.IFS(OR(AND(NOT(OR($R65="",$T65="")),AND(BC$39&gt;=$R65,BC$39&lt;$T65)),AND(NOT(OR($V65="",$X65="",)),AND(BC$39&gt;=$V65,BC$39&lt;$X65)),AND(NOT(OR($Z65="",$AB65="")),AND(BC$39&gt;=$Z65,BC$39&lt;$AB65))),"",AND(BC$39&gt;=$L65,BC$39&lt;=$O65),"○",TRUE,"")</f>
        <v/>
      </c>
    </row>
    <row r="66" spans="1:55" ht="18" customHeight="1" x14ac:dyDescent="0.3">
      <c r="A66" s="416">
        <v>25</v>
      </c>
      <c r="B66" s="890"/>
      <c r="C66" s="891"/>
      <c r="D66" s="892"/>
      <c r="E66" s="890"/>
      <c r="F66" s="891"/>
      <c r="G66" s="891"/>
      <c r="H66" s="892"/>
      <c r="I66" s="891"/>
      <c r="J66" s="891"/>
      <c r="K66" s="891"/>
      <c r="L66" s="887"/>
      <c r="M66" s="887"/>
      <c r="N66" s="887"/>
      <c r="O66" s="887"/>
      <c r="P66" s="887"/>
      <c r="Q66" s="887"/>
      <c r="R66" s="887"/>
      <c r="S66" s="887"/>
      <c r="T66" s="887"/>
      <c r="U66" s="887"/>
      <c r="V66" s="887"/>
      <c r="W66" s="887"/>
      <c r="X66" s="887"/>
      <c r="Y66" s="887"/>
      <c r="Z66" s="887"/>
      <c r="AA66" s="887"/>
      <c r="AB66" s="888"/>
      <c r="AC66" s="889"/>
      <c r="AD66" s="398" t="str">
        <f t="shared" si="12"/>
        <v/>
      </c>
      <c r="AE66" s="397" t="str" cm="1">
        <f t="array" ref="AE66">_xlfn.IFS(OR(AND(NOT(OR($R66="",$T66="")),AND(AE$39&gt;=$R66,AE$39&lt;$T66)),AND(NOT(OR($V66="",$X66="",)),AND(AE$39&gt;=$V66,AE$39&lt;$X66)),AND(NOT(OR($Z66="",$AB66="")),AND(AE$39&gt;=$Z66,AE$39&lt;$AB66))),"",AND(AE$39&gt;=$L66,AE$39&lt;=$O66),"○",TRUE,"")</f>
        <v/>
      </c>
      <c r="AF66" s="397" t="str" cm="1">
        <f t="array" ref="AF66">_xlfn.IFS(OR(AND(NOT(OR($R66="",$T66="")),AND(AF$39&gt;=$R66,AF$39&lt;$T66)),AND(NOT(OR($V66="",$X66="",)),AND(AF$39&gt;=$V66,AF$39&lt;$X66)),AND(NOT(OR($Z66="",$AB66="")),AND(AF$39&gt;=$Z66,AF$39&lt;$AB66))),"",AND(AF$39&gt;=$L66,AF$39&lt;=$O66),"○",TRUE,"")</f>
        <v/>
      </c>
      <c r="AG66" s="397" t="str" cm="1">
        <f t="array" ref="AG66">_xlfn.IFS(OR(AND(NOT(OR($R66="",$T66="")),AND(AG$39&gt;=$R66,AG$39&lt;$T66)),AND(NOT(OR($V66="",$X66="",)),AND(AG$39&gt;=$V66,AG$39&lt;$X66)),AND(NOT(OR($Z66="",$AB66="")),AND(AG$39&gt;=$Z66,AG$39&lt;$AB66))),"",AND(AG$39&gt;=$L66,AG$39&lt;=$O66),"○",TRUE,"")</f>
        <v/>
      </c>
      <c r="AH66" s="397" t="str" cm="1">
        <f t="array" ref="AH66">_xlfn.IFS(OR(AND(NOT(OR($R66="",$T66="")),AND(AH$39&gt;=$R66,AH$39&lt;$T66)),AND(NOT(OR($V66="",$X66="",)),AND(AH$39&gt;=$V66,AH$39&lt;$X66)),AND(NOT(OR($Z66="",$AB66="")),AND(AH$39&gt;=$Z66,AH$39&lt;$AB66))),"",AND(AH$39&gt;=$L66,AH$39&lt;=$O66),"○",TRUE,"")</f>
        <v/>
      </c>
      <c r="AI66" s="397" t="str" cm="1">
        <f t="array" ref="AI66">_xlfn.IFS(OR(AND(NOT(OR($R66="",$T66="")),AND(AI$39&gt;=$R66,AI$39&lt;$T66)),AND(NOT(OR($V66="",$X66="",)),AND(AI$39&gt;=$V66,AI$39&lt;$X66)),AND(NOT(OR($Z66="",$AB66="")),AND(AI$39&gt;=$Z66,AI$39&lt;$AB66))),"",AND(AI$39&gt;=$L66,AI$39&lt;=$O66),"○",TRUE,"")</f>
        <v/>
      </c>
      <c r="AJ66" s="397" t="str" cm="1">
        <f t="array" ref="AJ66">_xlfn.IFS(OR(AND(NOT(OR($R66="",$T66="")),AND(AJ$39&gt;=$R66,AJ$39&lt;$T66)),AND(NOT(OR($V66="",$X66="",)),AND(AJ$39&gt;=$V66,AJ$39&lt;$X66)),AND(NOT(OR($Z66="",$AB66="")),AND(AJ$39&gt;=$Z66,AJ$39&lt;$AB66))),"",AND(AJ$39&gt;=$L66,AJ$39&lt;=$O66),"○",TRUE,"")</f>
        <v/>
      </c>
      <c r="AK66" s="397" t="str" cm="1">
        <f t="array" ref="AK66">_xlfn.IFS(OR(AND(NOT(OR($R66="",$T66="")),AND(AK$39&gt;=$R66,AK$39&lt;$T66)),AND(NOT(OR($V66="",$X66="",)),AND(AK$39&gt;=$V66,AK$39&lt;$X66)),AND(NOT(OR($Z66="",$AB66="")),AND(AK$39&gt;=$Z66,AK$39&lt;$AB66))),"",AND(AK$39&gt;=$L66,AK$39&lt;=$O66),"○",TRUE,"")</f>
        <v/>
      </c>
      <c r="AL66" s="397" t="str" cm="1">
        <f t="array" ref="AL66">_xlfn.IFS(OR(AND(NOT(OR($R66="",$T66="")),AND(AL$39&gt;=$R66,AL$39&lt;$T66)),AND(NOT(OR($V66="",$X66="",)),AND(AL$39&gt;=$V66,AL$39&lt;$X66)),AND(NOT(OR($Z66="",$AB66="")),AND(AL$39&gt;=$Z66,AL$39&lt;$AB66))),"",AND(AL$39&gt;=$L66,AL$39&lt;=$O66),"○",TRUE,"")</f>
        <v/>
      </c>
      <c r="AM66" s="397" t="str" cm="1">
        <f t="array" ref="AM66">_xlfn.IFS(OR(AND(NOT(OR($R66="",$T66="")),AND(AM$39&gt;=$R66,AM$39&lt;$T66)),AND(NOT(OR($V66="",$X66="",)),AND(AM$39&gt;=$V66,AM$39&lt;$X66)),AND(NOT(OR($Z66="",$AB66="")),AND(AM$39&gt;=$Z66,AM$39&lt;$AB66))),"",AND(AM$39&gt;=$L66,AM$39&lt;=$O66),"○",TRUE,"")</f>
        <v/>
      </c>
      <c r="AN66" s="397" t="str" cm="1">
        <f t="array" ref="AN66">_xlfn.IFS(OR(AND(NOT(OR($R66="",$T66="")),AND(AN$39&gt;=$R66,AN$39&lt;$T66)),AND(NOT(OR($V66="",$X66="",)),AND(AN$39&gt;=$V66,AN$39&lt;$X66)),AND(NOT(OR($Z66="",$AB66="")),AND(AN$39&gt;=$Z66,AN$39&lt;$AB66))),"",AND(AN$39&gt;=$L66,AN$39&lt;=$O66),"○",TRUE,"")</f>
        <v/>
      </c>
      <c r="AO66" s="397" t="str" cm="1">
        <f t="array" ref="AO66">_xlfn.IFS(OR(AND(NOT(OR($R66="",$T66="")),AND(AO$39&gt;=$R66,AO$39&lt;$T66)),AND(NOT(OR($V66="",$X66="",)),AND(AO$39&gt;=$V66,AO$39&lt;$X66)),AND(NOT(OR($Z66="",$AB66="")),AND(AO$39&gt;=$Z66,AO$39&lt;$AB66))),"",AND(AO$39&gt;=$L66,AO$39&lt;=$O66),"○",TRUE,"")</f>
        <v/>
      </c>
      <c r="AP66" s="397" t="str" cm="1">
        <f t="array" ref="AP66">_xlfn.IFS(OR(AND(NOT(OR($R66="",$T66="")),AND(AP$39&gt;=$R66,AP$39&lt;$T66)),AND(NOT(OR($V66="",$X66="",)),AND(AP$39&gt;=$V66,AP$39&lt;$X66)),AND(NOT(OR($Z66="",$AB66="")),AND(AP$39&gt;=$Z66,AP$39&lt;$AB66))),"",AND(AP$39&gt;=$L66,AP$39&lt;=$O66),"○",TRUE,"")</f>
        <v/>
      </c>
      <c r="AQ66" s="397" t="str" cm="1">
        <f t="array" ref="AQ66">_xlfn.IFS(OR(AND(NOT(OR($R66="",$T66="")),AND(AQ$39&gt;=$R66,AQ$39&lt;$T66)),AND(NOT(OR($V66="",$X66="",)),AND(AQ$39&gt;=$V66,AQ$39&lt;$X66)),AND(NOT(OR($Z66="",$AB66="")),AND(AQ$39&gt;=$Z66,AQ$39&lt;$AB66))),"",AND(AQ$39&gt;=$L66,AQ$39&lt;=$O66),"○",TRUE,"")</f>
        <v/>
      </c>
      <c r="AR66" s="397" t="str" cm="1">
        <f t="array" ref="AR66">_xlfn.IFS(OR(AND(NOT(OR($R66="",$T66="")),AND(AR$39&gt;=$R66,AR$39&lt;$T66)),AND(NOT(OR($V66="",$X66="",)),AND(AR$39&gt;=$V66,AR$39&lt;$X66)),AND(NOT(OR($Z66="",$AB66="")),AND(AR$39&gt;=$Z66,AR$39&lt;$AB66))),"",AND(AR$39&gt;=$L66,AR$39&lt;=$O66),"○",TRUE,"")</f>
        <v/>
      </c>
      <c r="AS66" s="397" t="str" cm="1">
        <f t="array" ref="AS66">_xlfn.IFS(OR(AND(NOT(OR($R66="",$T66="")),AND(AS$39&gt;=$R66,AS$39&lt;$T66)),AND(NOT(OR($V66="",$X66="",)),AND(AS$39&gt;=$V66,AS$39&lt;$X66)),AND(NOT(OR($Z66="",$AB66="")),AND(AS$39&gt;=$Z66,AS$39&lt;$AB66))),"",AND(AS$39&gt;=$L66,AS$39&lt;=$O66),"○",TRUE,"")</f>
        <v/>
      </c>
      <c r="AT66" s="397" t="str" cm="1">
        <f t="array" ref="AT66">_xlfn.IFS(OR(AND(NOT(OR($R66="",$T66="")),AND(AT$39&gt;=$R66,AT$39&lt;$T66)),AND(NOT(OR($V66="",$X66="",)),AND(AT$39&gt;=$V66,AT$39&lt;$X66)),AND(NOT(OR($Z66="",$AB66="")),AND(AT$39&gt;=$Z66,AT$39&lt;$AB66))),"",AND(AT$39&gt;=$L66,AT$39&lt;=$O66),"○",TRUE,"")</f>
        <v/>
      </c>
      <c r="AU66" s="397" t="str" cm="1">
        <f t="array" ref="AU66">_xlfn.IFS(OR(AND(NOT(OR($R66="",$T66="")),AND(AU$39&gt;=$R66,AU$39&lt;$T66)),AND(NOT(OR($V66="",$X66="",)),AND(AU$39&gt;=$V66,AU$39&lt;$X66)),AND(NOT(OR($Z66="",$AB66="")),AND(AU$39&gt;=$Z66,AU$39&lt;$AB66))),"",AND(AU$39&gt;=$L66,AU$39&lt;=$O66),"○",TRUE,"")</f>
        <v/>
      </c>
      <c r="AV66" s="397" t="str" cm="1">
        <f t="array" ref="AV66">_xlfn.IFS(OR(AND(NOT(OR($R66="",$T66="")),AND(AV$39&gt;=$R66,AV$39&lt;$T66)),AND(NOT(OR($V66="",$X66="",)),AND(AV$39&gt;=$V66,AV$39&lt;$X66)),AND(NOT(OR($Z66="",$AB66="")),AND(AV$39&gt;=$Z66,AV$39&lt;$AB66))),"",AND(AV$39&gt;=$L66,AV$39&lt;=$O66),"○",TRUE,"")</f>
        <v/>
      </c>
      <c r="AW66" s="397" t="str" cm="1">
        <f t="array" ref="AW66">_xlfn.IFS(OR(AND(NOT(OR($R66="",$T66="")),AND(AW$39&gt;=$R66,AW$39&lt;$T66)),AND(NOT(OR($V66="",$X66="",)),AND(AW$39&gt;=$V66,AW$39&lt;$X66)),AND(NOT(OR($Z66="",$AB66="")),AND(AW$39&gt;=$Z66,AW$39&lt;$AB66))),"",AND(AW$39&gt;=$L66,AW$39&lt;=$O66),"○",TRUE,"")</f>
        <v/>
      </c>
      <c r="AX66" s="397" t="str" cm="1">
        <f t="array" ref="AX66">_xlfn.IFS(OR(AND(NOT(OR($R66="",$T66="")),AND(AX$39&gt;=$R66,AX$39&lt;$T66)),AND(NOT(OR($V66="",$X66="",)),AND(AX$39&gt;=$V66,AX$39&lt;$X66)),AND(NOT(OR($Z66="",$AB66="")),AND(AX$39&gt;=$Z66,AX$39&lt;$AB66))),"",AND(AX$39&gt;=$L66,AX$39&lt;=$O66),"○",TRUE,"")</f>
        <v/>
      </c>
      <c r="AY66" s="397" t="str" cm="1">
        <f t="array" ref="AY66">_xlfn.IFS(OR(AND(NOT(OR($R66="",$T66="")),AND(AY$39&gt;=$R66,AY$39&lt;$T66)),AND(NOT(OR($V66="",$X66="",)),AND(AY$39&gt;=$V66,AY$39&lt;$X66)),AND(NOT(OR($Z66="",$AB66="")),AND(AY$39&gt;=$Z66,AY$39&lt;$AB66))),"",AND(AY$39&gt;=$L66,AY$39&lt;=$O66),"○",TRUE,"")</f>
        <v/>
      </c>
      <c r="AZ66" s="397" t="str" cm="1">
        <f t="array" ref="AZ66">_xlfn.IFS(OR(AND(NOT(OR($R66="",$T66="")),AND(AZ$39&gt;=$R66,AZ$39&lt;$T66)),AND(NOT(OR($V66="",$X66="",)),AND(AZ$39&gt;=$V66,AZ$39&lt;$X66)),AND(NOT(OR($Z66="",$AB66="")),AND(AZ$39&gt;=$Z66,AZ$39&lt;$AB66))),"",AND(AZ$39&gt;=$L66,AZ$39&lt;=$O66),"○",TRUE,"")</f>
        <v/>
      </c>
      <c r="BA66" s="397" t="str" cm="1">
        <f t="array" ref="BA66">_xlfn.IFS(OR(AND(NOT(OR($R66="",$T66="")),AND(BA$39&gt;=$R66,BA$39&lt;$T66)),AND(NOT(OR($V66="",$X66="",)),AND(BA$39&gt;=$V66,BA$39&lt;$X66)),AND(NOT(OR($Z66="",$AB66="")),AND(BA$39&gt;=$Z66,BA$39&lt;$AB66))),"",AND(BA$39&gt;=$L66,BA$39&lt;=$O66),"○",TRUE,"")</f>
        <v/>
      </c>
      <c r="BB66" s="397" t="str" cm="1">
        <f t="array" ref="BB66">_xlfn.IFS(OR(AND(NOT(OR($R66="",$T66="")),AND(BB$39&gt;=$R66,BB$39&lt;$T66)),AND(NOT(OR($V66="",$X66="",)),AND(BB$39&gt;=$V66,BB$39&lt;$X66)),AND(NOT(OR($Z66="",$AB66="")),AND(BB$39&gt;=$Z66,BB$39&lt;$AB66))),"",AND(BB$39&gt;=$L66,BB$39&lt;=$O66),"○",TRUE,"")</f>
        <v/>
      </c>
      <c r="BC66" s="397" t="str" cm="1">
        <f t="array" ref="BC66">_xlfn.IFS(OR(AND(NOT(OR($R66="",$T66="")),AND(BC$39&gt;=$R66,BC$39&lt;$T66)),AND(NOT(OR($V66="",$X66="",)),AND(BC$39&gt;=$V66,BC$39&lt;$X66)),AND(NOT(OR($Z66="",$AB66="")),AND(BC$39&gt;=$Z66,BC$39&lt;$AB66))),"",AND(BC$39&gt;=$L66,BC$39&lt;=$O66),"○",TRUE,"")</f>
        <v/>
      </c>
    </row>
    <row r="67" spans="1:55" ht="18" customHeight="1" x14ac:dyDescent="0.3">
      <c r="A67" s="416">
        <v>26</v>
      </c>
      <c r="B67" s="890"/>
      <c r="C67" s="891"/>
      <c r="D67" s="892"/>
      <c r="E67" s="890"/>
      <c r="F67" s="891"/>
      <c r="G67" s="891"/>
      <c r="H67" s="892"/>
      <c r="I67" s="891"/>
      <c r="J67" s="891"/>
      <c r="K67" s="891"/>
      <c r="L67" s="887"/>
      <c r="M67" s="887"/>
      <c r="N67" s="887"/>
      <c r="O67" s="887"/>
      <c r="P67" s="887"/>
      <c r="Q67" s="887"/>
      <c r="R67" s="887"/>
      <c r="S67" s="887"/>
      <c r="T67" s="887"/>
      <c r="U67" s="887"/>
      <c r="V67" s="887"/>
      <c r="W67" s="887"/>
      <c r="X67" s="887"/>
      <c r="Y67" s="887"/>
      <c r="Z67" s="887"/>
      <c r="AA67" s="887"/>
      <c r="AB67" s="888"/>
      <c r="AC67" s="889"/>
      <c r="AD67" s="398" t="str">
        <f t="shared" si="12"/>
        <v/>
      </c>
      <c r="AE67" s="397" t="str" cm="1">
        <f t="array" ref="AE67">_xlfn.IFS(OR(AND(NOT(OR($R67="",$T67="")),AND(AE$39&gt;=$R67,AE$39&lt;$T67)),AND(NOT(OR($V67="",$X67="",)),AND(AE$39&gt;=$V67,AE$39&lt;$X67)),AND(NOT(OR($Z67="",$AB67="")),AND(AE$39&gt;=$Z67,AE$39&lt;$AB67))),"",AND(AE$39&gt;=$L67,AE$39&lt;=$O67),"○",TRUE,"")</f>
        <v/>
      </c>
      <c r="AF67" s="397" t="str" cm="1">
        <f t="array" ref="AF67">_xlfn.IFS(OR(AND(NOT(OR($R67="",$T67="")),AND(AF$39&gt;=$R67,AF$39&lt;$T67)),AND(NOT(OR($V67="",$X67="",)),AND(AF$39&gt;=$V67,AF$39&lt;$X67)),AND(NOT(OR($Z67="",$AB67="")),AND(AF$39&gt;=$Z67,AF$39&lt;$AB67))),"",AND(AF$39&gt;=$L67,AF$39&lt;=$O67),"○",TRUE,"")</f>
        <v/>
      </c>
      <c r="AG67" s="397" t="str" cm="1">
        <f t="array" ref="AG67">_xlfn.IFS(OR(AND(NOT(OR($R67="",$T67="")),AND(AG$39&gt;=$R67,AG$39&lt;$T67)),AND(NOT(OR($V67="",$X67="",)),AND(AG$39&gt;=$V67,AG$39&lt;$X67)),AND(NOT(OR($Z67="",$AB67="")),AND(AG$39&gt;=$Z67,AG$39&lt;$AB67))),"",AND(AG$39&gt;=$L67,AG$39&lt;=$O67),"○",TRUE,"")</f>
        <v/>
      </c>
      <c r="AH67" s="397" t="str" cm="1">
        <f t="array" ref="AH67">_xlfn.IFS(OR(AND(NOT(OR($R67="",$T67="")),AND(AH$39&gt;=$R67,AH$39&lt;$T67)),AND(NOT(OR($V67="",$X67="",)),AND(AH$39&gt;=$V67,AH$39&lt;$X67)),AND(NOT(OR($Z67="",$AB67="")),AND(AH$39&gt;=$Z67,AH$39&lt;$AB67))),"",AND(AH$39&gt;=$L67,AH$39&lt;=$O67),"○",TRUE,"")</f>
        <v/>
      </c>
      <c r="AI67" s="397" t="str" cm="1">
        <f t="array" ref="AI67">_xlfn.IFS(OR(AND(NOT(OR($R67="",$T67="")),AND(AI$39&gt;=$R67,AI$39&lt;$T67)),AND(NOT(OR($V67="",$X67="",)),AND(AI$39&gt;=$V67,AI$39&lt;$X67)),AND(NOT(OR($Z67="",$AB67="")),AND(AI$39&gt;=$Z67,AI$39&lt;$AB67))),"",AND(AI$39&gt;=$L67,AI$39&lt;=$O67),"○",TRUE,"")</f>
        <v/>
      </c>
      <c r="AJ67" s="397" t="str" cm="1">
        <f t="array" ref="AJ67">_xlfn.IFS(OR(AND(NOT(OR($R67="",$T67="")),AND(AJ$39&gt;=$R67,AJ$39&lt;$T67)),AND(NOT(OR($V67="",$X67="",)),AND(AJ$39&gt;=$V67,AJ$39&lt;$X67)),AND(NOT(OR($Z67="",$AB67="")),AND(AJ$39&gt;=$Z67,AJ$39&lt;$AB67))),"",AND(AJ$39&gt;=$L67,AJ$39&lt;=$O67),"○",TRUE,"")</f>
        <v/>
      </c>
      <c r="AK67" s="397" t="str" cm="1">
        <f t="array" ref="AK67">_xlfn.IFS(OR(AND(NOT(OR($R67="",$T67="")),AND(AK$39&gt;=$R67,AK$39&lt;$T67)),AND(NOT(OR($V67="",$X67="",)),AND(AK$39&gt;=$V67,AK$39&lt;$X67)),AND(NOT(OR($Z67="",$AB67="")),AND(AK$39&gt;=$Z67,AK$39&lt;$AB67))),"",AND(AK$39&gt;=$L67,AK$39&lt;=$O67),"○",TRUE,"")</f>
        <v/>
      </c>
      <c r="AL67" s="397" t="str" cm="1">
        <f t="array" ref="AL67">_xlfn.IFS(OR(AND(NOT(OR($R67="",$T67="")),AND(AL$39&gt;=$R67,AL$39&lt;$T67)),AND(NOT(OR($V67="",$X67="",)),AND(AL$39&gt;=$V67,AL$39&lt;$X67)),AND(NOT(OR($Z67="",$AB67="")),AND(AL$39&gt;=$Z67,AL$39&lt;$AB67))),"",AND(AL$39&gt;=$L67,AL$39&lt;=$O67),"○",TRUE,"")</f>
        <v/>
      </c>
      <c r="AM67" s="397" t="str" cm="1">
        <f t="array" ref="AM67">_xlfn.IFS(OR(AND(NOT(OR($R67="",$T67="")),AND(AM$39&gt;=$R67,AM$39&lt;$T67)),AND(NOT(OR($V67="",$X67="",)),AND(AM$39&gt;=$V67,AM$39&lt;$X67)),AND(NOT(OR($Z67="",$AB67="")),AND(AM$39&gt;=$Z67,AM$39&lt;$AB67))),"",AND(AM$39&gt;=$L67,AM$39&lt;=$O67),"○",TRUE,"")</f>
        <v/>
      </c>
      <c r="AN67" s="397" t="str" cm="1">
        <f t="array" ref="AN67">_xlfn.IFS(OR(AND(NOT(OR($R67="",$T67="")),AND(AN$39&gt;=$R67,AN$39&lt;$T67)),AND(NOT(OR($V67="",$X67="",)),AND(AN$39&gt;=$V67,AN$39&lt;$X67)),AND(NOT(OR($Z67="",$AB67="")),AND(AN$39&gt;=$Z67,AN$39&lt;$AB67))),"",AND(AN$39&gt;=$L67,AN$39&lt;=$O67),"○",TRUE,"")</f>
        <v/>
      </c>
      <c r="AO67" s="397" t="str" cm="1">
        <f t="array" ref="AO67">_xlfn.IFS(OR(AND(NOT(OR($R67="",$T67="")),AND(AO$39&gt;=$R67,AO$39&lt;$T67)),AND(NOT(OR($V67="",$X67="",)),AND(AO$39&gt;=$V67,AO$39&lt;$X67)),AND(NOT(OR($Z67="",$AB67="")),AND(AO$39&gt;=$Z67,AO$39&lt;$AB67))),"",AND(AO$39&gt;=$L67,AO$39&lt;=$O67),"○",TRUE,"")</f>
        <v/>
      </c>
      <c r="AP67" s="397" t="str" cm="1">
        <f t="array" ref="AP67">_xlfn.IFS(OR(AND(NOT(OR($R67="",$T67="")),AND(AP$39&gt;=$R67,AP$39&lt;$T67)),AND(NOT(OR($V67="",$X67="",)),AND(AP$39&gt;=$V67,AP$39&lt;$X67)),AND(NOT(OR($Z67="",$AB67="")),AND(AP$39&gt;=$Z67,AP$39&lt;$AB67))),"",AND(AP$39&gt;=$L67,AP$39&lt;=$O67),"○",TRUE,"")</f>
        <v/>
      </c>
      <c r="AQ67" s="397" t="str" cm="1">
        <f t="array" ref="AQ67">_xlfn.IFS(OR(AND(NOT(OR($R67="",$T67="")),AND(AQ$39&gt;=$R67,AQ$39&lt;$T67)),AND(NOT(OR($V67="",$X67="",)),AND(AQ$39&gt;=$V67,AQ$39&lt;$X67)),AND(NOT(OR($Z67="",$AB67="")),AND(AQ$39&gt;=$Z67,AQ$39&lt;$AB67))),"",AND(AQ$39&gt;=$L67,AQ$39&lt;=$O67),"○",TRUE,"")</f>
        <v/>
      </c>
      <c r="AR67" s="397" t="str" cm="1">
        <f t="array" ref="AR67">_xlfn.IFS(OR(AND(NOT(OR($R67="",$T67="")),AND(AR$39&gt;=$R67,AR$39&lt;$T67)),AND(NOT(OR($V67="",$X67="",)),AND(AR$39&gt;=$V67,AR$39&lt;$X67)),AND(NOT(OR($Z67="",$AB67="")),AND(AR$39&gt;=$Z67,AR$39&lt;$AB67))),"",AND(AR$39&gt;=$L67,AR$39&lt;=$O67),"○",TRUE,"")</f>
        <v/>
      </c>
      <c r="AS67" s="397" t="str" cm="1">
        <f t="array" ref="AS67">_xlfn.IFS(OR(AND(NOT(OR($R67="",$T67="")),AND(AS$39&gt;=$R67,AS$39&lt;$T67)),AND(NOT(OR($V67="",$X67="",)),AND(AS$39&gt;=$V67,AS$39&lt;$X67)),AND(NOT(OR($Z67="",$AB67="")),AND(AS$39&gt;=$Z67,AS$39&lt;$AB67))),"",AND(AS$39&gt;=$L67,AS$39&lt;=$O67),"○",TRUE,"")</f>
        <v/>
      </c>
      <c r="AT67" s="397" t="str" cm="1">
        <f t="array" ref="AT67">_xlfn.IFS(OR(AND(NOT(OR($R67="",$T67="")),AND(AT$39&gt;=$R67,AT$39&lt;$T67)),AND(NOT(OR($V67="",$X67="",)),AND(AT$39&gt;=$V67,AT$39&lt;$X67)),AND(NOT(OR($Z67="",$AB67="")),AND(AT$39&gt;=$Z67,AT$39&lt;$AB67))),"",AND(AT$39&gt;=$L67,AT$39&lt;=$O67),"○",TRUE,"")</f>
        <v/>
      </c>
      <c r="AU67" s="397" t="str" cm="1">
        <f t="array" ref="AU67">_xlfn.IFS(OR(AND(NOT(OR($R67="",$T67="")),AND(AU$39&gt;=$R67,AU$39&lt;$T67)),AND(NOT(OR($V67="",$X67="",)),AND(AU$39&gt;=$V67,AU$39&lt;$X67)),AND(NOT(OR($Z67="",$AB67="")),AND(AU$39&gt;=$Z67,AU$39&lt;$AB67))),"",AND(AU$39&gt;=$L67,AU$39&lt;=$O67),"○",TRUE,"")</f>
        <v/>
      </c>
      <c r="AV67" s="397" t="str" cm="1">
        <f t="array" ref="AV67">_xlfn.IFS(OR(AND(NOT(OR($R67="",$T67="")),AND(AV$39&gt;=$R67,AV$39&lt;$T67)),AND(NOT(OR($V67="",$X67="",)),AND(AV$39&gt;=$V67,AV$39&lt;$X67)),AND(NOT(OR($Z67="",$AB67="")),AND(AV$39&gt;=$Z67,AV$39&lt;$AB67))),"",AND(AV$39&gt;=$L67,AV$39&lt;=$O67),"○",TRUE,"")</f>
        <v/>
      </c>
      <c r="AW67" s="397" t="str" cm="1">
        <f t="array" ref="AW67">_xlfn.IFS(OR(AND(NOT(OR($R67="",$T67="")),AND(AW$39&gt;=$R67,AW$39&lt;$T67)),AND(NOT(OR($V67="",$X67="",)),AND(AW$39&gt;=$V67,AW$39&lt;$X67)),AND(NOT(OR($Z67="",$AB67="")),AND(AW$39&gt;=$Z67,AW$39&lt;$AB67))),"",AND(AW$39&gt;=$L67,AW$39&lt;=$O67),"○",TRUE,"")</f>
        <v/>
      </c>
      <c r="AX67" s="397" t="str" cm="1">
        <f t="array" ref="AX67">_xlfn.IFS(OR(AND(NOT(OR($R67="",$T67="")),AND(AX$39&gt;=$R67,AX$39&lt;$T67)),AND(NOT(OR($V67="",$X67="",)),AND(AX$39&gt;=$V67,AX$39&lt;$X67)),AND(NOT(OR($Z67="",$AB67="")),AND(AX$39&gt;=$Z67,AX$39&lt;$AB67))),"",AND(AX$39&gt;=$L67,AX$39&lt;=$O67),"○",TRUE,"")</f>
        <v/>
      </c>
      <c r="AY67" s="397" t="str" cm="1">
        <f t="array" ref="AY67">_xlfn.IFS(OR(AND(NOT(OR($R67="",$T67="")),AND(AY$39&gt;=$R67,AY$39&lt;$T67)),AND(NOT(OR($V67="",$X67="",)),AND(AY$39&gt;=$V67,AY$39&lt;$X67)),AND(NOT(OR($Z67="",$AB67="")),AND(AY$39&gt;=$Z67,AY$39&lt;$AB67))),"",AND(AY$39&gt;=$L67,AY$39&lt;=$O67),"○",TRUE,"")</f>
        <v/>
      </c>
      <c r="AZ67" s="397" t="str" cm="1">
        <f t="array" ref="AZ67">_xlfn.IFS(OR(AND(NOT(OR($R67="",$T67="")),AND(AZ$39&gt;=$R67,AZ$39&lt;$T67)),AND(NOT(OR($V67="",$X67="",)),AND(AZ$39&gt;=$V67,AZ$39&lt;$X67)),AND(NOT(OR($Z67="",$AB67="")),AND(AZ$39&gt;=$Z67,AZ$39&lt;$AB67))),"",AND(AZ$39&gt;=$L67,AZ$39&lt;=$O67),"○",TRUE,"")</f>
        <v/>
      </c>
      <c r="BA67" s="397" t="str" cm="1">
        <f t="array" ref="BA67">_xlfn.IFS(OR(AND(NOT(OR($R67="",$T67="")),AND(BA$39&gt;=$R67,BA$39&lt;$T67)),AND(NOT(OR($V67="",$X67="",)),AND(BA$39&gt;=$V67,BA$39&lt;$X67)),AND(NOT(OR($Z67="",$AB67="")),AND(BA$39&gt;=$Z67,BA$39&lt;$AB67))),"",AND(BA$39&gt;=$L67,BA$39&lt;=$O67),"○",TRUE,"")</f>
        <v/>
      </c>
      <c r="BB67" s="397" t="str" cm="1">
        <f t="array" ref="BB67">_xlfn.IFS(OR(AND(NOT(OR($R67="",$T67="")),AND(BB$39&gt;=$R67,BB$39&lt;$T67)),AND(NOT(OR($V67="",$X67="",)),AND(BB$39&gt;=$V67,BB$39&lt;$X67)),AND(NOT(OR($Z67="",$AB67="")),AND(BB$39&gt;=$Z67,BB$39&lt;$AB67))),"",AND(BB$39&gt;=$L67,BB$39&lt;=$O67),"○",TRUE,"")</f>
        <v/>
      </c>
      <c r="BC67" s="397" t="str" cm="1">
        <f t="array" ref="BC67">_xlfn.IFS(OR(AND(NOT(OR($R67="",$T67="")),AND(BC$39&gt;=$R67,BC$39&lt;$T67)),AND(NOT(OR($V67="",$X67="",)),AND(BC$39&gt;=$V67,BC$39&lt;$X67)),AND(NOT(OR($Z67="",$AB67="")),AND(BC$39&gt;=$Z67,BC$39&lt;$AB67))),"",AND(BC$39&gt;=$L67,BC$39&lt;=$O67),"○",TRUE,"")</f>
        <v/>
      </c>
    </row>
    <row r="68" spans="1:55" ht="18" customHeight="1" x14ac:dyDescent="0.3">
      <c r="A68" s="416">
        <v>27</v>
      </c>
      <c r="B68" s="890"/>
      <c r="C68" s="891"/>
      <c r="D68" s="892"/>
      <c r="E68" s="890"/>
      <c r="F68" s="891"/>
      <c r="G68" s="891"/>
      <c r="H68" s="892"/>
      <c r="I68" s="891"/>
      <c r="J68" s="891"/>
      <c r="K68" s="891"/>
      <c r="L68" s="887"/>
      <c r="M68" s="887"/>
      <c r="N68" s="887"/>
      <c r="O68" s="887"/>
      <c r="P68" s="887"/>
      <c r="Q68" s="887"/>
      <c r="R68" s="887"/>
      <c r="S68" s="887"/>
      <c r="T68" s="887"/>
      <c r="U68" s="887"/>
      <c r="V68" s="887"/>
      <c r="W68" s="887"/>
      <c r="X68" s="887"/>
      <c r="Y68" s="887"/>
      <c r="Z68" s="887"/>
      <c r="AA68" s="887"/>
      <c r="AB68" s="888"/>
      <c r="AC68" s="889"/>
      <c r="AD68" s="398" t="str">
        <f t="shared" si="12"/>
        <v/>
      </c>
      <c r="AE68" s="397" t="str" cm="1">
        <f t="array" ref="AE68">_xlfn.IFS(OR(AND(NOT(OR($R68="",$T68="")),AND(AE$39&gt;=$R68,AE$39&lt;$T68)),AND(NOT(OR($V68="",$X68="",)),AND(AE$39&gt;=$V68,AE$39&lt;$X68)),AND(NOT(OR($Z68="",$AB68="")),AND(AE$39&gt;=$Z68,AE$39&lt;$AB68))),"",AND(AE$39&gt;=$L68,AE$39&lt;=$O68),"○",TRUE,"")</f>
        <v/>
      </c>
      <c r="AF68" s="397" t="str" cm="1">
        <f t="array" ref="AF68">_xlfn.IFS(OR(AND(NOT(OR($R68="",$T68="")),AND(AF$39&gt;=$R68,AF$39&lt;$T68)),AND(NOT(OR($V68="",$X68="",)),AND(AF$39&gt;=$V68,AF$39&lt;$X68)),AND(NOT(OR($Z68="",$AB68="")),AND(AF$39&gt;=$Z68,AF$39&lt;$AB68))),"",AND(AF$39&gt;=$L68,AF$39&lt;=$O68),"○",TRUE,"")</f>
        <v/>
      </c>
      <c r="AG68" s="397" t="str" cm="1">
        <f t="array" ref="AG68">_xlfn.IFS(OR(AND(NOT(OR($R68="",$T68="")),AND(AG$39&gt;=$R68,AG$39&lt;$T68)),AND(NOT(OR($V68="",$X68="",)),AND(AG$39&gt;=$V68,AG$39&lt;$X68)),AND(NOT(OR($Z68="",$AB68="")),AND(AG$39&gt;=$Z68,AG$39&lt;$AB68))),"",AND(AG$39&gt;=$L68,AG$39&lt;=$O68),"○",TRUE,"")</f>
        <v/>
      </c>
      <c r="AH68" s="397" t="str" cm="1">
        <f t="array" ref="AH68">_xlfn.IFS(OR(AND(NOT(OR($R68="",$T68="")),AND(AH$39&gt;=$R68,AH$39&lt;$T68)),AND(NOT(OR($V68="",$X68="",)),AND(AH$39&gt;=$V68,AH$39&lt;$X68)),AND(NOT(OR($Z68="",$AB68="")),AND(AH$39&gt;=$Z68,AH$39&lt;$AB68))),"",AND(AH$39&gt;=$L68,AH$39&lt;=$O68),"○",TRUE,"")</f>
        <v/>
      </c>
      <c r="AI68" s="397" t="str" cm="1">
        <f t="array" ref="AI68">_xlfn.IFS(OR(AND(NOT(OR($R68="",$T68="")),AND(AI$39&gt;=$R68,AI$39&lt;$T68)),AND(NOT(OR($V68="",$X68="",)),AND(AI$39&gt;=$V68,AI$39&lt;$X68)),AND(NOT(OR($Z68="",$AB68="")),AND(AI$39&gt;=$Z68,AI$39&lt;$AB68))),"",AND(AI$39&gt;=$L68,AI$39&lt;=$O68),"○",TRUE,"")</f>
        <v/>
      </c>
      <c r="AJ68" s="397" t="str" cm="1">
        <f t="array" ref="AJ68">_xlfn.IFS(OR(AND(NOT(OR($R68="",$T68="")),AND(AJ$39&gt;=$R68,AJ$39&lt;$T68)),AND(NOT(OR($V68="",$X68="",)),AND(AJ$39&gt;=$V68,AJ$39&lt;$X68)),AND(NOT(OR($Z68="",$AB68="")),AND(AJ$39&gt;=$Z68,AJ$39&lt;$AB68))),"",AND(AJ$39&gt;=$L68,AJ$39&lt;=$O68),"○",TRUE,"")</f>
        <v/>
      </c>
      <c r="AK68" s="397" t="str" cm="1">
        <f t="array" ref="AK68">_xlfn.IFS(OR(AND(NOT(OR($R68="",$T68="")),AND(AK$39&gt;=$R68,AK$39&lt;$T68)),AND(NOT(OR($V68="",$X68="",)),AND(AK$39&gt;=$V68,AK$39&lt;$X68)),AND(NOT(OR($Z68="",$AB68="")),AND(AK$39&gt;=$Z68,AK$39&lt;$AB68))),"",AND(AK$39&gt;=$L68,AK$39&lt;=$O68),"○",TRUE,"")</f>
        <v/>
      </c>
      <c r="AL68" s="397" t="str" cm="1">
        <f t="array" ref="AL68">_xlfn.IFS(OR(AND(NOT(OR($R68="",$T68="")),AND(AL$39&gt;=$R68,AL$39&lt;$T68)),AND(NOT(OR($V68="",$X68="",)),AND(AL$39&gt;=$V68,AL$39&lt;$X68)),AND(NOT(OR($Z68="",$AB68="")),AND(AL$39&gt;=$Z68,AL$39&lt;$AB68))),"",AND(AL$39&gt;=$L68,AL$39&lt;=$O68),"○",TRUE,"")</f>
        <v/>
      </c>
      <c r="AM68" s="397" t="str" cm="1">
        <f t="array" ref="AM68">_xlfn.IFS(OR(AND(NOT(OR($R68="",$T68="")),AND(AM$39&gt;=$R68,AM$39&lt;$T68)),AND(NOT(OR($V68="",$X68="",)),AND(AM$39&gt;=$V68,AM$39&lt;$X68)),AND(NOT(OR($Z68="",$AB68="")),AND(AM$39&gt;=$Z68,AM$39&lt;$AB68))),"",AND(AM$39&gt;=$L68,AM$39&lt;=$O68),"○",TRUE,"")</f>
        <v/>
      </c>
      <c r="AN68" s="397" t="str" cm="1">
        <f t="array" ref="AN68">_xlfn.IFS(OR(AND(NOT(OR($R68="",$T68="")),AND(AN$39&gt;=$R68,AN$39&lt;$T68)),AND(NOT(OR($V68="",$X68="",)),AND(AN$39&gt;=$V68,AN$39&lt;$X68)),AND(NOT(OR($Z68="",$AB68="")),AND(AN$39&gt;=$Z68,AN$39&lt;$AB68))),"",AND(AN$39&gt;=$L68,AN$39&lt;=$O68),"○",TRUE,"")</f>
        <v/>
      </c>
      <c r="AO68" s="397" t="str" cm="1">
        <f t="array" ref="AO68">_xlfn.IFS(OR(AND(NOT(OR($R68="",$T68="")),AND(AO$39&gt;=$R68,AO$39&lt;$T68)),AND(NOT(OR($V68="",$X68="",)),AND(AO$39&gt;=$V68,AO$39&lt;$X68)),AND(NOT(OR($Z68="",$AB68="")),AND(AO$39&gt;=$Z68,AO$39&lt;$AB68))),"",AND(AO$39&gt;=$L68,AO$39&lt;=$O68),"○",TRUE,"")</f>
        <v/>
      </c>
      <c r="AP68" s="397" t="str" cm="1">
        <f t="array" ref="AP68">_xlfn.IFS(OR(AND(NOT(OR($R68="",$T68="")),AND(AP$39&gt;=$R68,AP$39&lt;$T68)),AND(NOT(OR($V68="",$X68="",)),AND(AP$39&gt;=$V68,AP$39&lt;$X68)),AND(NOT(OR($Z68="",$AB68="")),AND(AP$39&gt;=$Z68,AP$39&lt;$AB68))),"",AND(AP$39&gt;=$L68,AP$39&lt;=$O68),"○",TRUE,"")</f>
        <v/>
      </c>
      <c r="AQ68" s="397" t="str" cm="1">
        <f t="array" ref="AQ68">_xlfn.IFS(OR(AND(NOT(OR($R68="",$T68="")),AND(AQ$39&gt;=$R68,AQ$39&lt;$T68)),AND(NOT(OR($V68="",$X68="",)),AND(AQ$39&gt;=$V68,AQ$39&lt;$X68)),AND(NOT(OR($Z68="",$AB68="")),AND(AQ$39&gt;=$Z68,AQ$39&lt;$AB68))),"",AND(AQ$39&gt;=$L68,AQ$39&lt;=$O68),"○",TRUE,"")</f>
        <v/>
      </c>
      <c r="AR68" s="397" t="str" cm="1">
        <f t="array" ref="AR68">_xlfn.IFS(OR(AND(NOT(OR($R68="",$T68="")),AND(AR$39&gt;=$R68,AR$39&lt;$T68)),AND(NOT(OR($V68="",$X68="",)),AND(AR$39&gt;=$V68,AR$39&lt;$X68)),AND(NOT(OR($Z68="",$AB68="")),AND(AR$39&gt;=$Z68,AR$39&lt;$AB68))),"",AND(AR$39&gt;=$L68,AR$39&lt;=$O68),"○",TRUE,"")</f>
        <v/>
      </c>
      <c r="AS68" s="397" t="str" cm="1">
        <f t="array" ref="AS68">_xlfn.IFS(OR(AND(NOT(OR($R68="",$T68="")),AND(AS$39&gt;=$R68,AS$39&lt;$T68)),AND(NOT(OR($V68="",$X68="",)),AND(AS$39&gt;=$V68,AS$39&lt;$X68)),AND(NOT(OR($Z68="",$AB68="")),AND(AS$39&gt;=$Z68,AS$39&lt;$AB68))),"",AND(AS$39&gt;=$L68,AS$39&lt;=$O68),"○",TRUE,"")</f>
        <v/>
      </c>
      <c r="AT68" s="397" t="str" cm="1">
        <f t="array" ref="AT68">_xlfn.IFS(OR(AND(NOT(OR($R68="",$T68="")),AND(AT$39&gt;=$R68,AT$39&lt;$T68)),AND(NOT(OR($V68="",$X68="",)),AND(AT$39&gt;=$V68,AT$39&lt;$X68)),AND(NOT(OR($Z68="",$AB68="")),AND(AT$39&gt;=$Z68,AT$39&lt;$AB68))),"",AND(AT$39&gt;=$L68,AT$39&lt;=$O68),"○",TRUE,"")</f>
        <v/>
      </c>
      <c r="AU68" s="397" t="str" cm="1">
        <f t="array" ref="AU68">_xlfn.IFS(OR(AND(NOT(OR($R68="",$T68="")),AND(AU$39&gt;=$R68,AU$39&lt;$T68)),AND(NOT(OR($V68="",$X68="",)),AND(AU$39&gt;=$V68,AU$39&lt;$X68)),AND(NOT(OR($Z68="",$AB68="")),AND(AU$39&gt;=$Z68,AU$39&lt;$AB68))),"",AND(AU$39&gt;=$L68,AU$39&lt;=$O68),"○",TRUE,"")</f>
        <v/>
      </c>
      <c r="AV68" s="397" t="str" cm="1">
        <f t="array" ref="AV68">_xlfn.IFS(OR(AND(NOT(OR($R68="",$T68="")),AND(AV$39&gt;=$R68,AV$39&lt;$T68)),AND(NOT(OR($V68="",$X68="",)),AND(AV$39&gt;=$V68,AV$39&lt;$X68)),AND(NOT(OR($Z68="",$AB68="")),AND(AV$39&gt;=$Z68,AV$39&lt;$AB68))),"",AND(AV$39&gt;=$L68,AV$39&lt;=$O68),"○",TRUE,"")</f>
        <v/>
      </c>
      <c r="AW68" s="397" t="str" cm="1">
        <f t="array" ref="AW68">_xlfn.IFS(OR(AND(NOT(OR($R68="",$T68="")),AND(AW$39&gt;=$R68,AW$39&lt;$T68)),AND(NOT(OR($V68="",$X68="",)),AND(AW$39&gt;=$V68,AW$39&lt;$X68)),AND(NOT(OR($Z68="",$AB68="")),AND(AW$39&gt;=$Z68,AW$39&lt;$AB68))),"",AND(AW$39&gt;=$L68,AW$39&lt;=$O68),"○",TRUE,"")</f>
        <v/>
      </c>
      <c r="AX68" s="397" t="str" cm="1">
        <f t="array" ref="AX68">_xlfn.IFS(OR(AND(NOT(OR($R68="",$T68="")),AND(AX$39&gt;=$R68,AX$39&lt;$T68)),AND(NOT(OR($V68="",$X68="",)),AND(AX$39&gt;=$V68,AX$39&lt;$X68)),AND(NOT(OR($Z68="",$AB68="")),AND(AX$39&gt;=$Z68,AX$39&lt;$AB68))),"",AND(AX$39&gt;=$L68,AX$39&lt;=$O68),"○",TRUE,"")</f>
        <v/>
      </c>
      <c r="AY68" s="397" t="str" cm="1">
        <f t="array" ref="AY68">_xlfn.IFS(OR(AND(NOT(OR($R68="",$T68="")),AND(AY$39&gt;=$R68,AY$39&lt;$T68)),AND(NOT(OR($V68="",$X68="",)),AND(AY$39&gt;=$V68,AY$39&lt;$X68)),AND(NOT(OR($Z68="",$AB68="")),AND(AY$39&gt;=$Z68,AY$39&lt;$AB68))),"",AND(AY$39&gt;=$L68,AY$39&lt;=$O68),"○",TRUE,"")</f>
        <v/>
      </c>
      <c r="AZ68" s="397" t="str" cm="1">
        <f t="array" ref="AZ68">_xlfn.IFS(OR(AND(NOT(OR($R68="",$T68="")),AND(AZ$39&gt;=$R68,AZ$39&lt;$T68)),AND(NOT(OR($V68="",$X68="",)),AND(AZ$39&gt;=$V68,AZ$39&lt;$X68)),AND(NOT(OR($Z68="",$AB68="")),AND(AZ$39&gt;=$Z68,AZ$39&lt;$AB68))),"",AND(AZ$39&gt;=$L68,AZ$39&lt;=$O68),"○",TRUE,"")</f>
        <v/>
      </c>
      <c r="BA68" s="397" t="str" cm="1">
        <f t="array" ref="BA68">_xlfn.IFS(OR(AND(NOT(OR($R68="",$T68="")),AND(BA$39&gt;=$R68,BA$39&lt;$T68)),AND(NOT(OR($V68="",$X68="",)),AND(BA$39&gt;=$V68,BA$39&lt;$X68)),AND(NOT(OR($Z68="",$AB68="")),AND(BA$39&gt;=$Z68,BA$39&lt;$AB68))),"",AND(BA$39&gt;=$L68,BA$39&lt;=$O68),"○",TRUE,"")</f>
        <v/>
      </c>
      <c r="BB68" s="397" t="str" cm="1">
        <f t="array" ref="BB68">_xlfn.IFS(OR(AND(NOT(OR($R68="",$T68="")),AND(BB$39&gt;=$R68,BB$39&lt;$T68)),AND(NOT(OR($V68="",$X68="",)),AND(BB$39&gt;=$V68,BB$39&lt;$X68)),AND(NOT(OR($Z68="",$AB68="")),AND(BB$39&gt;=$Z68,BB$39&lt;$AB68))),"",AND(BB$39&gt;=$L68,BB$39&lt;=$O68),"○",TRUE,"")</f>
        <v/>
      </c>
      <c r="BC68" s="397" t="str" cm="1">
        <f t="array" ref="BC68">_xlfn.IFS(OR(AND(NOT(OR($R68="",$T68="")),AND(BC$39&gt;=$R68,BC$39&lt;$T68)),AND(NOT(OR($V68="",$X68="",)),AND(BC$39&gt;=$V68,BC$39&lt;$X68)),AND(NOT(OR($Z68="",$AB68="")),AND(BC$39&gt;=$Z68,BC$39&lt;$AB68))),"",AND(BC$39&gt;=$L68,BC$39&lt;=$O68),"○",TRUE,"")</f>
        <v/>
      </c>
    </row>
    <row r="69" spans="1:55" ht="18" customHeight="1" x14ac:dyDescent="0.3">
      <c r="A69" s="416">
        <v>28</v>
      </c>
      <c r="B69" s="890"/>
      <c r="C69" s="891"/>
      <c r="D69" s="892"/>
      <c r="E69" s="890"/>
      <c r="F69" s="891"/>
      <c r="G69" s="891"/>
      <c r="H69" s="892"/>
      <c r="I69" s="891"/>
      <c r="J69" s="891"/>
      <c r="K69" s="891"/>
      <c r="L69" s="887"/>
      <c r="M69" s="887"/>
      <c r="N69" s="887"/>
      <c r="O69" s="887"/>
      <c r="P69" s="887"/>
      <c r="Q69" s="887"/>
      <c r="R69" s="887"/>
      <c r="S69" s="887"/>
      <c r="T69" s="887"/>
      <c r="U69" s="887"/>
      <c r="V69" s="887"/>
      <c r="W69" s="887"/>
      <c r="X69" s="887"/>
      <c r="Y69" s="887"/>
      <c r="Z69" s="887"/>
      <c r="AA69" s="887"/>
      <c r="AB69" s="888"/>
      <c r="AC69" s="889"/>
      <c r="AD69" s="398" t="str">
        <f t="shared" si="12"/>
        <v/>
      </c>
      <c r="AE69" s="397" t="str" cm="1">
        <f t="array" ref="AE69">_xlfn.IFS(OR(AND(NOT(OR($R69="",$T69="")),AND(AE$39&gt;=$R69,AE$39&lt;$T69)),AND(NOT(OR($V69="",$X69="",)),AND(AE$39&gt;=$V69,AE$39&lt;$X69)),AND(NOT(OR($Z69="",$AB69="")),AND(AE$39&gt;=$Z69,AE$39&lt;$AB69))),"",AND(AE$39&gt;=$L69,AE$39&lt;=$O69),"○",TRUE,"")</f>
        <v/>
      </c>
      <c r="AF69" s="397" t="str" cm="1">
        <f t="array" ref="AF69">_xlfn.IFS(OR(AND(NOT(OR($R69="",$T69="")),AND(AF$39&gt;=$R69,AF$39&lt;$T69)),AND(NOT(OR($V69="",$X69="",)),AND(AF$39&gt;=$V69,AF$39&lt;$X69)),AND(NOT(OR($Z69="",$AB69="")),AND(AF$39&gt;=$Z69,AF$39&lt;$AB69))),"",AND(AF$39&gt;=$L69,AF$39&lt;=$O69),"○",TRUE,"")</f>
        <v/>
      </c>
      <c r="AG69" s="397" t="str" cm="1">
        <f t="array" ref="AG69">_xlfn.IFS(OR(AND(NOT(OR($R69="",$T69="")),AND(AG$39&gt;=$R69,AG$39&lt;$T69)),AND(NOT(OR($V69="",$X69="",)),AND(AG$39&gt;=$V69,AG$39&lt;$X69)),AND(NOT(OR($Z69="",$AB69="")),AND(AG$39&gt;=$Z69,AG$39&lt;$AB69))),"",AND(AG$39&gt;=$L69,AG$39&lt;=$O69),"○",TRUE,"")</f>
        <v/>
      </c>
      <c r="AH69" s="397" t="str" cm="1">
        <f t="array" ref="AH69">_xlfn.IFS(OR(AND(NOT(OR($R69="",$T69="")),AND(AH$39&gt;=$R69,AH$39&lt;$T69)),AND(NOT(OR($V69="",$X69="",)),AND(AH$39&gt;=$V69,AH$39&lt;$X69)),AND(NOT(OR($Z69="",$AB69="")),AND(AH$39&gt;=$Z69,AH$39&lt;$AB69))),"",AND(AH$39&gt;=$L69,AH$39&lt;=$O69),"○",TRUE,"")</f>
        <v/>
      </c>
      <c r="AI69" s="397" t="str" cm="1">
        <f t="array" ref="AI69">_xlfn.IFS(OR(AND(NOT(OR($R69="",$T69="")),AND(AI$39&gt;=$R69,AI$39&lt;$T69)),AND(NOT(OR($V69="",$X69="",)),AND(AI$39&gt;=$V69,AI$39&lt;$X69)),AND(NOT(OR($Z69="",$AB69="")),AND(AI$39&gt;=$Z69,AI$39&lt;$AB69))),"",AND(AI$39&gt;=$L69,AI$39&lt;=$O69),"○",TRUE,"")</f>
        <v/>
      </c>
      <c r="AJ69" s="397" t="str" cm="1">
        <f t="array" ref="AJ69">_xlfn.IFS(OR(AND(NOT(OR($R69="",$T69="")),AND(AJ$39&gt;=$R69,AJ$39&lt;$T69)),AND(NOT(OR($V69="",$X69="",)),AND(AJ$39&gt;=$V69,AJ$39&lt;$X69)),AND(NOT(OR($Z69="",$AB69="")),AND(AJ$39&gt;=$Z69,AJ$39&lt;$AB69))),"",AND(AJ$39&gt;=$L69,AJ$39&lt;=$O69),"○",TRUE,"")</f>
        <v/>
      </c>
      <c r="AK69" s="397" t="str" cm="1">
        <f t="array" ref="AK69">_xlfn.IFS(OR(AND(NOT(OR($R69="",$T69="")),AND(AK$39&gt;=$R69,AK$39&lt;$T69)),AND(NOT(OR($V69="",$X69="",)),AND(AK$39&gt;=$V69,AK$39&lt;$X69)),AND(NOT(OR($Z69="",$AB69="")),AND(AK$39&gt;=$Z69,AK$39&lt;$AB69))),"",AND(AK$39&gt;=$L69,AK$39&lt;=$O69),"○",TRUE,"")</f>
        <v/>
      </c>
      <c r="AL69" s="397" t="str" cm="1">
        <f t="array" ref="AL69">_xlfn.IFS(OR(AND(NOT(OR($R69="",$T69="")),AND(AL$39&gt;=$R69,AL$39&lt;$T69)),AND(NOT(OR($V69="",$X69="",)),AND(AL$39&gt;=$V69,AL$39&lt;$X69)),AND(NOT(OR($Z69="",$AB69="")),AND(AL$39&gt;=$Z69,AL$39&lt;$AB69))),"",AND(AL$39&gt;=$L69,AL$39&lt;=$O69),"○",TRUE,"")</f>
        <v/>
      </c>
      <c r="AM69" s="397" t="str" cm="1">
        <f t="array" ref="AM69">_xlfn.IFS(OR(AND(NOT(OR($R69="",$T69="")),AND(AM$39&gt;=$R69,AM$39&lt;$T69)),AND(NOT(OR($V69="",$X69="",)),AND(AM$39&gt;=$V69,AM$39&lt;$X69)),AND(NOT(OR($Z69="",$AB69="")),AND(AM$39&gt;=$Z69,AM$39&lt;$AB69))),"",AND(AM$39&gt;=$L69,AM$39&lt;=$O69),"○",TRUE,"")</f>
        <v/>
      </c>
      <c r="AN69" s="397" t="str" cm="1">
        <f t="array" ref="AN69">_xlfn.IFS(OR(AND(NOT(OR($R69="",$T69="")),AND(AN$39&gt;=$R69,AN$39&lt;$T69)),AND(NOT(OR($V69="",$X69="",)),AND(AN$39&gt;=$V69,AN$39&lt;$X69)),AND(NOT(OR($Z69="",$AB69="")),AND(AN$39&gt;=$Z69,AN$39&lt;$AB69))),"",AND(AN$39&gt;=$L69,AN$39&lt;=$O69),"○",TRUE,"")</f>
        <v/>
      </c>
      <c r="AO69" s="397" t="str" cm="1">
        <f t="array" ref="AO69">_xlfn.IFS(OR(AND(NOT(OR($R69="",$T69="")),AND(AO$39&gt;=$R69,AO$39&lt;$T69)),AND(NOT(OR($V69="",$X69="",)),AND(AO$39&gt;=$V69,AO$39&lt;$X69)),AND(NOT(OR($Z69="",$AB69="")),AND(AO$39&gt;=$Z69,AO$39&lt;$AB69))),"",AND(AO$39&gt;=$L69,AO$39&lt;=$O69),"○",TRUE,"")</f>
        <v/>
      </c>
      <c r="AP69" s="397" t="str" cm="1">
        <f t="array" ref="AP69">_xlfn.IFS(OR(AND(NOT(OR($R69="",$T69="")),AND(AP$39&gt;=$R69,AP$39&lt;$T69)),AND(NOT(OR($V69="",$X69="",)),AND(AP$39&gt;=$V69,AP$39&lt;$X69)),AND(NOT(OR($Z69="",$AB69="")),AND(AP$39&gt;=$Z69,AP$39&lt;$AB69))),"",AND(AP$39&gt;=$L69,AP$39&lt;=$O69),"○",TRUE,"")</f>
        <v/>
      </c>
      <c r="AQ69" s="397" t="str" cm="1">
        <f t="array" ref="AQ69">_xlfn.IFS(OR(AND(NOT(OR($R69="",$T69="")),AND(AQ$39&gt;=$R69,AQ$39&lt;$T69)),AND(NOT(OR($V69="",$X69="",)),AND(AQ$39&gt;=$V69,AQ$39&lt;$X69)),AND(NOT(OR($Z69="",$AB69="")),AND(AQ$39&gt;=$Z69,AQ$39&lt;$AB69))),"",AND(AQ$39&gt;=$L69,AQ$39&lt;=$O69),"○",TRUE,"")</f>
        <v/>
      </c>
      <c r="AR69" s="397" t="str" cm="1">
        <f t="array" ref="AR69">_xlfn.IFS(OR(AND(NOT(OR($R69="",$T69="")),AND(AR$39&gt;=$R69,AR$39&lt;$T69)),AND(NOT(OR($V69="",$X69="",)),AND(AR$39&gt;=$V69,AR$39&lt;$X69)),AND(NOT(OR($Z69="",$AB69="")),AND(AR$39&gt;=$Z69,AR$39&lt;$AB69))),"",AND(AR$39&gt;=$L69,AR$39&lt;=$O69),"○",TRUE,"")</f>
        <v/>
      </c>
      <c r="AS69" s="397" t="str" cm="1">
        <f t="array" ref="AS69">_xlfn.IFS(OR(AND(NOT(OR($R69="",$T69="")),AND(AS$39&gt;=$R69,AS$39&lt;$T69)),AND(NOT(OR($V69="",$X69="",)),AND(AS$39&gt;=$V69,AS$39&lt;$X69)),AND(NOT(OR($Z69="",$AB69="")),AND(AS$39&gt;=$Z69,AS$39&lt;$AB69))),"",AND(AS$39&gt;=$L69,AS$39&lt;=$O69),"○",TRUE,"")</f>
        <v/>
      </c>
      <c r="AT69" s="397" t="str" cm="1">
        <f t="array" ref="AT69">_xlfn.IFS(OR(AND(NOT(OR($R69="",$T69="")),AND(AT$39&gt;=$R69,AT$39&lt;$T69)),AND(NOT(OR($V69="",$X69="",)),AND(AT$39&gt;=$V69,AT$39&lt;$X69)),AND(NOT(OR($Z69="",$AB69="")),AND(AT$39&gt;=$Z69,AT$39&lt;$AB69))),"",AND(AT$39&gt;=$L69,AT$39&lt;=$O69),"○",TRUE,"")</f>
        <v/>
      </c>
      <c r="AU69" s="397" t="str" cm="1">
        <f t="array" ref="AU69">_xlfn.IFS(OR(AND(NOT(OR($R69="",$T69="")),AND(AU$39&gt;=$R69,AU$39&lt;$T69)),AND(NOT(OR($V69="",$X69="",)),AND(AU$39&gt;=$V69,AU$39&lt;$X69)),AND(NOT(OR($Z69="",$AB69="")),AND(AU$39&gt;=$Z69,AU$39&lt;$AB69))),"",AND(AU$39&gt;=$L69,AU$39&lt;=$O69),"○",TRUE,"")</f>
        <v/>
      </c>
      <c r="AV69" s="397" t="str" cm="1">
        <f t="array" ref="AV69">_xlfn.IFS(OR(AND(NOT(OR($R69="",$T69="")),AND(AV$39&gt;=$R69,AV$39&lt;$T69)),AND(NOT(OR($V69="",$X69="",)),AND(AV$39&gt;=$V69,AV$39&lt;$X69)),AND(NOT(OR($Z69="",$AB69="")),AND(AV$39&gt;=$Z69,AV$39&lt;$AB69))),"",AND(AV$39&gt;=$L69,AV$39&lt;=$O69),"○",TRUE,"")</f>
        <v/>
      </c>
      <c r="AW69" s="397" t="str" cm="1">
        <f t="array" ref="AW69">_xlfn.IFS(OR(AND(NOT(OR($R69="",$T69="")),AND(AW$39&gt;=$R69,AW$39&lt;$T69)),AND(NOT(OR($V69="",$X69="",)),AND(AW$39&gt;=$V69,AW$39&lt;$X69)),AND(NOT(OR($Z69="",$AB69="")),AND(AW$39&gt;=$Z69,AW$39&lt;$AB69))),"",AND(AW$39&gt;=$L69,AW$39&lt;=$O69),"○",TRUE,"")</f>
        <v/>
      </c>
      <c r="AX69" s="397" t="str" cm="1">
        <f t="array" ref="AX69">_xlfn.IFS(OR(AND(NOT(OR($R69="",$T69="")),AND(AX$39&gt;=$R69,AX$39&lt;$T69)),AND(NOT(OR($V69="",$X69="",)),AND(AX$39&gt;=$V69,AX$39&lt;$X69)),AND(NOT(OR($Z69="",$AB69="")),AND(AX$39&gt;=$Z69,AX$39&lt;$AB69))),"",AND(AX$39&gt;=$L69,AX$39&lt;=$O69),"○",TRUE,"")</f>
        <v/>
      </c>
      <c r="AY69" s="397" t="str" cm="1">
        <f t="array" ref="AY69">_xlfn.IFS(OR(AND(NOT(OR($R69="",$T69="")),AND(AY$39&gt;=$R69,AY$39&lt;$T69)),AND(NOT(OR($V69="",$X69="",)),AND(AY$39&gt;=$V69,AY$39&lt;$X69)),AND(NOT(OR($Z69="",$AB69="")),AND(AY$39&gt;=$Z69,AY$39&lt;$AB69))),"",AND(AY$39&gt;=$L69,AY$39&lt;=$O69),"○",TRUE,"")</f>
        <v/>
      </c>
      <c r="AZ69" s="397" t="str" cm="1">
        <f t="array" ref="AZ69">_xlfn.IFS(OR(AND(NOT(OR($R69="",$T69="")),AND(AZ$39&gt;=$R69,AZ$39&lt;$T69)),AND(NOT(OR($V69="",$X69="",)),AND(AZ$39&gt;=$V69,AZ$39&lt;$X69)),AND(NOT(OR($Z69="",$AB69="")),AND(AZ$39&gt;=$Z69,AZ$39&lt;$AB69))),"",AND(AZ$39&gt;=$L69,AZ$39&lt;=$O69),"○",TRUE,"")</f>
        <v/>
      </c>
      <c r="BA69" s="397" t="str" cm="1">
        <f t="array" ref="BA69">_xlfn.IFS(OR(AND(NOT(OR($R69="",$T69="")),AND(BA$39&gt;=$R69,BA$39&lt;$T69)),AND(NOT(OR($V69="",$X69="",)),AND(BA$39&gt;=$V69,BA$39&lt;$X69)),AND(NOT(OR($Z69="",$AB69="")),AND(BA$39&gt;=$Z69,BA$39&lt;$AB69))),"",AND(BA$39&gt;=$L69,BA$39&lt;=$O69),"○",TRUE,"")</f>
        <v/>
      </c>
      <c r="BB69" s="397" t="str" cm="1">
        <f t="array" ref="BB69">_xlfn.IFS(OR(AND(NOT(OR($R69="",$T69="")),AND(BB$39&gt;=$R69,BB$39&lt;$T69)),AND(NOT(OR($V69="",$X69="",)),AND(BB$39&gt;=$V69,BB$39&lt;$X69)),AND(NOT(OR($Z69="",$AB69="")),AND(BB$39&gt;=$Z69,BB$39&lt;$AB69))),"",AND(BB$39&gt;=$L69,BB$39&lt;=$O69),"○",TRUE,"")</f>
        <v/>
      </c>
      <c r="BC69" s="397" t="str" cm="1">
        <f t="array" ref="BC69">_xlfn.IFS(OR(AND(NOT(OR($R69="",$T69="")),AND(BC$39&gt;=$R69,BC$39&lt;$T69)),AND(NOT(OR($V69="",$X69="",)),AND(BC$39&gt;=$V69,BC$39&lt;$X69)),AND(NOT(OR($Z69="",$AB69="")),AND(BC$39&gt;=$Z69,BC$39&lt;$AB69))),"",AND(BC$39&gt;=$L69,BC$39&lt;=$O69),"○",TRUE,"")</f>
        <v/>
      </c>
    </row>
    <row r="70" spans="1:55" ht="18" customHeight="1" x14ac:dyDescent="0.3">
      <c r="A70" s="416">
        <v>29</v>
      </c>
      <c r="B70" s="890"/>
      <c r="C70" s="891"/>
      <c r="D70" s="892"/>
      <c r="E70" s="890"/>
      <c r="F70" s="891"/>
      <c r="G70" s="891"/>
      <c r="H70" s="892"/>
      <c r="I70" s="891"/>
      <c r="J70" s="891"/>
      <c r="K70" s="891"/>
      <c r="L70" s="887"/>
      <c r="M70" s="887"/>
      <c r="N70" s="887"/>
      <c r="O70" s="887"/>
      <c r="P70" s="887"/>
      <c r="Q70" s="887"/>
      <c r="R70" s="887"/>
      <c r="S70" s="887"/>
      <c r="T70" s="887"/>
      <c r="U70" s="887"/>
      <c r="V70" s="887"/>
      <c r="W70" s="887"/>
      <c r="X70" s="887"/>
      <c r="Y70" s="887"/>
      <c r="Z70" s="887"/>
      <c r="AA70" s="887"/>
      <c r="AB70" s="888"/>
      <c r="AC70" s="889"/>
      <c r="AD70" s="398" t="str">
        <f t="shared" si="12"/>
        <v/>
      </c>
      <c r="AE70" s="397" t="str" cm="1">
        <f t="array" ref="AE70">_xlfn.IFS(OR(AND(NOT(OR($R70="",$T70="")),AND(AE$39&gt;=$R70,AE$39&lt;$T70)),AND(NOT(OR($V70="",$X70="",)),AND(AE$39&gt;=$V70,AE$39&lt;$X70)),AND(NOT(OR($Z70="",$AB70="")),AND(AE$39&gt;=$Z70,AE$39&lt;$AB70))),"",AND(AE$39&gt;=$L70,AE$39&lt;=$O70),"○",TRUE,"")</f>
        <v/>
      </c>
      <c r="AF70" s="397" t="str" cm="1">
        <f t="array" ref="AF70">_xlfn.IFS(OR(AND(NOT(OR($R70="",$T70="")),AND(AF$39&gt;=$R70,AF$39&lt;$T70)),AND(NOT(OR($V70="",$X70="",)),AND(AF$39&gt;=$V70,AF$39&lt;$X70)),AND(NOT(OR($Z70="",$AB70="")),AND(AF$39&gt;=$Z70,AF$39&lt;$AB70))),"",AND(AF$39&gt;=$L70,AF$39&lt;=$O70),"○",TRUE,"")</f>
        <v/>
      </c>
      <c r="AG70" s="397" t="str" cm="1">
        <f t="array" ref="AG70">_xlfn.IFS(OR(AND(NOT(OR($R70="",$T70="")),AND(AG$39&gt;=$R70,AG$39&lt;$T70)),AND(NOT(OR($V70="",$X70="",)),AND(AG$39&gt;=$V70,AG$39&lt;$X70)),AND(NOT(OR($Z70="",$AB70="")),AND(AG$39&gt;=$Z70,AG$39&lt;$AB70))),"",AND(AG$39&gt;=$L70,AG$39&lt;=$O70),"○",TRUE,"")</f>
        <v/>
      </c>
      <c r="AH70" s="397" t="str" cm="1">
        <f t="array" ref="AH70">_xlfn.IFS(OR(AND(NOT(OR($R70="",$T70="")),AND(AH$39&gt;=$R70,AH$39&lt;$T70)),AND(NOT(OR($V70="",$X70="",)),AND(AH$39&gt;=$V70,AH$39&lt;$X70)),AND(NOT(OR($Z70="",$AB70="")),AND(AH$39&gt;=$Z70,AH$39&lt;$AB70))),"",AND(AH$39&gt;=$L70,AH$39&lt;=$O70),"○",TRUE,"")</f>
        <v/>
      </c>
      <c r="AI70" s="397" t="str" cm="1">
        <f t="array" ref="AI70">_xlfn.IFS(OR(AND(NOT(OR($R70="",$T70="")),AND(AI$39&gt;=$R70,AI$39&lt;$T70)),AND(NOT(OR($V70="",$X70="",)),AND(AI$39&gt;=$V70,AI$39&lt;$X70)),AND(NOT(OR($Z70="",$AB70="")),AND(AI$39&gt;=$Z70,AI$39&lt;$AB70))),"",AND(AI$39&gt;=$L70,AI$39&lt;=$O70),"○",TRUE,"")</f>
        <v/>
      </c>
      <c r="AJ70" s="397" t="str" cm="1">
        <f t="array" ref="AJ70">_xlfn.IFS(OR(AND(NOT(OR($R70="",$T70="")),AND(AJ$39&gt;=$R70,AJ$39&lt;$T70)),AND(NOT(OR($V70="",$X70="",)),AND(AJ$39&gt;=$V70,AJ$39&lt;$X70)),AND(NOT(OR($Z70="",$AB70="")),AND(AJ$39&gt;=$Z70,AJ$39&lt;$AB70))),"",AND(AJ$39&gt;=$L70,AJ$39&lt;=$O70),"○",TRUE,"")</f>
        <v/>
      </c>
      <c r="AK70" s="397" t="str" cm="1">
        <f t="array" ref="AK70">_xlfn.IFS(OR(AND(NOT(OR($R70="",$T70="")),AND(AK$39&gt;=$R70,AK$39&lt;$T70)),AND(NOT(OR($V70="",$X70="",)),AND(AK$39&gt;=$V70,AK$39&lt;$X70)),AND(NOT(OR($Z70="",$AB70="")),AND(AK$39&gt;=$Z70,AK$39&lt;$AB70))),"",AND(AK$39&gt;=$L70,AK$39&lt;=$O70),"○",TRUE,"")</f>
        <v/>
      </c>
      <c r="AL70" s="397" t="str" cm="1">
        <f t="array" ref="AL70">_xlfn.IFS(OR(AND(NOT(OR($R70="",$T70="")),AND(AL$39&gt;=$R70,AL$39&lt;$T70)),AND(NOT(OR($V70="",$X70="",)),AND(AL$39&gt;=$V70,AL$39&lt;$X70)),AND(NOT(OR($Z70="",$AB70="")),AND(AL$39&gt;=$Z70,AL$39&lt;$AB70))),"",AND(AL$39&gt;=$L70,AL$39&lt;=$O70),"○",TRUE,"")</f>
        <v/>
      </c>
      <c r="AM70" s="397" t="str" cm="1">
        <f t="array" ref="AM70">_xlfn.IFS(OR(AND(NOT(OR($R70="",$T70="")),AND(AM$39&gt;=$R70,AM$39&lt;$T70)),AND(NOT(OR($V70="",$X70="",)),AND(AM$39&gt;=$V70,AM$39&lt;$X70)),AND(NOT(OR($Z70="",$AB70="")),AND(AM$39&gt;=$Z70,AM$39&lt;$AB70))),"",AND(AM$39&gt;=$L70,AM$39&lt;=$O70),"○",TRUE,"")</f>
        <v/>
      </c>
      <c r="AN70" s="397" t="str" cm="1">
        <f t="array" ref="AN70">_xlfn.IFS(OR(AND(NOT(OR($R70="",$T70="")),AND(AN$39&gt;=$R70,AN$39&lt;$T70)),AND(NOT(OR($V70="",$X70="",)),AND(AN$39&gt;=$V70,AN$39&lt;$X70)),AND(NOT(OR($Z70="",$AB70="")),AND(AN$39&gt;=$Z70,AN$39&lt;$AB70))),"",AND(AN$39&gt;=$L70,AN$39&lt;=$O70),"○",TRUE,"")</f>
        <v/>
      </c>
      <c r="AO70" s="397" t="str" cm="1">
        <f t="array" ref="AO70">_xlfn.IFS(OR(AND(NOT(OR($R70="",$T70="")),AND(AO$39&gt;=$R70,AO$39&lt;$T70)),AND(NOT(OR($V70="",$X70="",)),AND(AO$39&gt;=$V70,AO$39&lt;$X70)),AND(NOT(OR($Z70="",$AB70="")),AND(AO$39&gt;=$Z70,AO$39&lt;$AB70))),"",AND(AO$39&gt;=$L70,AO$39&lt;=$O70),"○",TRUE,"")</f>
        <v/>
      </c>
      <c r="AP70" s="397" t="str" cm="1">
        <f t="array" ref="AP70">_xlfn.IFS(OR(AND(NOT(OR($R70="",$T70="")),AND(AP$39&gt;=$R70,AP$39&lt;$T70)),AND(NOT(OR($V70="",$X70="",)),AND(AP$39&gt;=$V70,AP$39&lt;$X70)),AND(NOT(OR($Z70="",$AB70="")),AND(AP$39&gt;=$Z70,AP$39&lt;$AB70))),"",AND(AP$39&gt;=$L70,AP$39&lt;=$O70),"○",TRUE,"")</f>
        <v/>
      </c>
      <c r="AQ70" s="397" t="str" cm="1">
        <f t="array" ref="AQ70">_xlfn.IFS(OR(AND(NOT(OR($R70="",$T70="")),AND(AQ$39&gt;=$R70,AQ$39&lt;$T70)),AND(NOT(OR($V70="",$X70="",)),AND(AQ$39&gt;=$V70,AQ$39&lt;$X70)),AND(NOT(OR($Z70="",$AB70="")),AND(AQ$39&gt;=$Z70,AQ$39&lt;$AB70))),"",AND(AQ$39&gt;=$L70,AQ$39&lt;=$O70),"○",TRUE,"")</f>
        <v/>
      </c>
      <c r="AR70" s="397" t="str" cm="1">
        <f t="array" ref="AR70">_xlfn.IFS(OR(AND(NOT(OR($R70="",$T70="")),AND(AR$39&gt;=$R70,AR$39&lt;$T70)),AND(NOT(OR($V70="",$X70="",)),AND(AR$39&gt;=$V70,AR$39&lt;$X70)),AND(NOT(OR($Z70="",$AB70="")),AND(AR$39&gt;=$Z70,AR$39&lt;$AB70))),"",AND(AR$39&gt;=$L70,AR$39&lt;=$O70),"○",TRUE,"")</f>
        <v/>
      </c>
      <c r="AS70" s="397" t="str" cm="1">
        <f t="array" ref="AS70">_xlfn.IFS(OR(AND(NOT(OR($R70="",$T70="")),AND(AS$39&gt;=$R70,AS$39&lt;$T70)),AND(NOT(OR($V70="",$X70="",)),AND(AS$39&gt;=$V70,AS$39&lt;$X70)),AND(NOT(OR($Z70="",$AB70="")),AND(AS$39&gt;=$Z70,AS$39&lt;$AB70))),"",AND(AS$39&gt;=$L70,AS$39&lt;=$O70),"○",TRUE,"")</f>
        <v/>
      </c>
      <c r="AT70" s="397" t="str" cm="1">
        <f t="array" ref="AT70">_xlfn.IFS(OR(AND(NOT(OR($R70="",$T70="")),AND(AT$39&gt;=$R70,AT$39&lt;$T70)),AND(NOT(OR($V70="",$X70="",)),AND(AT$39&gt;=$V70,AT$39&lt;$X70)),AND(NOT(OR($Z70="",$AB70="")),AND(AT$39&gt;=$Z70,AT$39&lt;$AB70))),"",AND(AT$39&gt;=$L70,AT$39&lt;=$O70),"○",TRUE,"")</f>
        <v/>
      </c>
      <c r="AU70" s="397" t="str" cm="1">
        <f t="array" ref="AU70">_xlfn.IFS(OR(AND(NOT(OR($R70="",$T70="")),AND(AU$39&gt;=$R70,AU$39&lt;$T70)),AND(NOT(OR($V70="",$X70="",)),AND(AU$39&gt;=$V70,AU$39&lt;$X70)),AND(NOT(OR($Z70="",$AB70="")),AND(AU$39&gt;=$Z70,AU$39&lt;$AB70))),"",AND(AU$39&gt;=$L70,AU$39&lt;=$O70),"○",TRUE,"")</f>
        <v/>
      </c>
      <c r="AV70" s="397" t="str" cm="1">
        <f t="array" ref="AV70">_xlfn.IFS(OR(AND(NOT(OR($R70="",$T70="")),AND(AV$39&gt;=$R70,AV$39&lt;$T70)),AND(NOT(OR($V70="",$X70="",)),AND(AV$39&gt;=$V70,AV$39&lt;$X70)),AND(NOT(OR($Z70="",$AB70="")),AND(AV$39&gt;=$Z70,AV$39&lt;$AB70))),"",AND(AV$39&gt;=$L70,AV$39&lt;=$O70),"○",TRUE,"")</f>
        <v/>
      </c>
      <c r="AW70" s="397" t="str" cm="1">
        <f t="array" ref="AW70">_xlfn.IFS(OR(AND(NOT(OR($R70="",$T70="")),AND(AW$39&gt;=$R70,AW$39&lt;$T70)),AND(NOT(OR($V70="",$X70="",)),AND(AW$39&gt;=$V70,AW$39&lt;$X70)),AND(NOT(OR($Z70="",$AB70="")),AND(AW$39&gt;=$Z70,AW$39&lt;$AB70))),"",AND(AW$39&gt;=$L70,AW$39&lt;=$O70),"○",TRUE,"")</f>
        <v/>
      </c>
      <c r="AX70" s="397" t="str" cm="1">
        <f t="array" ref="AX70">_xlfn.IFS(OR(AND(NOT(OR($R70="",$T70="")),AND(AX$39&gt;=$R70,AX$39&lt;$T70)),AND(NOT(OR($V70="",$X70="",)),AND(AX$39&gt;=$V70,AX$39&lt;$X70)),AND(NOT(OR($Z70="",$AB70="")),AND(AX$39&gt;=$Z70,AX$39&lt;$AB70))),"",AND(AX$39&gt;=$L70,AX$39&lt;=$O70),"○",TRUE,"")</f>
        <v/>
      </c>
      <c r="AY70" s="397" t="str" cm="1">
        <f t="array" ref="AY70">_xlfn.IFS(OR(AND(NOT(OR($R70="",$T70="")),AND(AY$39&gt;=$R70,AY$39&lt;$T70)),AND(NOT(OR($V70="",$X70="",)),AND(AY$39&gt;=$V70,AY$39&lt;$X70)),AND(NOT(OR($Z70="",$AB70="")),AND(AY$39&gt;=$Z70,AY$39&lt;$AB70))),"",AND(AY$39&gt;=$L70,AY$39&lt;=$O70),"○",TRUE,"")</f>
        <v/>
      </c>
      <c r="AZ70" s="397" t="str" cm="1">
        <f t="array" ref="AZ70">_xlfn.IFS(OR(AND(NOT(OR($R70="",$T70="")),AND(AZ$39&gt;=$R70,AZ$39&lt;$T70)),AND(NOT(OR($V70="",$X70="",)),AND(AZ$39&gt;=$V70,AZ$39&lt;$X70)),AND(NOT(OR($Z70="",$AB70="")),AND(AZ$39&gt;=$Z70,AZ$39&lt;$AB70))),"",AND(AZ$39&gt;=$L70,AZ$39&lt;=$O70),"○",TRUE,"")</f>
        <v/>
      </c>
      <c r="BA70" s="397" t="str" cm="1">
        <f t="array" ref="BA70">_xlfn.IFS(OR(AND(NOT(OR($R70="",$T70="")),AND(BA$39&gt;=$R70,BA$39&lt;$T70)),AND(NOT(OR($V70="",$X70="",)),AND(BA$39&gt;=$V70,BA$39&lt;$X70)),AND(NOT(OR($Z70="",$AB70="")),AND(BA$39&gt;=$Z70,BA$39&lt;$AB70))),"",AND(BA$39&gt;=$L70,BA$39&lt;=$O70),"○",TRUE,"")</f>
        <v/>
      </c>
      <c r="BB70" s="397" t="str" cm="1">
        <f t="array" ref="BB70">_xlfn.IFS(OR(AND(NOT(OR($R70="",$T70="")),AND(BB$39&gt;=$R70,BB$39&lt;$T70)),AND(NOT(OR($V70="",$X70="",)),AND(BB$39&gt;=$V70,BB$39&lt;$X70)),AND(NOT(OR($Z70="",$AB70="")),AND(BB$39&gt;=$Z70,BB$39&lt;$AB70))),"",AND(BB$39&gt;=$L70,BB$39&lt;=$O70),"○",TRUE,"")</f>
        <v/>
      </c>
      <c r="BC70" s="397" t="str" cm="1">
        <f t="array" ref="BC70">_xlfn.IFS(OR(AND(NOT(OR($R70="",$T70="")),AND(BC$39&gt;=$R70,BC$39&lt;$T70)),AND(NOT(OR($V70="",$X70="",)),AND(BC$39&gt;=$V70,BC$39&lt;$X70)),AND(NOT(OR($Z70="",$AB70="")),AND(BC$39&gt;=$Z70,BC$39&lt;$AB70))),"",AND(BC$39&gt;=$L70,BC$39&lt;=$O70),"○",TRUE,"")</f>
        <v/>
      </c>
    </row>
    <row r="71" spans="1:55" ht="18" customHeight="1" x14ac:dyDescent="0.3">
      <c r="A71" s="416">
        <v>30</v>
      </c>
      <c r="B71" s="890"/>
      <c r="C71" s="891"/>
      <c r="D71" s="892"/>
      <c r="E71" s="890"/>
      <c r="F71" s="891"/>
      <c r="G71" s="891"/>
      <c r="H71" s="892"/>
      <c r="I71" s="891"/>
      <c r="J71" s="891"/>
      <c r="K71" s="891"/>
      <c r="L71" s="887"/>
      <c r="M71" s="887"/>
      <c r="N71" s="887"/>
      <c r="O71" s="887"/>
      <c r="P71" s="887"/>
      <c r="Q71" s="887"/>
      <c r="R71" s="887"/>
      <c r="S71" s="887"/>
      <c r="T71" s="887"/>
      <c r="U71" s="887"/>
      <c r="V71" s="887"/>
      <c r="W71" s="887"/>
      <c r="X71" s="887"/>
      <c r="Y71" s="887"/>
      <c r="Z71" s="887"/>
      <c r="AA71" s="887"/>
      <c r="AB71" s="888"/>
      <c r="AC71" s="889"/>
      <c r="AD71" s="398" t="str">
        <f t="shared" si="12"/>
        <v/>
      </c>
      <c r="AE71" s="397" t="str" cm="1">
        <f t="array" ref="AE71">_xlfn.IFS(OR(AND(NOT(OR($R71="",$T71="")),AND(AE$39&gt;=$R71,AE$39&lt;$T71)),AND(NOT(OR($V71="",$X71="",)),AND(AE$39&gt;=$V71,AE$39&lt;$X71)),AND(NOT(OR($Z71="",$AB71="")),AND(AE$39&gt;=$Z71,AE$39&lt;$AB71))),"",AND(AE$39&gt;=$L71,AE$39&lt;=$O71),"○",TRUE,"")</f>
        <v/>
      </c>
      <c r="AF71" s="397" t="str" cm="1">
        <f t="array" ref="AF71">_xlfn.IFS(OR(AND(NOT(OR($R71="",$T71="")),AND(AF$39&gt;=$R71,AF$39&lt;$T71)),AND(NOT(OR($V71="",$X71="",)),AND(AF$39&gt;=$V71,AF$39&lt;$X71)),AND(NOT(OR($Z71="",$AB71="")),AND(AF$39&gt;=$Z71,AF$39&lt;$AB71))),"",AND(AF$39&gt;=$L71,AF$39&lt;=$O71),"○",TRUE,"")</f>
        <v/>
      </c>
      <c r="AG71" s="397" t="str" cm="1">
        <f t="array" ref="AG71">_xlfn.IFS(OR(AND(NOT(OR($R71="",$T71="")),AND(AG$39&gt;=$R71,AG$39&lt;$T71)),AND(NOT(OR($V71="",$X71="",)),AND(AG$39&gt;=$V71,AG$39&lt;$X71)),AND(NOT(OR($Z71="",$AB71="")),AND(AG$39&gt;=$Z71,AG$39&lt;$AB71))),"",AND(AG$39&gt;=$L71,AG$39&lt;=$O71),"○",TRUE,"")</f>
        <v/>
      </c>
      <c r="AH71" s="397" t="str" cm="1">
        <f t="array" ref="AH71">_xlfn.IFS(OR(AND(NOT(OR($R71="",$T71="")),AND(AH$39&gt;=$R71,AH$39&lt;$T71)),AND(NOT(OR($V71="",$X71="",)),AND(AH$39&gt;=$V71,AH$39&lt;$X71)),AND(NOT(OR($Z71="",$AB71="")),AND(AH$39&gt;=$Z71,AH$39&lt;$AB71))),"",AND(AH$39&gt;=$L71,AH$39&lt;=$O71),"○",TRUE,"")</f>
        <v/>
      </c>
      <c r="AI71" s="397" t="str" cm="1">
        <f t="array" ref="AI71">_xlfn.IFS(OR(AND(NOT(OR($R71="",$T71="")),AND(AI$39&gt;=$R71,AI$39&lt;$T71)),AND(NOT(OR($V71="",$X71="",)),AND(AI$39&gt;=$V71,AI$39&lt;$X71)),AND(NOT(OR($Z71="",$AB71="")),AND(AI$39&gt;=$Z71,AI$39&lt;$AB71))),"",AND(AI$39&gt;=$L71,AI$39&lt;=$O71),"○",TRUE,"")</f>
        <v/>
      </c>
      <c r="AJ71" s="397" t="str" cm="1">
        <f t="array" ref="AJ71">_xlfn.IFS(OR(AND(NOT(OR($R71="",$T71="")),AND(AJ$39&gt;=$R71,AJ$39&lt;$T71)),AND(NOT(OR($V71="",$X71="",)),AND(AJ$39&gt;=$V71,AJ$39&lt;$X71)),AND(NOT(OR($Z71="",$AB71="")),AND(AJ$39&gt;=$Z71,AJ$39&lt;$AB71))),"",AND(AJ$39&gt;=$L71,AJ$39&lt;=$O71),"○",TRUE,"")</f>
        <v/>
      </c>
      <c r="AK71" s="397" t="str" cm="1">
        <f t="array" ref="AK71">_xlfn.IFS(OR(AND(NOT(OR($R71="",$T71="")),AND(AK$39&gt;=$R71,AK$39&lt;$T71)),AND(NOT(OR($V71="",$X71="",)),AND(AK$39&gt;=$V71,AK$39&lt;$X71)),AND(NOT(OR($Z71="",$AB71="")),AND(AK$39&gt;=$Z71,AK$39&lt;$AB71))),"",AND(AK$39&gt;=$L71,AK$39&lt;=$O71),"○",TRUE,"")</f>
        <v/>
      </c>
      <c r="AL71" s="397" t="str" cm="1">
        <f t="array" ref="AL71">_xlfn.IFS(OR(AND(NOT(OR($R71="",$T71="")),AND(AL$39&gt;=$R71,AL$39&lt;$T71)),AND(NOT(OR($V71="",$X71="",)),AND(AL$39&gt;=$V71,AL$39&lt;$X71)),AND(NOT(OR($Z71="",$AB71="")),AND(AL$39&gt;=$Z71,AL$39&lt;$AB71))),"",AND(AL$39&gt;=$L71,AL$39&lt;=$O71),"○",TRUE,"")</f>
        <v/>
      </c>
      <c r="AM71" s="397" t="str" cm="1">
        <f t="array" ref="AM71">_xlfn.IFS(OR(AND(NOT(OR($R71="",$T71="")),AND(AM$39&gt;=$R71,AM$39&lt;$T71)),AND(NOT(OR($V71="",$X71="",)),AND(AM$39&gt;=$V71,AM$39&lt;$X71)),AND(NOT(OR($Z71="",$AB71="")),AND(AM$39&gt;=$Z71,AM$39&lt;$AB71))),"",AND(AM$39&gt;=$L71,AM$39&lt;=$O71),"○",TRUE,"")</f>
        <v/>
      </c>
      <c r="AN71" s="397" t="str" cm="1">
        <f t="array" ref="AN71">_xlfn.IFS(OR(AND(NOT(OR($R71="",$T71="")),AND(AN$39&gt;=$R71,AN$39&lt;$T71)),AND(NOT(OR($V71="",$X71="",)),AND(AN$39&gt;=$V71,AN$39&lt;$X71)),AND(NOT(OR($Z71="",$AB71="")),AND(AN$39&gt;=$Z71,AN$39&lt;$AB71))),"",AND(AN$39&gt;=$L71,AN$39&lt;=$O71),"○",TRUE,"")</f>
        <v/>
      </c>
      <c r="AO71" s="397" t="str" cm="1">
        <f t="array" ref="AO71">_xlfn.IFS(OR(AND(NOT(OR($R71="",$T71="")),AND(AO$39&gt;=$R71,AO$39&lt;$T71)),AND(NOT(OR($V71="",$X71="",)),AND(AO$39&gt;=$V71,AO$39&lt;$X71)),AND(NOT(OR($Z71="",$AB71="")),AND(AO$39&gt;=$Z71,AO$39&lt;$AB71))),"",AND(AO$39&gt;=$L71,AO$39&lt;=$O71),"○",TRUE,"")</f>
        <v/>
      </c>
      <c r="AP71" s="397" t="str" cm="1">
        <f t="array" ref="AP71">_xlfn.IFS(OR(AND(NOT(OR($R71="",$T71="")),AND(AP$39&gt;=$R71,AP$39&lt;$T71)),AND(NOT(OR($V71="",$X71="",)),AND(AP$39&gt;=$V71,AP$39&lt;$X71)),AND(NOT(OR($Z71="",$AB71="")),AND(AP$39&gt;=$Z71,AP$39&lt;$AB71))),"",AND(AP$39&gt;=$L71,AP$39&lt;=$O71),"○",TRUE,"")</f>
        <v/>
      </c>
      <c r="AQ71" s="397" t="str" cm="1">
        <f t="array" ref="AQ71">_xlfn.IFS(OR(AND(NOT(OR($R71="",$T71="")),AND(AQ$39&gt;=$R71,AQ$39&lt;$T71)),AND(NOT(OR($V71="",$X71="",)),AND(AQ$39&gt;=$V71,AQ$39&lt;$X71)),AND(NOT(OR($Z71="",$AB71="")),AND(AQ$39&gt;=$Z71,AQ$39&lt;$AB71))),"",AND(AQ$39&gt;=$L71,AQ$39&lt;=$O71),"○",TRUE,"")</f>
        <v/>
      </c>
      <c r="AR71" s="397" t="str" cm="1">
        <f t="array" ref="AR71">_xlfn.IFS(OR(AND(NOT(OR($R71="",$T71="")),AND(AR$39&gt;=$R71,AR$39&lt;$T71)),AND(NOT(OR($V71="",$X71="",)),AND(AR$39&gt;=$V71,AR$39&lt;$X71)),AND(NOT(OR($Z71="",$AB71="")),AND(AR$39&gt;=$Z71,AR$39&lt;$AB71))),"",AND(AR$39&gt;=$L71,AR$39&lt;=$O71),"○",TRUE,"")</f>
        <v/>
      </c>
      <c r="AS71" s="397" t="str" cm="1">
        <f t="array" ref="AS71">_xlfn.IFS(OR(AND(NOT(OR($R71="",$T71="")),AND(AS$39&gt;=$R71,AS$39&lt;$T71)),AND(NOT(OR($V71="",$X71="",)),AND(AS$39&gt;=$V71,AS$39&lt;$X71)),AND(NOT(OR($Z71="",$AB71="")),AND(AS$39&gt;=$Z71,AS$39&lt;$AB71))),"",AND(AS$39&gt;=$L71,AS$39&lt;=$O71),"○",TRUE,"")</f>
        <v/>
      </c>
      <c r="AT71" s="397" t="str" cm="1">
        <f t="array" ref="AT71">_xlfn.IFS(OR(AND(NOT(OR($R71="",$T71="")),AND(AT$39&gt;=$R71,AT$39&lt;$T71)),AND(NOT(OR($V71="",$X71="",)),AND(AT$39&gt;=$V71,AT$39&lt;$X71)),AND(NOT(OR($Z71="",$AB71="")),AND(AT$39&gt;=$Z71,AT$39&lt;$AB71))),"",AND(AT$39&gt;=$L71,AT$39&lt;=$O71),"○",TRUE,"")</f>
        <v/>
      </c>
      <c r="AU71" s="397" t="str" cm="1">
        <f t="array" ref="AU71">_xlfn.IFS(OR(AND(NOT(OR($R71="",$T71="")),AND(AU$39&gt;=$R71,AU$39&lt;$T71)),AND(NOT(OR($V71="",$X71="",)),AND(AU$39&gt;=$V71,AU$39&lt;$X71)),AND(NOT(OR($Z71="",$AB71="")),AND(AU$39&gt;=$Z71,AU$39&lt;$AB71))),"",AND(AU$39&gt;=$L71,AU$39&lt;=$O71),"○",TRUE,"")</f>
        <v/>
      </c>
      <c r="AV71" s="397" t="str" cm="1">
        <f t="array" ref="AV71">_xlfn.IFS(OR(AND(NOT(OR($R71="",$T71="")),AND(AV$39&gt;=$R71,AV$39&lt;$T71)),AND(NOT(OR($V71="",$X71="",)),AND(AV$39&gt;=$V71,AV$39&lt;$X71)),AND(NOT(OR($Z71="",$AB71="")),AND(AV$39&gt;=$Z71,AV$39&lt;$AB71))),"",AND(AV$39&gt;=$L71,AV$39&lt;=$O71),"○",TRUE,"")</f>
        <v/>
      </c>
      <c r="AW71" s="397" t="str" cm="1">
        <f t="array" ref="AW71">_xlfn.IFS(OR(AND(NOT(OR($R71="",$T71="")),AND(AW$39&gt;=$R71,AW$39&lt;$T71)),AND(NOT(OR($V71="",$X71="",)),AND(AW$39&gt;=$V71,AW$39&lt;$X71)),AND(NOT(OR($Z71="",$AB71="")),AND(AW$39&gt;=$Z71,AW$39&lt;$AB71))),"",AND(AW$39&gt;=$L71,AW$39&lt;=$O71),"○",TRUE,"")</f>
        <v/>
      </c>
      <c r="AX71" s="397" t="str" cm="1">
        <f t="array" ref="AX71">_xlfn.IFS(OR(AND(NOT(OR($R71="",$T71="")),AND(AX$39&gt;=$R71,AX$39&lt;$T71)),AND(NOT(OR($V71="",$X71="",)),AND(AX$39&gt;=$V71,AX$39&lt;$X71)),AND(NOT(OR($Z71="",$AB71="")),AND(AX$39&gt;=$Z71,AX$39&lt;$AB71))),"",AND(AX$39&gt;=$L71,AX$39&lt;=$O71),"○",TRUE,"")</f>
        <v/>
      </c>
      <c r="AY71" s="397" t="str" cm="1">
        <f t="array" ref="AY71">_xlfn.IFS(OR(AND(NOT(OR($R71="",$T71="")),AND(AY$39&gt;=$R71,AY$39&lt;$T71)),AND(NOT(OR($V71="",$X71="",)),AND(AY$39&gt;=$V71,AY$39&lt;$X71)),AND(NOT(OR($Z71="",$AB71="")),AND(AY$39&gt;=$Z71,AY$39&lt;$AB71))),"",AND(AY$39&gt;=$L71,AY$39&lt;=$O71),"○",TRUE,"")</f>
        <v/>
      </c>
      <c r="AZ71" s="397" t="str" cm="1">
        <f t="array" ref="AZ71">_xlfn.IFS(OR(AND(NOT(OR($R71="",$T71="")),AND(AZ$39&gt;=$R71,AZ$39&lt;$T71)),AND(NOT(OR($V71="",$X71="",)),AND(AZ$39&gt;=$V71,AZ$39&lt;$X71)),AND(NOT(OR($Z71="",$AB71="")),AND(AZ$39&gt;=$Z71,AZ$39&lt;$AB71))),"",AND(AZ$39&gt;=$L71,AZ$39&lt;=$O71),"○",TRUE,"")</f>
        <v/>
      </c>
      <c r="BA71" s="397" t="str" cm="1">
        <f t="array" ref="BA71">_xlfn.IFS(OR(AND(NOT(OR($R71="",$T71="")),AND(BA$39&gt;=$R71,BA$39&lt;$T71)),AND(NOT(OR($V71="",$X71="",)),AND(BA$39&gt;=$V71,BA$39&lt;$X71)),AND(NOT(OR($Z71="",$AB71="")),AND(BA$39&gt;=$Z71,BA$39&lt;$AB71))),"",AND(BA$39&gt;=$L71,BA$39&lt;=$O71),"○",TRUE,"")</f>
        <v/>
      </c>
      <c r="BB71" s="397" t="str" cm="1">
        <f t="array" ref="BB71">_xlfn.IFS(OR(AND(NOT(OR($R71="",$T71="")),AND(BB$39&gt;=$R71,BB$39&lt;$T71)),AND(NOT(OR($V71="",$X71="",)),AND(BB$39&gt;=$V71,BB$39&lt;$X71)),AND(NOT(OR($Z71="",$AB71="")),AND(BB$39&gt;=$Z71,BB$39&lt;$AB71))),"",AND(BB$39&gt;=$L71,BB$39&lt;=$O71),"○",TRUE,"")</f>
        <v/>
      </c>
      <c r="BC71" s="397" t="str" cm="1">
        <f t="array" ref="BC71">_xlfn.IFS(OR(AND(NOT(OR($R71="",$T71="")),AND(BC$39&gt;=$R71,BC$39&lt;$T71)),AND(NOT(OR($V71="",$X71="",)),AND(BC$39&gt;=$V71,BC$39&lt;$X71)),AND(NOT(OR($Z71="",$AB71="")),AND(BC$39&gt;=$Z71,BC$39&lt;$AB71))),"",AND(BC$39&gt;=$L71,BC$39&lt;=$O71),"○",TRUE,"")</f>
        <v/>
      </c>
    </row>
    <row r="72" spans="1:55" ht="18" customHeight="1" x14ac:dyDescent="0.3">
      <c r="A72" s="416">
        <v>31</v>
      </c>
      <c r="B72" s="890"/>
      <c r="C72" s="891"/>
      <c r="D72" s="892"/>
      <c r="E72" s="890"/>
      <c r="F72" s="891"/>
      <c r="G72" s="891"/>
      <c r="H72" s="892"/>
      <c r="I72" s="891"/>
      <c r="J72" s="891"/>
      <c r="K72" s="891"/>
      <c r="L72" s="887"/>
      <c r="M72" s="887"/>
      <c r="N72" s="887"/>
      <c r="O72" s="887"/>
      <c r="P72" s="887"/>
      <c r="Q72" s="887"/>
      <c r="R72" s="887"/>
      <c r="S72" s="887"/>
      <c r="T72" s="887"/>
      <c r="U72" s="887"/>
      <c r="V72" s="887"/>
      <c r="W72" s="887"/>
      <c r="X72" s="887"/>
      <c r="Y72" s="887"/>
      <c r="Z72" s="887"/>
      <c r="AA72" s="887"/>
      <c r="AB72" s="888"/>
      <c r="AC72" s="889"/>
      <c r="AD72" s="398" t="str">
        <f t="shared" si="12"/>
        <v/>
      </c>
      <c r="AE72" s="397" t="str" cm="1">
        <f t="array" ref="AE72">_xlfn.IFS(OR(AND(NOT(OR($R72="",$T72="")),AND(AE$39&gt;=$R72,AE$39&lt;$T72)),AND(NOT(OR($V72="",$X72="",)),AND(AE$39&gt;=$V72,AE$39&lt;$X72)),AND(NOT(OR($Z72="",$AB72="")),AND(AE$39&gt;=$Z72,AE$39&lt;$AB72))),"",AND(AE$39&gt;=$L72,AE$39&lt;=$O72),"○",TRUE,"")</f>
        <v/>
      </c>
      <c r="AF72" s="397" t="str" cm="1">
        <f t="array" ref="AF72">_xlfn.IFS(OR(AND(NOT(OR($R72="",$T72="")),AND(AF$39&gt;=$R72,AF$39&lt;$T72)),AND(NOT(OR($V72="",$X72="",)),AND(AF$39&gt;=$V72,AF$39&lt;$X72)),AND(NOT(OR($Z72="",$AB72="")),AND(AF$39&gt;=$Z72,AF$39&lt;$AB72))),"",AND(AF$39&gt;=$L72,AF$39&lt;=$O72),"○",TRUE,"")</f>
        <v/>
      </c>
      <c r="AG72" s="397" t="str" cm="1">
        <f t="array" ref="AG72">_xlfn.IFS(OR(AND(NOT(OR($R72="",$T72="")),AND(AG$39&gt;=$R72,AG$39&lt;$T72)),AND(NOT(OR($V72="",$X72="",)),AND(AG$39&gt;=$V72,AG$39&lt;$X72)),AND(NOT(OR($Z72="",$AB72="")),AND(AG$39&gt;=$Z72,AG$39&lt;$AB72))),"",AND(AG$39&gt;=$L72,AG$39&lt;=$O72),"○",TRUE,"")</f>
        <v/>
      </c>
      <c r="AH72" s="397" t="str" cm="1">
        <f t="array" ref="AH72">_xlfn.IFS(OR(AND(NOT(OR($R72="",$T72="")),AND(AH$39&gt;=$R72,AH$39&lt;$T72)),AND(NOT(OR($V72="",$X72="",)),AND(AH$39&gt;=$V72,AH$39&lt;$X72)),AND(NOT(OR($Z72="",$AB72="")),AND(AH$39&gt;=$Z72,AH$39&lt;$AB72))),"",AND(AH$39&gt;=$L72,AH$39&lt;=$O72),"○",TRUE,"")</f>
        <v/>
      </c>
      <c r="AI72" s="397" t="str" cm="1">
        <f t="array" ref="AI72">_xlfn.IFS(OR(AND(NOT(OR($R72="",$T72="")),AND(AI$39&gt;=$R72,AI$39&lt;$T72)),AND(NOT(OR($V72="",$X72="",)),AND(AI$39&gt;=$V72,AI$39&lt;$X72)),AND(NOT(OR($Z72="",$AB72="")),AND(AI$39&gt;=$Z72,AI$39&lt;$AB72))),"",AND(AI$39&gt;=$L72,AI$39&lt;=$O72),"○",TRUE,"")</f>
        <v/>
      </c>
      <c r="AJ72" s="397" t="str" cm="1">
        <f t="array" ref="AJ72">_xlfn.IFS(OR(AND(NOT(OR($R72="",$T72="")),AND(AJ$39&gt;=$R72,AJ$39&lt;$T72)),AND(NOT(OR($V72="",$X72="",)),AND(AJ$39&gt;=$V72,AJ$39&lt;$X72)),AND(NOT(OR($Z72="",$AB72="")),AND(AJ$39&gt;=$Z72,AJ$39&lt;$AB72))),"",AND(AJ$39&gt;=$L72,AJ$39&lt;=$O72),"○",TRUE,"")</f>
        <v/>
      </c>
      <c r="AK72" s="397" t="str" cm="1">
        <f t="array" ref="AK72">_xlfn.IFS(OR(AND(NOT(OR($R72="",$T72="")),AND(AK$39&gt;=$R72,AK$39&lt;$T72)),AND(NOT(OR($V72="",$X72="",)),AND(AK$39&gt;=$V72,AK$39&lt;$X72)),AND(NOT(OR($Z72="",$AB72="")),AND(AK$39&gt;=$Z72,AK$39&lt;$AB72))),"",AND(AK$39&gt;=$L72,AK$39&lt;=$O72),"○",TRUE,"")</f>
        <v/>
      </c>
      <c r="AL72" s="397" t="str" cm="1">
        <f t="array" ref="AL72">_xlfn.IFS(OR(AND(NOT(OR($R72="",$T72="")),AND(AL$39&gt;=$R72,AL$39&lt;$T72)),AND(NOT(OR($V72="",$X72="",)),AND(AL$39&gt;=$V72,AL$39&lt;$X72)),AND(NOT(OR($Z72="",$AB72="")),AND(AL$39&gt;=$Z72,AL$39&lt;$AB72))),"",AND(AL$39&gt;=$L72,AL$39&lt;=$O72),"○",TRUE,"")</f>
        <v/>
      </c>
      <c r="AM72" s="397" t="str" cm="1">
        <f t="array" ref="AM72">_xlfn.IFS(OR(AND(NOT(OR($R72="",$T72="")),AND(AM$39&gt;=$R72,AM$39&lt;$T72)),AND(NOT(OR($V72="",$X72="",)),AND(AM$39&gt;=$V72,AM$39&lt;$X72)),AND(NOT(OR($Z72="",$AB72="")),AND(AM$39&gt;=$Z72,AM$39&lt;$AB72))),"",AND(AM$39&gt;=$L72,AM$39&lt;=$O72),"○",TRUE,"")</f>
        <v/>
      </c>
      <c r="AN72" s="397" t="str" cm="1">
        <f t="array" ref="AN72">_xlfn.IFS(OR(AND(NOT(OR($R72="",$T72="")),AND(AN$39&gt;=$R72,AN$39&lt;$T72)),AND(NOT(OR($V72="",$X72="",)),AND(AN$39&gt;=$V72,AN$39&lt;$X72)),AND(NOT(OR($Z72="",$AB72="")),AND(AN$39&gt;=$Z72,AN$39&lt;$AB72))),"",AND(AN$39&gt;=$L72,AN$39&lt;=$O72),"○",TRUE,"")</f>
        <v/>
      </c>
      <c r="AO72" s="397" t="str" cm="1">
        <f t="array" ref="AO72">_xlfn.IFS(OR(AND(NOT(OR($R72="",$T72="")),AND(AO$39&gt;=$R72,AO$39&lt;$T72)),AND(NOT(OR($V72="",$X72="",)),AND(AO$39&gt;=$V72,AO$39&lt;$X72)),AND(NOT(OR($Z72="",$AB72="")),AND(AO$39&gt;=$Z72,AO$39&lt;$AB72))),"",AND(AO$39&gt;=$L72,AO$39&lt;=$O72),"○",TRUE,"")</f>
        <v/>
      </c>
      <c r="AP72" s="397" t="str" cm="1">
        <f t="array" ref="AP72">_xlfn.IFS(OR(AND(NOT(OR($R72="",$T72="")),AND(AP$39&gt;=$R72,AP$39&lt;$T72)),AND(NOT(OR($V72="",$X72="",)),AND(AP$39&gt;=$V72,AP$39&lt;$X72)),AND(NOT(OR($Z72="",$AB72="")),AND(AP$39&gt;=$Z72,AP$39&lt;$AB72))),"",AND(AP$39&gt;=$L72,AP$39&lt;=$O72),"○",TRUE,"")</f>
        <v/>
      </c>
      <c r="AQ72" s="397" t="str" cm="1">
        <f t="array" ref="AQ72">_xlfn.IFS(OR(AND(NOT(OR($R72="",$T72="")),AND(AQ$39&gt;=$R72,AQ$39&lt;$T72)),AND(NOT(OR($V72="",$X72="",)),AND(AQ$39&gt;=$V72,AQ$39&lt;$X72)),AND(NOT(OR($Z72="",$AB72="")),AND(AQ$39&gt;=$Z72,AQ$39&lt;$AB72))),"",AND(AQ$39&gt;=$L72,AQ$39&lt;=$O72),"○",TRUE,"")</f>
        <v/>
      </c>
      <c r="AR72" s="397" t="str" cm="1">
        <f t="array" ref="AR72">_xlfn.IFS(OR(AND(NOT(OR($R72="",$T72="")),AND(AR$39&gt;=$R72,AR$39&lt;$T72)),AND(NOT(OR($V72="",$X72="",)),AND(AR$39&gt;=$V72,AR$39&lt;$X72)),AND(NOT(OR($Z72="",$AB72="")),AND(AR$39&gt;=$Z72,AR$39&lt;$AB72))),"",AND(AR$39&gt;=$L72,AR$39&lt;=$O72),"○",TRUE,"")</f>
        <v/>
      </c>
      <c r="AS72" s="397" t="str" cm="1">
        <f t="array" ref="AS72">_xlfn.IFS(OR(AND(NOT(OR($R72="",$T72="")),AND(AS$39&gt;=$R72,AS$39&lt;$T72)),AND(NOT(OR($V72="",$X72="",)),AND(AS$39&gt;=$V72,AS$39&lt;$X72)),AND(NOT(OR($Z72="",$AB72="")),AND(AS$39&gt;=$Z72,AS$39&lt;$AB72))),"",AND(AS$39&gt;=$L72,AS$39&lt;=$O72),"○",TRUE,"")</f>
        <v/>
      </c>
      <c r="AT72" s="397" t="str" cm="1">
        <f t="array" ref="AT72">_xlfn.IFS(OR(AND(NOT(OR($R72="",$T72="")),AND(AT$39&gt;=$R72,AT$39&lt;$T72)),AND(NOT(OR($V72="",$X72="",)),AND(AT$39&gt;=$V72,AT$39&lt;$X72)),AND(NOT(OR($Z72="",$AB72="")),AND(AT$39&gt;=$Z72,AT$39&lt;$AB72))),"",AND(AT$39&gt;=$L72,AT$39&lt;=$O72),"○",TRUE,"")</f>
        <v/>
      </c>
      <c r="AU72" s="397" t="str" cm="1">
        <f t="array" ref="AU72">_xlfn.IFS(OR(AND(NOT(OR($R72="",$T72="")),AND(AU$39&gt;=$R72,AU$39&lt;$T72)),AND(NOT(OR($V72="",$X72="",)),AND(AU$39&gt;=$V72,AU$39&lt;$X72)),AND(NOT(OR($Z72="",$AB72="")),AND(AU$39&gt;=$Z72,AU$39&lt;$AB72))),"",AND(AU$39&gt;=$L72,AU$39&lt;=$O72),"○",TRUE,"")</f>
        <v/>
      </c>
      <c r="AV72" s="397" t="str" cm="1">
        <f t="array" ref="AV72">_xlfn.IFS(OR(AND(NOT(OR($R72="",$T72="")),AND(AV$39&gt;=$R72,AV$39&lt;$T72)),AND(NOT(OR($V72="",$X72="",)),AND(AV$39&gt;=$V72,AV$39&lt;$X72)),AND(NOT(OR($Z72="",$AB72="")),AND(AV$39&gt;=$Z72,AV$39&lt;$AB72))),"",AND(AV$39&gt;=$L72,AV$39&lt;=$O72),"○",TRUE,"")</f>
        <v/>
      </c>
      <c r="AW72" s="397" t="str" cm="1">
        <f t="array" ref="AW72">_xlfn.IFS(OR(AND(NOT(OR($R72="",$T72="")),AND(AW$39&gt;=$R72,AW$39&lt;$T72)),AND(NOT(OR($V72="",$X72="",)),AND(AW$39&gt;=$V72,AW$39&lt;$X72)),AND(NOT(OR($Z72="",$AB72="")),AND(AW$39&gt;=$Z72,AW$39&lt;$AB72))),"",AND(AW$39&gt;=$L72,AW$39&lt;=$O72),"○",TRUE,"")</f>
        <v/>
      </c>
      <c r="AX72" s="397" t="str" cm="1">
        <f t="array" ref="AX72">_xlfn.IFS(OR(AND(NOT(OR($R72="",$T72="")),AND(AX$39&gt;=$R72,AX$39&lt;$T72)),AND(NOT(OR($V72="",$X72="",)),AND(AX$39&gt;=$V72,AX$39&lt;$X72)),AND(NOT(OR($Z72="",$AB72="")),AND(AX$39&gt;=$Z72,AX$39&lt;$AB72))),"",AND(AX$39&gt;=$L72,AX$39&lt;=$O72),"○",TRUE,"")</f>
        <v/>
      </c>
      <c r="AY72" s="397" t="str" cm="1">
        <f t="array" ref="AY72">_xlfn.IFS(OR(AND(NOT(OR($R72="",$T72="")),AND(AY$39&gt;=$R72,AY$39&lt;$T72)),AND(NOT(OR($V72="",$X72="",)),AND(AY$39&gt;=$V72,AY$39&lt;$X72)),AND(NOT(OR($Z72="",$AB72="")),AND(AY$39&gt;=$Z72,AY$39&lt;$AB72))),"",AND(AY$39&gt;=$L72,AY$39&lt;=$O72),"○",TRUE,"")</f>
        <v/>
      </c>
      <c r="AZ72" s="397" t="str" cm="1">
        <f t="array" ref="AZ72">_xlfn.IFS(OR(AND(NOT(OR($R72="",$T72="")),AND(AZ$39&gt;=$R72,AZ$39&lt;$T72)),AND(NOT(OR($V72="",$X72="",)),AND(AZ$39&gt;=$V72,AZ$39&lt;$X72)),AND(NOT(OR($Z72="",$AB72="")),AND(AZ$39&gt;=$Z72,AZ$39&lt;$AB72))),"",AND(AZ$39&gt;=$L72,AZ$39&lt;=$O72),"○",TRUE,"")</f>
        <v/>
      </c>
      <c r="BA72" s="397" t="str" cm="1">
        <f t="array" ref="BA72">_xlfn.IFS(OR(AND(NOT(OR($R72="",$T72="")),AND(BA$39&gt;=$R72,BA$39&lt;$T72)),AND(NOT(OR($V72="",$X72="",)),AND(BA$39&gt;=$V72,BA$39&lt;$X72)),AND(NOT(OR($Z72="",$AB72="")),AND(BA$39&gt;=$Z72,BA$39&lt;$AB72))),"",AND(BA$39&gt;=$L72,BA$39&lt;=$O72),"○",TRUE,"")</f>
        <v/>
      </c>
      <c r="BB72" s="397" t="str" cm="1">
        <f t="array" ref="BB72">_xlfn.IFS(OR(AND(NOT(OR($R72="",$T72="")),AND(BB$39&gt;=$R72,BB$39&lt;$T72)),AND(NOT(OR($V72="",$X72="",)),AND(BB$39&gt;=$V72,BB$39&lt;$X72)),AND(NOT(OR($Z72="",$AB72="")),AND(BB$39&gt;=$Z72,BB$39&lt;$AB72))),"",AND(BB$39&gt;=$L72,BB$39&lt;=$O72),"○",TRUE,"")</f>
        <v/>
      </c>
      <c r="BC72" s="397" t="str" cm="1">
        <f t="array" ref="BC72">_xlfn.IFS(OR(AND(NOT(OR($R72="",$T72="")),AND(BC$39&gt;=$R72,BC$39&lt;$T72)),AND(NOT(OR($V72="",$X72="",)),AND(BC$39&gt;=$V72,BC$39&lt;$X72)),AND(NOT(OR($Z72="",$AB72="")),AND(BC$39&gt;=$Z72,BC$39&lt;$AB72))),"",AND(BC$39&gt;=$L72,BC$39&lt;=$O72),"○",TRUE,"")</f>
        <v/>
      </c>
    </row>
    <row r="73" spans="1:55" ht="18" customHeight="1" x14ac:dyDescent="0.3">
      <c r="A73" s="416">
        <v>32</v>
      </c>
      <c r="B73" s="890"/>
      <c r="C73" s="891"/>
      <c r="D73" s="892"/>
      <c r="E73" s="890"/>
      <c r="F73" s="891"/>
      <c r="G73" s="891"/>
      <c r="H73" s="892"/>
      <c r="I73" s="891"/>
      <c r="J73" s="891"/>
      <c r="K73" s="891"/>
      <c r="L73" s="887"/>
      <c r="M73" s="887"/>
      <c r="N73" s="887"/>
      <c r="O73" s="887"/>
      <c r="P73" s="887"/>
      <c r="Q73" s="887"/>
      <c r="R73" s="887"/>
      <c r="S73" s="887"/>
      <c r="T73" s="887"/>
      <c r="U73" s="887"/>
      <c r="V73" s="887"/>
      <c r="W73" s="887"/>
      <c r="X73" s="887"/>
      <c r="Y73" s="887"/>
      <c r="Z73" s="887"/>
      <c r="AA73" s="887"/>
      <c r="AB73" s="888"/>
      <c r="AC73" s="889"/>
      <c r="AD73" s="398" t="str">
        <f t="shared" si="12"/>
        <v/>
      </c>
      <c r="AE73" s="397" t="str" cm="1">
        <f t="array" ref="AE73">_xlfn.IFS(OR(AND(NOT(OR($R73="",$T73="")),AND(AE$39&gt;=$R73,AE$39&lt;$T73)),AND(NOT(OR($V73="",$X73="",)),AND(AE$39&gt;=$V73,AE$39&lt;$X73)),AND(NOT(OR($Z73="",$AB73="")),AND(AE$39&gt;=$Z73,AE$39&lt;$AB73))),"",AND(AE$39&gt;=$L73,AE$39&lt;=$O73),"○",TRUE,"")</f>
        <v/>
      </c>
      <c r="AF73" s="397" t="str" cm="1">
        <f t="array" ref="AF73">_xlfn.IFS(OR(AND(NOT(OR($R73="",$T73="")),AND(AF$39&gt;=$R73,AF$39&lt;$T73)),AND(NOT(OR($V73="",$X73="",)),AND(AF$39&gt;=$V73,AF$39&lt;$X73)),AND(NOT(OR($Z73="",$AB73="")),AND(AF$39&gt;=$Z73,AF$39&lt;$AB73))),"",AND(AF$39&gt;=$L73,AF$39&lt;=$O73),"○",TRUE,"")</f>
        <v/>
      </c>
      <c r="AG73" s="397" t="str" cm="1">
        <f t="array" ref="AG73">_xlfn.IFS(OR(AND(NOT(OR($R73="",$T73="")),AND(AG$39&gt;=$R73,AG$39&lt;$T73)),AND(NOT(OR($V73="",$X73="",)),AND(AG$39&gt;=$V73,AG$39&lt;$X73)),AND(NOT(OR($Z73="",$AB73="")),AND(AG$39&gt;=$Z73,AG$39&lt;$AB73))),"",AND(AG$39&gt;=$L73,AG$39&lt;=$O73),"○",TRUE,"")</f>
        <v/>
      </c>
      <c r="AH73" s="397" t="str" cm="1">
        <f t="array" ref="AH73">_xlfn.IFS(OR(AND(NOT(OR($R73="",$T73="")),AND(AH$39&gt;=$R73,AH$39&lt;$T73)),AND(NOT(OR($V73="",$X73="",)),AND(AH$39&gt;=$V73,AH$39&lt;$X73)),AND(NOT(OR($Z73="",$AB73="")),AND(AH$39&gt;=$Z73,AH$39&lt;$AB73))),"",AND(AH$39&gt;=$L73,AH$39&lt;=$O73),"○",TRUE,"")</f>
        <v/>
      </c>
      <c r="AI73" s="397" t="str" cm="1">
        <f t="array" ref="AI73">_xlfn.IFS(OR(AND(NOT(OR($R73="",$T73="")),AND(AI$39&gt;=$R73,AI$39&lt;$T73)),AND(NOT(OR($V73="",$X73="",)),AND(AI$39&gt;=$V73,AI$39&lt;$X73)),AND(NOT(OR($Z73="",$AB73="")),AND(AI$39&gt;=$Z73,AI$39&lt;$AB73))),"",AND(AI$39&gt;=$L73,AI$39&lt;=$O73),"○",TRUE,"")</f>
        <v/>
      </c>
      <c r="AJ73" s="397" t="str" cm="1">
        <f t="array" ref="AJ73">_xlfn.IFS(OR(AND(NOT(OR($R73="",$T73="")),AND(AJ$39&gt;=$R73,AJ$39&lt;$T73)),AND(NOT(OR($V73="",$X73="",)),AND(AJ$39&gt;=$V73,AJ$39&lt;$X73)),AND(NOT(OR($Z73="",$AB73="")),AND(AJ$39&gt;=$Z73,AJ$39&lt;$AB73))),"",AND(AJ$39&gt;=$L73,AJ$39&lt;=$O73),"○",TRUE,"")</f>
        <v/>
      </c>
      <c r="AK73" s="397" t="str" cm="1">
        <f t="array" ref="AK73">_xlfn.IFS(OR(AND(NOT(OR($R73="",$T73="")),AND(AK$39&gt;=$R73,AK$39&lt;$T73)),AND(NOT(OR($V73="",$X73="",)),AND(AK$39&gt;=$V73,AK$39&lt;$X73)),AND(NOT(OR($Z73="",$AB73="")),AND(AK$39&gt;=$Z73,AK$39&lt;$AB73))),"",AND(AK$39&gt;=$L73,AK$39&lt;=$O73),"○",TRUE,"")</f>
        <v/>
      </c>
      <c r="AL73" s="397" t="str" cm="1">
        <f t="array" ref="AL73">_xlfn.IFS(OR(AND(NOT(OR($R73="",$T73="")),AND(AL$39&gt;=$R73,AL$39&lt;$T73)),AND(NOT(OR($V73="",$X73="",)),AND(AL$39&gt;=$V73,AL$39&lt;$X73)),AND(NOT(OR($Z73="",$AB73="")),AND(AL$39&gt;=$Z73,AL$39&lt;$AB73))),"",AND(AL$39&gt;=$L73,AL$39&lt;=$O73),"○",TRUE,"")</f>
        <v/>
      </c>
      <c r="AM73" s="397" t="str" cm="1">
        <f t="array" ref="AM73">_xlfn.IFS(OR(AND(NOT(OR($R73="",$T73="")),AND(AM$39&gt;=$R73,AM$39&lt;$T73)),AND(NOT(OR($V73="",$X73="",)),AND(AM$39&gt;=$V73,AM$39&lt;$X73)),AND(NOT(OR($Z73="",$AB73="")),AND(AM$39&gt;=$Z73,AM$39&lt;$AB73))),"",AND(AM$39&gt;=$L73,AM$39&lt;=$O73),"○",TRUE,"")</f>
        <v/>
      </c>
      <c r="AN73" s="397" t="str" cm="1">
        <f t="array" ref="AN73">_xlfn.IFS(OR(AND(NOT(OR($R73="",$T73="")),AND(AN$39&gt;=$R73,AN$39&lt;$T73)),AND(NOT(OR($V73="",$X73="",)),AND(AN$39&gt;=$V73,AN$39&lt;$X73)),AND(NOT(OR($Z73="",$AB73="")),AND(AN$39&gt;=$Z73,AN$39&lt;$AB73))),"",AND(AN$39&gt;=$L73,AN$39&lt;=$O73),"○",TRUE,"")</f>
        <v/>
      </c>
      <c r="AO73" s="397" t="str" cm="1">
        <f t="array" ref="AO73">_xlfn.IFS(OR(AND(NOT(OR($R73="",$T73="")),AND(AO$39&gt;=$R73,AO$39&lt;$T73)),AND(NOT(OR($V73="",$X73="",)),AND(AO$39&gt;=$V73,AO$39&lt;$X73)),AND(NOT(OR($Z73="",$AB73="")),AND(AO$39&gt;=$Z73,AO$39&lt;$AB73))),"",AND(AO$39&gt;=$L73,AO$39&lt;=$O73),"○",TRUE,"")</f>
        <v/>
      </c>
      <c r="AP73" s="397" t="str" cm="1">
        <f t="array" ref="AP73">_xlfn.IFS(OR(AND(NOT(OR($R73="",$T73="")),AND(AP$39&gt;=$R73,AP$39&lt;$T73)),AND(NOT(OR($V73="",$X73="",)),AND(AP$39&gt;=$V73,AP$39&lt;$X73)),AND(NOT(OR($Z73="",$AB73="")),AND(AP$39&gt;=$Z73,AP$39&lt;$AB73))),"",AND(AP$39&gt;=$L73,AP$39&lt;=$O73),"○",TRUE,"")</f>
        <v/>
      </c>
      <c r="AQ73" s="397" t="str" cm="1">
        <f t="array" ref="AQ73">_xlfn.IFS(OR(AND(NOT(OR($R73="",$T73="")),AND(AQ$39&gt;=$R73,AQ$39&lt;$T73)),AND(NOT(OR($V73="",$X73="",)),AND(AQ$39&gt;=$V73,AQ$39&lt;$X73)),AND(NOT(OR($Z73="",$AB73="")),AND(AQ$39&gt;=$Z73,AQ$39&lt;$AB73))),"",AND(AQ$39&gt;=$L73,AQ$39&lt;=$O73),"○",TRUE,"")</f>
        <v/>
      </c>
      <c r="AR73" s="397" t="str" cm="1">
        <f t="array" ref="AR73">_xlfn.IFS(OR(AND(NOT(OR($R73="",$T73="")),AND(AR$39&gt;=$R73,AR$39&lt;$T73)),AND(NOT(OR($V73="",$X73="",)),AND(AR$39&gt;=$V73,AR$39&lt;$X73)),AND(NOT(OR($Z73="",$AB73="")),AND(AR$39&gt;=$Z73,AR$39&lt;$AB73))),"",AND(AR$39&gt;=$L73,AR$39&lt;=$O73),"○",TRUE,"")</f>
        <v/>
      </c>
      <c r="AS73" s="397" t="str" cm="1">
        <f t="array" ref="AS73">_xlfn.IFS(OR(AND(NOT(OR($R73="",$T73="")),AND(AS$39&gt;=$R73,AS$39&lt;$T73)),AND(NOT(OR($V73="",$X73="",)),AND(AS$39&gt;=$V73,AS$39&lt;$X73)),AND(NOT(OR($Z73="",$AB73="")),AND(AS$39&gt;=$Z73,AS$39&lt;$AB73))),"",AND(AS$39&gt;=$L73,AS$39&lt;=$O73),"○",TRUE,"")</f>
        <v/>
      </c>
      <c r="AT73" s="397" t="str" cm="1">
        <f t="array" ref="AT73">_xlfn.IFS(OR(AND(NOT(OR($R73="",$T73="")),AND(AT$39&gt;=$R73,AT$39&lt;$T73)),AND(NOT(OR($V73="",$X73="",)),AND(AT$39&gt;=$V73,AT$39&lt;$X73)),AND(NOT(OR($Z73="",$AB73="")),AND(AT$39&gt;=$Z73,AT$39&lt;$AB73))),"",AND(AT$39&gt;=$L73,AT$39&lt;=$O73),"○",TRUE,"")</f>
        <v/>
      </c>
      <c r="AU73" s="397" t="str" cm="1">
        <f t="array" ref="AU73">_xlfn.IFS(OR(AND(NOT(OR($R73="",$T73="")),AND(AU$39&gt;=$R73,AU$39&lt;$T73)),AND(NOT(OR($V73="",$X73="",)),AND(AU$39&gt;=$V73,AU$39&lt;$X73)),AND(NOT(OR($Z73="",$AB73="")),AND(AU$39&gt;=$Z73,AU$39&lt;$AB73))),"",AND(AU$39&gt;=$L73,AU$39&lt;=$O73),"○",TRUE,"")</f>
        <v/>
      </c>
      <c r="AV73" s="397" t="str" cm="1">
        <f t="array" ref="AV73">_xlfn.IFS(OR(AND(NOT(OR($R73="",$T73="")),AND(AV$39&gt;=$R73,AV$39&lt;$T73)),AND(NOT(OR($V73="",$X73="",)),AND(AV$39&gt;=$V73,AV$39&lt;$X73)),AND(NOT(OR($Z73="",$AB73="")),AND(AV$39&gt;=$Z73,AV$39&lt;$AB73))),"",AND(AV$39&gt;=$L73,AV$39&lt;=$O73),"○",TRUE,"")</f>
        <v/>
      </c>
      <c r="AW73" s="397" t="str" cm="1">
        <f t="array" ref="AW73">_xlfn.IFS(OR(AND(NOT(OR($R73="",$T73="")),AND(AW$39&gt;=$R73,AW$39&lt;$T73)),AND(NOT(OR($V73="",$X73="",)),AND(AW$39&gt;=$V73,AW$39&lt;$X73)),AND(NOT(OR($Z73="",$AB73="")),AND(AW$39&gt;=$Z73,AW$39&lt;$AB73))),"",AND(AW$39&gt;=$L73,AW$39&lt;=$O73),"○",TRUE,"")</f>
        <v/>
      </c>
      <c r="AX73" s="397" t="str" cm="1">
        <f t="array" ref="AX73">_xlfn.IFS(OR(AND(NOT(OR($R73="",$T73="")),AND(AX$39&gt;=$R73,AX$39&lt;$T73)),AND(NOT(OR($V73="",$X73="",)),AND(AX$39&gt;=$V73,AX$39&lt;$X73)),AND(NOT(OR($Z73="",$AB73="")),AND(AX$39&gt;=$Z73,AX$39&lt;$AB73))),"",AND(AX$39&gt;=$L73,AX$39&lt;=$O73),"○",TRUE,"")</f>
        <v/>
      </c>
      <c r="AY73" s="397" t="str" cm="1">
        <f t="array" ref="AY73">_xlfn.IFS(OR(AND(NOT(OR($R73="",$T73="")),AND(AY$39&gt;=$R73,AY$39&lt;$T73)),AND(NOT(OR($V73="",$X73="",)),AND(AY$39&gt;=$V73,AY$39&lt;$X73)),AND(NOT(OR($Z73="",$AB73="")),AND(AY$39&gt;=$Z73,AY$39&lt;$AB73))),"",AND(AY$39&gt;=$L73,AY$39&lt;=$O73),"○",TRUE,"")</f>
        <v/>
      </c>
      <c r="AZ73" s="397" t="str" cm="1">
        <f t="array" ref="AZ73">_xlfn.IFS(OR(AND(NOT(OR($R73="",$T73="")),AND(AZ$39&gt;=$R73,AZ$39&lt;$T73)),AND(NOT(OR($V73="",$X73="",)),AND(AZ$39&gt;=$V73,AZ$39&lt;$X73)),AND(NOT(OR($Z73="",$AB73="")),AND(AZ$39&gt;=$Z73,AZ$39&lt;$AB73))),"",AND(AZ$39&gt;=$L73,AZ$39&lt;=$O73),"○",TRUE,"")</f>
        <v/>
      </c>
      <c r="BA73" s="397" t="str" cm="1">
        <f t="array" ref="BA73">_xlfn.IFS(OR(AND(NOT(OR($R73="",$T73="")),AND(BA$39&gt;=$R73,BA$39&lt;$T73)),AND(NOT(OR($V73="",$X73="",)),AND(BA$39&gt;=$V73,BA$39&lt;$X73)),AND(NOT(OR($Z73="",$AB73="")),AND(BA$39&gt;=$Z73,BA$39&lt;$AB73))),"",AND(BA$39&gt;=$L73,BA$39&lt;=$O73),"○",TRUE,"")</f>
        <v/>
      </c>
      <c r="BB73" s="397" t="str" cm="1">
        <f t="array" ref="BB73">_xlfn.IFS(OR(AND(NOT(OR($R73="",$T73="")),AND(BB$39&gt;=$R73,BB$39&lt;$T73)),AND(NOT(OR($V73="",$X73="",)),AND(BB$39&gt;=$V73,BB$39&lt;$X73)),AND(NOT(OR($Z73="",$AB73="")),AND(BB$39&gt;=$Z73,BB$39&lt;$AB73))),"",AND(BB$39&gt;=$L73,BB$39&lt;=$O73),"○",TRUE,"")</f>
        <v/>
      </c>
      <c r="BC73" s="397" t="str" cm="1">
        <f t="array" ref="BC73">_xlfn.IFS(OR(AND(NOT(OR($R73="",$T73="")),AND(BC$39&gt;=$R73,BC$39&lt;$T73)),AND(NOT(OR($V73="",$X73="",)),AND(BC$39&gt;=$V73,BC$39&lt;$X73)),AND(NOT(OR($Z73="",$AB73="")),AND(BC$39&gt;=$Z73,BC$39&lt;$AB73))),"",AND(BC$39&gt;=$L73,BC$39&lt;=$O73),"○",TRUE,"")</f>
        <v/>
      </c>
    </row>
    <row r="74" spans="1:55" ht="18" customHeight="1" x14ac:dyDescent="0.3">
      <c r="A74" s="416">
        <v>33</v>
      </c>
      <c r="B74" s="890"/>
      <c r="C74" s="891"/>
      <c r="D74" s="892"/>
      <c r="E74" s="890"/>
      <c r="F74" s="891"/>
      <c r="G74" s="891"/>
      <c r="H74" s="892"/>
      <c r="I74" s="891"/>
      <c r="J74" s="891"/>
      <c r="K74" s="891"/>
      <c r="L74" s="887"/>
      <c r="M74" s="887"/>
      <c r="N74" s="887"/>
      <c r="O74" s="887"/>
      <c r="P74" s="887"/>
      <c r="Q74" s="887"/>
      <c r="R74" s="887"/>
      <c r="S74" s="887"/>
      <c r="T74" s="887"/>
      <c r="U74" s="887"/>
      <c r="V74" s="887"/>
      <c r="W74" s="887"/>
      <c r="X74" s="887"/>
      <c r="Y74" s="887"/>
      <c r="Z74" s="887"/>
      <c r="AA74" s="887"/>
      <c r="AB74" s="888"/>
      <c r="AC74" s="889"/>
      <c r="AD74" s="398" t="str">
        <f t="shared" si="12"/>
        <v/>
      </c>
      <c r="AE74" s="397" t="str" cm="1">
        <f t="array" ref="AE74">_xlfn.IFS(OR(AND(NOT(OR($R74="",$T74="")),AND(AE$39&gt;=$R74,AE$39&lt;$T74)),AND(NOT(OR($V74="",$X74="",)),AND(AE$39&gt;=$V74,AE$39&lt;$X74)),AND(NOT(OR($Z74="",$AB74="")),AND(AE$39&gt;=$Z74,AE$39&lt;$AB74))),"",AND(AE$39&gt;=$L74,AE$39&lt;=$O74),"○",TRUE,"")</f>
        <v/>
      </c>
      <c r="AF74" s="397" t="str" cm="1">
        <f t="array" ref="AF74">_xlfn.IFS(OR(AND(NOT(OR($R74="",$T74="")),AND(AF$39&gt;=$R74,AF$39&lt;$T74)),AND(NOT(OR($V74="",$X74="",)),AND(AF$39&gt;=$V74,AF$39&lt;$X74)),AND(NOT(OR($Z74="",$AB74="")),AND(AF$39&gt;=$Z74,AF$39&lt;$AB74))),"",AND(AF$39&gt;=$L74,AF$39&lt;=$O74),"○",TRUE,"")</f>
        <v/>
      </c>
      <c r="AG74" s="397" t="str" cm="1">
        <f t="array" ref="AG74">_xlfn.IFS(OR(AND(NOT(OR($R74="",$T74="")),AND(AG$39&gt;=$R74,AG$39&lt;$T74)),AND(NOT(OR($V74="",$X74="",)),AND(AG$39&gt;=$V74,AG$39&lt;$X74)),AND(NOT(OR($Z74="",$AB74="")),AND(AG$39&gt;=$Z74,AG$39&lt;$AB74))),"",AND(AG$39&gt;=$L74,AG$39&lt;=$O74),"○",TRUE,"")</f>
        <v/>
      </c>
      <c r="AH74" s="397" t="str" cm="1">
        <f t="array" ref="AH74">_xlfn.IFS(OR(AND(NOT(OR($R74="",$T74="")),AND(AH$39&gt;=$R74,AH$39&lt;$T74)),AND(NOT(OR($V74="",$X74="",)),AND(AH$39&gt;=$V74,AH$39&lt;$X74)),AND(NOT(OR($Z74="",$AB74="")),AND(AH$39&gt;=$Z74,AH$39&lt;$AB74))),"",AND(AH$39&gt;=$L74,AH$39&lt;=$O74),"○",TRUE,"")</f>
        <v/>
      </c>
      <c r="AI74" s="397" t="str" cm="1">
        <f t="array" ref="AI74">_xlfn.IFS(OR(AND(NOT(OR($R74="",$T74="")),AND(AI$39&gt;=$R74,AI$39&lt;$T74)),AND(NOT(OR($V74="",$X74="",)),AND(AI$39&gt;=$V74,AI$39&lt;$X74)),AND(NOT(OR($Z74="",$AB74="")),AND(AI$39&gt;=$Z74,AI$39&lt;$AB74))),"",AND(AI$39&gt;=$L74,AI$39&lt;=$O74),"○",TRUE,"")</f>
        <v/>
      </c>
      <c r="AJ74" s="397" t="str" cm="1">
        <f t="array" ref="AJ74">_xlfn.IFS(OR(AND(NOT(OR($R74="",$T74="")),AND(AJ$39&gt;=$R74,AJ$39&lt;$T74)),AND(NOT(OR($V74="",$X74="",)),AND(AJ$39&gt;=$V74,AJ$39&lt;$X74)),AND(NOT(OR($Z74="",$AB74="")),AND(AJ$39&gt;=$Z74,AJ$39&lt;$AB74))),"",AND(AJ$39&gt;=$L74,AJ$39&lt;=$O74),"○",TRUE,"")</f>
        <v/>
      </c>
      <c r="AK74" s="397" t="str" cm="1">
        <f t="array" ref="AK74">_xlfn.IFS(OR(AND(NOT(OR($R74="",$T74="")),AND(AK$39&gt;=$R74,AK$39&lt;$T74)),AND(NOT(OR($V74="",$X74="",)),AND(AK$39&gt;=$V74,AK$39&lt;$X74)),AND(NOT(OR($Z74="",$AB74="")),AND(AK$39&gt;=$Z74,AK$39&lt;$AB74))),"",AND(AK$39&gt;=$L74,AK$39&lt;=$O74),"○",TRUE,"")</f>
        <v/>
      </c>
      <c r="AL74" s="397" t="str" cm="1">
        <f t="array" ref="AL74">_xlfn.IFS(OR(AND(NOT(OR($R74="",$T74="")),AND(AL$39&gt;=$R74,AL$39&lt;$T74)),AND(NOT(OR($V74="",$X74="",)),AND(AL$39&gt;=$V74,AL$39&lt;$X74)),AND(NOT(OR($Z74="",$AB74="")),AND(AL$39&gt;=$Z74,AL$39&lt;$AB74))),"",AND(AL$39&gt;=$L74,AL$39&lt;=$O74),"○",TRUE,"")</f>
        <v/>
      </c>
      <c r="AM74" s="397" t="str" cm="1">
        <f t="array" ref="AM74">_xlfn.IFS(OR(AND(NOT(OR($R74="",$T74="")),AND(AM$39&gt;=$R74,AM$39&lt;$T74)),AND(NOT(OR($V74="",$X74="",)),AND(AM$39&gt;=$V74,AM$39&lt;$X74)),AND(NOT(OR($Z74="",$AB74="")),AND(AM$39&gt;=$Z74,AM$39&lt;$AB74))),"",AND(AM$39&gt;=$L74,AM$39&lt;=$O74),"○",TRUE,"")</f>
        <v/>
      </c>
      <c r="AN74" s="397" t="str" cm="1">
        <f t="array" ref="AN74">_xlfn.IFS(OR(AND(NOT(OR($R74="",$T74="")),AND(AN$39&gt;=$R74,AN$39&lt;$T74)),AND(NOT(OR($V74="",$X74="",)),AND(AN$39&gt;=$V74,AN$39&lt;$X74)),AND(NOT(OR($Z74="",$AB74="")),AND(AN$39&gt;=$Z74,AN$39&lt;$AB74))),"",AND(AN$39&gt;=$L74,AN$39&lt;=$O74),"○",TRUE,"")</f>
        <v/>
      </c>
      <c r="AO74" s="397" t="str" cm="1">
        <f t="array" ref="AO74">_xlfn.IFS(OR(AND(NOT(OR($R74="",$T74="")),AND(AO$39&gt;=$R74,AO$39&lt;$T74)),AND(NOT(OR($V74="",$X74="",)),AND(AO$39&gt;=$V74,AO$39&lt;$X74)),AND(NOT(OR($Z74="",$AB74="")),AND(AO$39&gt;=$Z74,AO$39&lt;$AB74))),"",AND(AO$39&gt;=$L74,AO$39&lt;=$O74),"○",TRUE,"")</f>
        <v/>
      </c>
      <c r="AP74" s="397" t="str" cm="1">
        <f t="array" ref="AP74">_xlfn.IFS(OR(AND(NOT(OR($R74="",$T74="")),AND(AP$39&gt;=$R74,AP$39&lt;$T74)),AND(NOT(OR($V74="",$X74="",)),AND(AP$39&gt;=$V74,AP$39&lt;$X74)),AND(NOT(OR($Z74="",$AB74="")),AND(AP$39&gt;=$Z74,AP$39&lt;$AB74))),"",AND(AP$39&gt;=$L74,AP$39&lt;=$O74),"○",TRUE,"")</f>
        <v/>
      </c>
      <c r="AQ74" s="397" t="str" cm="1">
        <f t="array" ref="AQ74">_xlfn.IFS(OR(AND(NOT(OR($R74="",$T74="")),AND(AQ$39&gt;=$R74,AQ$39&lt;$T74)),AND(NOT(OR($V74="",$X74="",)),AND(AQ$39&gt;=$V74,AQ$39&lt;$X74)),AND(NOT(OR($Z74="",$AB74="")),AND(AQ$39&gt;=$Z74,AQ$39&lt;$AB74))),"",AND(AQ$39&gt;=$L74,AQ$39&lt;=$O74),"○",TRUE,"")</f>
        <v/>
      </c>
      <c r="AR74" s="397" t="str" cm="1">
        <f t="array" ref="AR74">_xlfn.IFS(OR(AND(NOT(OR($R74="",$T74="")),AND(AR$39&gt;=$R74,AR$39&lt;$T74)),AND(NOT(OR($V74="",$X74="",)),AND(AR$39&gt;=$V74,AR$39&lt;$X74)),AND(NOT(OR($Z74="",$AB74="")),AND(AR$39&gt;=$Z74,AR$39&lt;$AB74))),"",AND(AR$39&gt;=$L74,AR$39&lt;=$O74),"○",TRUE,"")</f>
        <v/>
      </c>
      <c r="AS74" s="397" t="str" cm="1">
        <f t="array" ref="AS74">_xlfn.IFS(OR(AND(NOT(OR($R74="",$T74="")),AND(AS$39&gt;=$R74,AS$39&lt;$T74)),AND(NOT(OR($V74="",$X74="",)),AND(AS$39&gt;=$V74,AS$39&lt;$X74)),AND(NOT(OR($Z74="",$AB74="")),AND(AS$39&gt;=$Z74,AS$39&lt;$AB74))),"",AND(AS$39&gt;=$L74,AS$39&lt;=$O74),"○",TRUE,"")</f>
        <v/>
      </c>
      <c r="AT74" s="397" t="str" cm="1">
        <f t="array" ref="AT74">_xlfn.IFS(OR(AND(NOT(OR($R74="",$T74="")),AND(AT$39&gt;=$R74,AT$39&lt;$T74)),AND(NOT(OR($V74="",$X74="",)),AND(AT$39&gt;=$V74,AT$39&lt;$X74)),AND(NOT(OR($Z74="",$AB74="")),AND(AT$39&gt;=$Z74,AT$39&lt;$AB74))),"",AND(AT$39&gt;=$L74,AT$39&lt;=$O74),"○",TRUE,"")</f>
        <v/>
      </c>
      <c r="AU74" s="397" t="str" cm="1">
        <f t="array" ref="AU74">_xlfn.IFS(OR(AND(NOT(OR($R74="",$T74="")),AND(AU$39&gt;=$R74,AU$39&lt;$T74)),AND(NOT(OR($V74="",$X74="",)),AND(AU$39&gt;=$V74,AU$39&lt;$X74)),AND(NOT(OR($Z74="",$AB74="")),AND(AU$39&gt;=$Z74,AU$39&lt;$AB74))),"",AND(AU$39&gt;=$L74,AU$39&lt;=$O74),"○",TRUE,"")</f>
        <v/>
      </c>
      <c r="AV74" s="397" t="str" cm="1">
        <f t="array" ref="AV74">_xlfn.IFS(OR(AND(NOT(OR($R74="",$T74="")),AND(AV$39&gt;=$R74,AV$39&lt;$T74)),AND(NOT(OR($V74="",$X74="",)),AND(AV$39&gt;=$V74,AV$39&lt;$X74)),AND(NOT(OR($Z74="",$AB74="")),AND(AV$39&gt;=$Z74,AV$39&lt;$AB74))),"",AND(AV$39&gt;=$L74,AV$39&lt;=$O74),"○",TRUE,"")</f>
        <v/>
      </c>
      <c r="AW74" s="397" t="str" cm="1">
        <f t="array" ref="AW74">_xlfn.IFS(OR(AND(NOT(OR($R74="",$T74="")),AND(AW$39&gt;=$R74,AW$39&lt;$T74)),AND(NOT(OR($V74="",$X74="",)),AND(AW$39&gt;=$V74,AW$39&lt;$X74)),AND(NOT(OR($Z74="",$AB74="")),AND(AW$39&gt;=$Z74,AW$39&lt;$AB74))),"",AND(AW$39&gt;=$L74,AW$39&lt;=$O74),"○",TRUE,"")</f>
        <v/>
      </c>
      <c r="AX74" s="397" t="str" cm="1">
        <f t="array" ref="AX74">_xlfn.IFS(OR(AND(NOT(OR($R74="",$T74="")),AND(AX$39&gt;=$R74,AX$39&lt;$T74)),AND(NOT(OR($V74="",$X74="",)),AND(AX$39&gt;=$V74,AX$39&lt;$X74)),AND(NOT(OR($Z74="",$AB74="")),AND(AX$39&gt;=$Z74,AX$39&lt;$AB74))),"",AND(AX$39&gt;=$L74,AX$39&lt;=$O74),"○",TRUE,"")</f>
        <v/>
      </c>
      <c r="AY74" s="397" t="str" cm="1">
        <f t="array" ref="AY74">_xlfn.IFS(OR(AND(NOT(OR($R74="",$T74="")),AND(AY$39&gt;=$R74,AY$39&lt;$T74)),AND(NOT(OR($V74="",$X74="",)),AND(AY$39&gt;=$V74,AY$39&lt;$X74)),AND(NOT(OR($Z74="",$AB74="")),AND(AY$39&gt;=$Z74,AY$39&lt;$AB74))),"",AND(AY$39&gt;=$L74,AY$39&lt;=$O74),"○",TRUE,"")</f>
        <v/>
      </c>
      <c r="AZ74" s="397" t="str" cm="1">
        <f t="array" ref="AZ74">_xlfn.IFS(OR(AND(NOT(OR($R74="",$T74="")),AND(AZ$39&gt;=$R74,AZ$39&lt;$T74)),AND(NOT(OR($V74="",$X74="",)),AND(AZ$39&gt;=$V74,AZ$39&lt;$X74)),AND(NOT(OR($Z74="",$AB74="")),AND(AZ$39&gt;=$Z74,AZ$39&lt;$AB74))),"",AND(AZ$39&gt;=$L74,AZ$39&lt;=$O74),"○",TRUE,"")</f>
        <v/>
      </c>
      <c r="BA74" s="397" t="str" cm="1">
        <f t="array" ref="BA74">_xlfn.IFS(OR(AND(NOT(OR($R74="",$T74="")),AND(BA$39&gt;=$R74,BA$39&lt;$T74)),AND(NOT(OR($V74="",$X74="",)),AND(BA$39&gt;=$V74,BA$39&lt;$X74)),AND(NOT(OR($Z74="",$AB74="")),AND(BA$39&gt;=$Z74,BA$39&lt;$AB74))),"",AND(BA$39&gt;=$L74,BA$39&lt;=$O74),"○",TRUE,"")</f>
        <v/>
      </c>
      <c r="BB74" s="397" t="str" cm="1">
        <f t="array" ref="BB74">_xlfn.IFS(OR(AND(NOT(OR($R74="",$T74="")),AND(BB$39&gt;=$R74,BB$39&lt;$T74)),AND(NOT(OR($V74="",$X74="",)),AND(BB$39&gt;=$V74,BB$39&lt;$X74)),AND(NOT(OR($Z74="",$AB74="")),AND(BB$39&gt;=$Z74,BB$39&lt;$AB74))),"",AND(BB$39&gt;=$L74,BB$39&lt;=$O74),"○",TRUE,"")</f>
        <v/>
      </c>
      <c r="BC74" s="397" t="str" cm="1">
        <f t="array" ref="BC74">_xlfn.IFS(OR(AND(NOT(OR($R74="",$T74="")),AND(BC$39&gt;=$R74,BC$39&lt;$T74)),AND(NOT(OR($V74="",$X74="",)),AND(BC$39&gt;=$V74,BC$39&lt;$X74)),AND(NOT(OR($Z74="",$AB74="")),AND(BC$39&gt;=$Z74,BC$39&lt;$AB74))),"",AND(BC$39&gt;=$L74,BC$39&lt;=$O74),"○",TRUE,"")</f>
        <v/>
      </c>
    </row>
    <row r="75" spans="1:55" ht="18" customHeight="1" x14ac:dyDescent="0.3">
      <c r="A75" s="416">
        <v>34</v>
      </c>
      <c r="B75" s="890"/>
      <c r="C75" s="891"/>
      <c r="D75" s="892"/>
      <c r="E75" s="890"/>
      <c r="F75" s="891"/>
      <c r="G75" s="891"/>
      <c r="H75" s="892"/>
      <c r="I75" s="891"/>
      <c r="J75" s="891"/>
      <c r="K75" s="891"/>
      <c r="L75" s="887"/>
      <c r="M75" s="887"/>
      <c r="N75" s="887"/>
      <c r="O75" s="887"/>
      <c r="P75" s="887"/>
      <c r="Q75" s="887"/>
      <c r="R75" s="887"/>
      <c r="S75" s="887"/>
      <c r="T75" s="887"/>
      <c r="U75" s="887"/>
      <c r="V75" s="887"/>
      <c r="W75" s="887"/>
      <c r="X75" s="887"/>
      <c r="Y75" s="887"/>
      <c r="Z75" s="887"/>
      <c r="AA75" s="887"/>
      <c r="AB75" s="888"/>
      <c r="AC75" s="889"/>
      <c r="AD75" s="398" t="str">
        <f t="shared" si="12"/>
        <v/>
      </c>
      <c r="AE75" s="397" t="str" cm="1">
        <f t="array" ref="AE75">_xlfn.IFS(OR(AND(NOT(OR($R75="",$T75="")),AND(AE$39&gt;=$R75,AE$39&lt;$T75)),AND(NOT(OR($V75="",$X75="",)),AND(AE$39&gt;=$V75,AE$39&lt;$X75)),AND(NOT(OR($Z75="",$AB75="")),AND(AE$39&gt;=$Z75,AE$39&lt;$AB75))),"",AND(AE$39&gt;=$L75,AE$39&lt;=$O75),"○",TRUE,"")</f>
        <v/>
      </c>
      <c r="AF75" s="397" t="str" cm="1">
        <f t="array" ref="AF75">_xlfn.IFS(OR(AND(NOT(OR($R75="",$T75="")),AND(AF$39&gt;=$R75,AF$39&lt;$T75)),AND(NOT(OR($V75="",$X75="",)),AND(AF$39&gt;=$V75,AF$39&lt;$X75)),AND(NOT(OR($Z75="",$AB75="")),AND(AF$39&gt;=$Z75,AF$39&lt;$AB75))),"",AND(AF$39&gt;=$L75,AF$39&lt;=$O75),"○",TRUE,"")</f>
        <v/>
      </c>
      <c r="AG75" s="397" t="str" cm="1">
        <f t="array" ref="AG75">_xlfn.IFS(OR(AND(NOT(OR($R75="",$T75="")),AND(AG$39&gt;=$R75,AG$39&lt;$T75)),AND(NOT(OR($V75="",$X75="",)),AND(AG$39&gt;=$V75,AG$39&lt;$X75)),AND(NOT(OR($Z75="",$AB75="")),AND(AG$39&gt;=$Z75,AG$39&lt;$AB75))),"",AND(AG$39&gt;=$L75,AG$39&lt;=$O75),"○",TRUE,"")</f>
        <v/>
      </c>
      <c r="AH75" s="397" t="str" cm="1">
        <f t="array" ref="AH75">_xlfn.IFS(OR(AND(NOT(OR($R75="",$T75="")),AND(AH$39&gt;=$R75,AH$39&lt;$T75)),AND(NOT(OR($V75="",$X75="",)),AND(AH$39&gt;=$V75,AH$39&lt;$X75)),AND(NOT(OR($Z75="",$AB75="")),AND(AH$39&gt;=$Z75,AH$39&lt;$AB75))),"",AND(AH$39&gt;=$L75,AH$39&lt;=$O75),"○",TRUE,"")</f>
        <v/>
      </c>
      <c r="AI75" s="397" t="str" cm="1">
        <f t="array" ref="AI75">_xlfn.IFS(OR(AND(NOT(OR($R75="",$T75="")),AND(AI$39&gt;=$R75,AI$39&lt;$T75)),AND(NOT(OR($V75="",$X75="",)),AND(AI$39&gt;=$V75,AI$39&lt;$X75)),AND(NOT(OR($Z75="",$AB75="")),AND(AI$39&gt;=$Z75,AI$39&lt;$AB75))),"",AND(AI$39&gt;=$L75,AI$39&lt;=$O75),"○",TRUE,"")</f>
        <v/>
      </c>
      <c r="AJ75" s="397" t="str" cm="1">
        <f t="array" ref="AJ75">_xlfn.IFS(OR(AND(NOT(OR($R75="",$T75="")),AND(AJ$39&gt;=$R75,AJ$39&lt;$T75)),AND(NOT(OR($V75="",$X75="",)),AND(AJ$39&gt;=$V75,AJ$39&lt;$X75)),AND(NOT(OR($Z75="",$AB75="")),AND(AJ$39&gt;=$Z75,AJ$39&lt;$AB75))),"",AND(AJ$39&gt;=$L75,AJ$39&lt;=$O75),"○",TRUE,"")</f>
        <v/>
      </c>
      <c r="AK75" s="397" t="str" cm="1">
        <f t="array" ref="AK75">_xlfn.IFS(OR(AND(NOT(OR($R75="",$T75="")),AND(AK$39&gt;=$R75,AK$39&lt;$T75)),AND(NOT(OR($V75="",$X75="",)),AND(AK$39&gt;=$V75,AK$39&lt;$X75)),AND(NOT(OR($Z75="",$AB75="")),AND(AK$39&gt;=$Z75,AK$39&lt;$AB75))),"",AND(AK$39&gt;=$L75,AK$39&lt;=$O75),"○",TRUE,"")</f>
        <v/>
      </c>
      <c r="AL75" s="397" t="str" cm="1">
        <f t="array" ref="AL75">_xlfn.IFS(OR(AND(NOT(OR($R75="",$T75="")),AND(AL$39&gt;=$R75,AL$39&lt;$T75)),AND(NOT(OR($V75="",$X75="",)),AND(AL$39&gt;=$V75,AL$39&lt;$X75)),AND(NOT(OR($Z75="",$AB75="")),AND(AL$39&gt;=$Z75,AL$39&lt;$AB75))),"",AND(AL$39&gt;=$L75,AL$39&lt;=$O75),"○",TRUE,"")</f>
        <v/>
      </c>
      <c r="AM75" s="397" t="str" cm="1">
        <f t="array" ref="AM75">_xlfn.IFS(OR(AND(NOT(OR($R75="",$T75="")),AND(AM$39&gt;=$R75,AM$39&lt;$T75)),AND(NOT(OR($V75="",$X75="",)),AND(AM$39&gt;=$V75,AM$39&lt;$X75)),AND(NOT(OR($Z75="",$AB75="")),AND(AM$39&gt;=$Z75,AM$39&lt;$AB75))),"",AND(AM$39&gt;=$L75,AM$39&lt;=$O75),"○",TRUE,"")</f>
        <v/>
      </c>
      <c r="AN75" s="397" t="str" cm="1">
        <f t="array" ref="AN75">_xlfn.IFS(OR(AND(NOT(OR($R75="",$T75="")),AND(AN$39&gt;=$R75,AN$39&lt;$T75)),AND(NOT(OR($V75="",$X75="",)),AND(AN$39&gt;=$V75,AN$39&lt;$X75)),AND(NOT(OR($Z75="",$AB75="")),AND(AN$39&gt;=$Z75,AN$39&lt;$AB75))),"",AND(AN$39&gt;=$L75,AN$39&lt;=$O75),"○",TRUE,"")</f>
        <v/>
      </c>
      <c r="AO75" s="397" t="str" cm="1">
        <f t="array" ref="AO75">_xlfn.IFS(OR(AND(NOT(OR($R75="",$T75="")),AND(AO$39&gt;=$R75,AO$39&lt;$T75)),AND(NOT(OR($V75="",$X75="",)),AND(AO$39&gt;=$V75,AO$39&lt;$X75)),AND(NOT(OR($Z75="",$AB75="")),AND(AO$39&gt;=$Z75,AO$39&lt;$AB75))),"",AND(AO$39&gt;=$L75,AO$39&lt;=$O75),"○",TRUE,"")</f>
        <v/>
      </c>
      <c r="AP75" s="397" t="str" cm="1">
        <f t="array" ref="AP75">_xlfn.IFS(OR(AND(NOT(OR($R75="",$T75="")),AND(AP$39&gt;=$R75,AP$39&lt;$T75)),AND(NOT(OR($V75="",$X75="",)),AND(AP$39&gt;=$V75,AP$39&lt;$X75)),AND(NOT(OR($Z75="",$AB75="")),AND(AP$39&gt;=$Z75,AP$39&lt;$AB75))),"",AND(AP$39&gt;=$L75,AP$39&lt;=$O75),"○",TRUE,"")</f>
        <v/>
      </c>
      <c r="AQ75" s="397" t="str" cm="1">
        <f t="array" ref="AQ75">_xlfn.IFS(OR(AND(NOT(OR($R75="",$T75="")),AND(AQ$39&gt;=$R75,AQ$39&lt;$T75)),AND(NOT(OR($V75="",$X75="",)),AND(AQ$39&gt;=$V75,AQ$39&lt;$X75)),AND(NOT(OR($Z75="",$AB75="")),AND(AQ$39&gt;=$Z75,AQ$39&lt;$AB75))),"",AND(AQ$39&gt;=$L75,AQ$39&lt;=$O75),"○",TRUE,"")</f>
        <v/>
      </c>
      <c r="AR75" s="397" t="str" cm="1">
        <f t="array" ref="AR75">_xlfn.IFS(OR(AND(NOT(OR($R75="",$T75="")),AND(AR$39&gt;=$R75,AR$39&lt;$T75)),AND(NOT(OR($V75="",$X75="",)),AND(AR$39&gt;=$V75,AR$39&lt;$X75)),AND(NOT(OR($Z75="",$AB75="")),AND(AR$39&gt;=$Z75,AR$39&lt;$AB75))),"",AND(AR$39&gt;=$L75,AR$39&lt;=$O75),"○",TRUE,"")</f>
        <v/>
      </c>
      <c r="AS75" s="397" t="str" cm="1">
        <f t="array" ref="AS75">_xlfn.IFS(OR(AND(NOT(OR($R75="",$T75="")),AND(AS$39&gt;=$R75,AS$39&lt;$T75)),AND(NOT(OR($V75="",$X75="",)),AND(AS$39&gt;=$V75,AS$39&lt;$X75)),AND(NOT(OR($Z75="",$AB75="")),AND(AS$39&gt;=$Z75,AS$39&lt;$AB75))),"",AND(AS$39&gt;=$L75,AS$39&lt;=$O75),"○",TRUE,"")</f>
        <v/>
      </c>
      <c r="AT75" s="397" t="str" cm="1">
        <f t="array" ref="AT75">_xlfn.IFS(OR(AND(NOT(OR($R75="",$T75="")),AND(AT$39&gt;=$R75,AT$39&lt;$T75)),AND(NOT(OR($V75="",$X75="",)),AND(AT$39&gt;=$V75,AT$39&lt;$X75)),AND(NOT(OR($Z75="",$AB75="")),AND(AT$39&gt;=$Z75,AT$39&lt;$AB75))),"",AND(AT$39&gt;=$L75,AT$39&lt;=$O75),"○",TRUE,"")</f>
        <v/>
      </c>
      <c r="AU75" s="397" t="str" cm="1">
        <f t="array" ref="AU75">_xlfn.IFS(OR(AND(NOT(OR($R75="",$T75="")),AND(AU$39&gt;=$R75,AU$39&lt;$T75)),AND(NOT(OR($V75="",$X75="",)),AND(AU$39&gt;=$V75,AU$39&lt;$X75)),AND(NOT(OR($Z75="",$AB75="")),AND(AU$39&gt;=$Z75,AU$39&lt;$AB75))),"",AND(AU$39&gt;=$L75,AU$39&lt;=$O75),"○",TRUE,"")</f>
        <v/>
      </c>
      <c r="AV75" s="397" t="str" cm="1">
        <f t="array" ref="AV75">_xlfn.IFS(OR(AND(NOT(OR($R75="",$T75="")),AND(AV$39&gt;=$R75,AV$39&lt;$T75)),AND(NOT(OR($V75="",$X75="",)),AND(AV$39&gt;=$V75,AV$39&lt;$X75)),AND(NOT(OR($Z75="",$AB75="")),AND(AV$39&gt;=$Z75,AV$39&lt;$AB75))),"",AND(AV$39&gt;=$L75,AV$39&lt;=$O75),"○",TRUE,"")</f>
        <v/>
      </c>
      <c r="AW75" s="397" t="str" cm="1">
        <f t="array" ref="AW75">_xlfn.IFS(OR(AND(NOT(OR($R75="",$T75="")),AND(AW$39&gt;=$R75,AW$39&lt;$T75)),AND(NOT(OR($V75="",$X75="",)),AND(AW$39&gt;=$V75,AW$39&lt;$X75)),AND(NOT(OR($Z75="",$AB75="")),AND(AW$39&gt;=$Z75,AW$39&lt;$AB75))),"",AND(AW$39&gt;=$L75,AW$39&lt;=$O75),"○",TRUE,"")</f>
        <v/>
      </c>
      <c r="AX75" s="397" t="str" cm="1">
        <f t="array" ref="AX75">_xlfn.IFS(OR(AND(NOT(OR($R75="",$T75="")),AND(AX$39&gt;=$R75,AX$39&lt;$T75)),AND(NOT(OR($V75="",$X75="",)),AND(AX$39&gt;=$V75,AX$39&lt;$X75)),AND(NOT(OR($Z75="",$AB75="")),AND(AX$39&gt;=$Z75,AX$39&lt;$AB75))),"",AND(AX$39&gt;=$L75,AX$39&lt;=$O75),"○",TRUE,"")</f>
        <v/>
      </c>
      <c r="AY75" s="397" t="str" cm="1">
        <f t="array" ref="AY75">_xlfn.IFS(OR(AND(NOT(OR($R75="",$T75="")),AND(AY$39&gt;=$R75,AY$39&lt;$T75)),AND(NOT(OR($V75="",$X75="",)),AND(AY$39&gt;=$V75,AY$39&lt;$X75)),AND(NOT(OR($Z75="",$AB75="")),AND(AY$39&gt;=$Z75,AY$39&lt;$AB75))),"",AND(AY$39&gt;=$L75,AY$39&lt;=$O75),"○",TRUE,"")</f>
        <v/>
      </c>
      <c r="AZ75" s="397" t="str" cm="1">
        <f t="array" ref="AZ75">_xlfn.IFS(OR(AND(NOT(OR($R75="",$T75="")),AND(AZ$39&gt;=$R75,AZ$39&lt;$T75)),AND(NOT(OR($V75="",$X75="",)),AND(AZ$39&gt;=$V75,AZ$39&lt;$X75)),AND(NOT(OR($Z75="",$AB75="")),AND(AZ$39&gt;=$Z75,AZ$39&lt;$AB75))),"",AND(AZ$39&gt;=$L75,AZ$39&lt;=$O75),"○",TRUE,"")</f>
        <v/>
      </c>
      <c r="BA75" s="397" t="str" cm="1">
        <f t="array" ref="BA75">_xlfn.IFS(OR(AND(NOT(OR($R75="",$T75="")),AND(BA$39&gt;=$R75,BA$39&lt;$T75)),AND(NOT(OR($V75="",$X75="",)),AND(BA$39&gt;=$V75,BA$39&lt;$X75)),AND(NOT(OR($Z75="",$AB75="")),AND(BA$39&gt;=$Z75,BA$39&lt;$AB75))),"",AND(BA$39&gt;=$L75,BA$39&lt;=$O75),"○",TRUE,"")</f>
        <v/>
      </c>
      <c r="BB75" s="397" t="str" cm="1">
        <f t="array" ref="BB75">_xlfn.IFS(OR(AND(NOT(OR($R75="",$T75="")),AND(BB$39&gt;=$R75,BB$39&lt;$T75)),AND(NOT(OR($V75="",$X75="",)),AND(BB$39&gt;=$V75,BB$39&lt;$X75)),AND(NOT(OR($Z75="",$AB75="")),AND(BB$39&gt;=$Z75,BB$39&lt;$AB75))),"",AND(BB$39&gt;=$L75,BB$39&lt;=$O75),"○",TRUE,"")</f>
        <v/>
      </c>
      <c r="BC75" s="397" t="str" cm="1">
        <f t="array" ref="BC75">_xlfn.IFS(OR(AND(NOT(OR($R75="",$T75="")),AND(BC$39&gt;=$R75,BC$39&lt;$T75)),AND(NOT(OR($V75="",$X75="",)),AND(BC$39&gt;=$V75,BC$39&lt;$X75)),AND(NOT(OR($Z75="",$AB75="")),AND(BC$39&gt;=$Z75,BC$39&lt;$AB75))),"",AND(BC$39&gt;=$L75,BC$39&lt;=$O75),"○",TRUE,"")</f>
        <v/>
      </c>
    </row>
    <row r="76" spans="1:55" ht="18" customHeight="1" x14ac:dyDescent="0.3">
      <c r="A76" s="416">
        <v>35</v>
      </c>
      <c r="B76" s="890"/>
      <c r="C76" s="891"/>
      <c r="D76" s="892"/>
      <c r="E76" s="890"/>
      <c r="F76" s="891"/>
      <c r="G76" s="891"/>
      <c r="H76" s="892"/>
      <c r="I76" s="891"/>
      <c r="J76" s="891"/>
      <c r="K76" s="891"/>
      <c r="L76" s="887"/>
      <c r="M76" s="887"/>
      <c r="N76" s="887"/>
      <c r="O76" s="887"/>
      <c r="P76" s="887"/>
      <c r="Q76" s="887"/>
      <c r="R76" s="887"/>
      <c r="S76" s="887"/>
      <c r="T76" s="887"/>
      <c r="U76" s="887"/>
      <c r="V76" s="887"/>
      <c r="W76" s="887"/>
      <c r="X76" s="887"/>
      <c r="Y76" s="887"/>
      <c r="Z76" s="887"/>
      <c r="AA76" s="887"/>
      <c r="AB76" s="888"/>
      <c r="AC76" s="889"/>
      <c r="AD76" s="398" t="str">
        <f t="shared" si="12"/>
        <v/>
      </c>
      <c r="AE76" s="397" t="str" cm="1">
        <f t="array" ref="AE76">_xlfn.IFS(OR(AND(NOT(OR($R76="",$T76="")),AND(AE$39&gt;=$R76,AE$39&lt;$T76)),AND(NOT(OR($V76="",$X76="",)),AND(AE$39&gt;=$V76,AE$39&lt;$X76)),AND(NOT(OR($Z76="",$AB76="")),AND(AE$39&gt;=$Z76,AE$39&lt;$AB76))),"",AND(AE$39&gt;=$L76,AE$39&lt;=$O76),"○",TRUE,"")</f>
        <v/>
      </c>
      <c r="AF76" s="397" t="str" cm="1">
        <f t="array" ref="AF76">_xlfn.IFS(OR(AND(NOT(OR($R76="",$T76="")),AND(AF$39&gt;=$R76,AF$39&lt;$T76)),AND(NOT(OR($V76="",$X76="",)),AND(AF$39&gt;=$V76,AF$39&lt;$X76)),AND(NOT(OR($Z76="",$AB76="")),AND(AF$39&gt;=$Z76,AF$39&lt;$AB76))),"",AND(AF$39&gt;=$L76,AF$39&lt;=$O76),"○",TRUE,"")</f>
        <v/>
      </c>
      <c r="AG76" s="397" t="str" cm="1">
        <f t="array" ref="AG76">_xlfn.IFS(OR(AND(NOT(OR($R76="",$T76="")),AND(AG$39&gt;=$R76,AG$39&lt;$T76)),AND(NOT(OR($V76="",$X76="",)),AND(AG$39&gt;=$V76,AG$39&lt;$X76)),AND(NOT(OR($Z76="",$AB76="")),AND(AG$39&gt;=$Z76,AG$39&lt;$AB76))),"",AND(AG$39&gt;=$L76,AG$39&lt;=$O76),"○",TRUE,"")</f>
        <v/>
      </c>
      <c r="AH76" s="397" t="str" cm="1">
        <f t="array" ref="AH76">_xlfn.IFS(OR(AND(NOT(OR($R76="",$T76="")),AND(AH$39&gt;=$R76,AH$39&lt;$T76)),AND(NOT(OR($V76="",$X76="",)),AND(AH$39&gt;=$V76,AH$39&lt;$X76)),AND(NOT(OR($Z76="",$AB76="")),AND(AH$39&gt;=$Z76,AH$39&lt;$AB76))),"",AND(AH$39&gt;=$L76,AH$39&lt;=$O76),"○",TRUE,"")</f>
        <v/>
      </c>
      <c r="AI76" s="397" t="str" cm="1">
        <f t="array" ref="AI76">_xlfn.IFS(OR(AND(NOT(OR($R76="",$T76="")),AND(AI$39&gt;=$R76,AI$39&lt;$T76)),AND(NOT(OR($V76="",$X76="",)),AND(AI$39&gt;=$V76,AI$39&lt;$X76)),AND(NOT(OR($Z76="",$AB76="")),AND(AI$39&gt;=$Z76,AI$39&lt;$AB76))),"",AND(AI$39&gt;=$L76,AI$39&lt;=$O76),"○",TRUE,"")</f>
        <v/>
      </c>
      <c r="AJ76" s="397" t="str" cm="1">
        <f t="array" ref="AJ76">_xlfn.IFS(OR(AND(NOT(OR($R76="",$T76="")),AND(AJ$39&gt;=$R76,AJ$39&lt;$T76)),AND(NOT(OR($V76="",$X76="",)),AND(AJ$39&gt;=$V76,AJ$39&lt;$X76)),AND(NOT(OR($Z76="",$AB76="")),AND(AJ$39&gt;=$Z76,AJ$39&lt;$AB76))),"",AND(AJ$39&gt;=$L76,AJ$39&lt;=$O76),"○",TRUE,"")</f>
        <v/>
      </c>
      <c r="AK76" s="397" t="str" cm="1">
        <f t="array" ref="AK76">_xlfn.IFS(OR(AND(NOT(OR($R76="",$T76="")),AND(AK$39&gt;=$R76,AK$39&lt;$T76)),AND(NOT(OR($V76="",$X76="",)),AND(AK$39&gt;=$V76,AK$39&lt;$X76)),AND(NOT(OR($Z76="",$AB76="")),AND(AK$39&gt;=$Z76,AK$39&lt;$AB76))),"",AND(AK$39&gt;=$L76,AK$39&lt;=$O76),"○",TRUE,"")</f>
        <v/>
      </c>
      <c r="AL76" s="397" t="str" cm="1">
        <f t="array" ref="AL76">_xlfn.IFS(OR(AND(NOT(OR($R76="",$T76="")),AND(AL$39&gt;=$R76,AL$39&lt;$T76)),AND(NOT(OR($V76="",$X76="",)),AND(AL$39&gt;=$V76,AL$39&lt;$X76)),AND(NOT(OR($Z76="",$AB76="")),AND(AL$39&gt;=$Z76,AL$39&lt;$AB76))),"",AND(AL$39&gt;=$L76,AL$39&lt;=$O76),"○",TRUE,"")</f>
        <v/>
      </c>
      <c r="AM76" s="397" t="str" cm="1">
        <f t="array" ref="AM76">_xlfn.IFS(OR(AND(NOT(OR($R76="",$T76="")),AND(AM$39&gt;=$R76,AM$39&lt;$T76)),AND(NOT(OR($V76="",$X76="",)),AND(AM$39&gt;=$V76,AM$39&lt;$X76)),AND(NOT(OR($Z76="",$AB76="")),AND(AM$39&gt;=$Z76,AM$39&lt;$AB76))),"",AND(AM$39&gt;=$L76,AM$39&lt;=$O76),"○",TRUE,"")</f>
        <v/>
      </c>
      <c r="AN76" s="397" t="str" cm="1">
        <f t="array" ref="AN76">_xlfn.IFS(OR(AND(NOT(OR($R76="",$T76="")),AND(AN$39&gt;=$R76,AN$39&lt;$T76)),AND(NOT(OR($V76="",$X76="",)),AND(AN$39&gt;=$V76,AN$39&lt;$X76)),AND(NOT(OR($Z76="",$AB76="")),AND(AN$39&gt;=$Z76,AN$39&lt;$AB76))),"",AND(AN$39&gt;=$L76,AN$39&lt;=$O76),"○",TRUE,"")</f>
        <v/>
      </c>
      <c r="AO76" s="397" t="str" cm="1">
        <f t="array" ref="AO76">_xlfn.IFS(OR(AND(NOT(OR($R76="",$T76="")),AND(AO$39&gt;=$R76,AO$39&lt;$T76)),AND(NOT(OR($V76="",$X76="",)),AND(AO$39&gt;=$V76,AO$39&lt;$X76)),AND(NOT(OR($Z76="",$AB76="")),AND(AO$39&gt;=$Z76,AO$39&lt;$AB76))),"",AND(AO$39&gt;=$L76,AO$39&lt;=$O76),"○",TRUE,"")</f>
        <v/>
      </c>
      <c r="AP76" s="397" t="str" cm="1">
        <f t="array" ref="AP76">_xlfn.IFS(OR(AND(NOT(OR($R76="",$T76="")),AND(AP$39&gt;=$R76,AP$39&lt;$T76)),AND(NOT(OR($V76="",$X76="",)),AND(AP$39&gt;=$V76,AP$39&lt;$X76)),AND(NOT(OR($Z76="",$AB76="")),AND(AP$39&gt;=$Z76,AP$39&lt;$AB76))),"",AND(AP$39&gt;=$L76,AP$39&lt;=$O76),"○",TRUE,"")</f>
        <v/>
      </c>
      <c r="AQ76" s="397" t="str" cm="1">
        <f t="array" ref="AQ76">_xlfn.IFS(OR(AND(NOT(OR($R76="",$T76="")),AND(AQ$39&gt;=$R76,AQ$39&lt;$T76)),AND(NOT(OR($V76="",$X76="",)),AND(AQ$39&gt;=$V76,AQ$39&lt;$X76)),AND(NOT(OR($Z76="",$AB76="")),AND(AQ$39&gt;=$Z76,AQ$39&lt;$AB76))),"",AND(AQ$39&gt;=$L76,AQ$39&lt;=$O76),"○",TRUE,"")</f>
        <v/>
      </c>
      <c r="AR76" s="397" t="str" cm="1">
        <f t="array" ref="AR76">_xlfn.IFS(OR(AND(NOT(OR($R76="",$T76="")),AND(AR$39&gt;=$R76,AR$39&lt;$T76)),AND(NOT(OR($V76="",$X76="",)),AND(AR$39&gt;=$V76,AR$39&lt;$X76)),AND(NOT(OR($Z76="",$AB76="")),AND(AR$39&gt;=$Z76,AR$39&lt;$AB76))),"",AND(AR$39&gt;=$L76,AR$39&lt;=$O76),"○",TRUE,"")</f>
        <v/>
      </c>
      <c r="AS76" s="397" t="str" cm="1">
        <f t="array" ref="AS76">_xlfn.IFS(OR(AND(NOT(OR($R76="",$T76="")),AND(AS$39&gt;=$R76,AS$39&lt;$T76)),AND(NOT(OR($V76="",$X76="",)),AND(AS$39&gt;=$V76,AS$39&lt;$X76)),AND(NOT(OR($Z76="",$AB76="")),AND(AS$39&gt;=$Z76,AS$39&lt;$AB76))),"",AND(AS$39&gt;=$L76,AS$39&lt;=$O76),"○",TRUE,"")</f>
        <v/>
      </c>
      <c r="AT76" s="397" t="str" cm="1">
        <f t="array" ref="AT76">_xlfn.IFS(OR(AND(NOT(OR($R76="",$T76="")),AND(AT$39&gt;=$R76,AT$39&lt;$T76)),AND(NOT(OR($V76="",$X76="",)),AND(AT$39&gt;=$V76,AT$39&lt;$X76)),AND(NOT(OR($Z76="",$AB76="")),AND(AT$39&gt;=$Z76,AT$39&lt;$AB76))),"",AND(AT$39&gt;=$L76,AT$39&lt;=$O76),"○",TRUE,"")</f>
        <v/>
      </c>
      <c r="AU76" s="397" t="str" cm="1">
        <f t="array" ref="AU76">_xlfn.IFS(OR(AND(NOT(OR($R76="",$T76="")),AND(AU$39&gt;=$R76,AU$39&lt;$T76)),AND(NOT(OR($V76="",$X76="",)),AND(AU$39&gt;=$V76,AU$39&lt;$X76)),AND(NOT(OR($Z76="",$AB76="")),AND(AU$39&gt;=$Z76,AU$39&lt;$AB76))),"",AND(AU$39&gt;=$L76,AU$39&lt;=$O76),"○",TRUE,"")</f>
        <v/>
      </c>
      <c r="AV76" s="397" t="str" cm="1">
        <f t="array" ref="AV76">_xlfn.IFS(OR(AND(NOT(OR($R76="",$T76="")),AND(AV$39&gt;=$R76,AV$39&lt;$T76)),AND(NOT(OR($V76="",$X76="",)),AND(AV$39&gt;=$V76,AV$39&lt;$X76)),AND(NOT(OR($Z76="",$AB76="")),AND(AV$39&gt;=$Z76,AV$39&lt;$AB76))),"",AND(AV$39&gt;=$L76,AV$39&lt;=$O76),"○",TRUE,"")</f>
        <v/>
      </c>
      <c r="AW76" s="397" t="str" cm="1">
        <f t="array" ref="AW76">_xlfn.IFS(OR(AND(NOT(OR($R76="",$T76="")),AND(AW$39&gt;=$R76,AW$39&lt;$T76)),AND(NOT(OR($V76="",$X76="",)),AND(AW$39&gt;=$V76,AW$39&lt;$X76)),AND(NOT(OR($Z76="",$AB76="")),AND(AW$39&gt;=$Z76,AW$39&lt;$AB76))),"",AND(AW$39&gt;=$L76,AW$39&lt;=$O76),"○",TRUE,"")</f>
        <v/>
      </c>
      <c r="AX76" s="397" t="str" cm="1">
        <f t="array" ref="AX76">_xlfn.IFS(OR(AND(NOT(OR($R76="",$T76="")),AND(AX$39&gt;=$R76,AX$39&lt;$T76)),AND(NOT(OR($V76="",$X76="",)),AND(AX$39&gt;=$V76,AX$39&lt;$X76)),AND(NOT(OR($Z76="",$AB76="")),AND(AX$39&gt;=$Z76,AX$39&lt;$AB76))),"",AND(AX$39&gt;=$L76,AX$39&lt;=$O76),"○",TRUE,"")</f>
        <v/>
      </c>
      <c r="AY76" s="397" t="str" cm="1">
        <f t="array" ref="AY76">_xlfn.IFS(OR(AND(NOT(OR($R76="",$T76="")),AND(AY$39&gt;=$R76,AY$39&lt;$T76)),AND(NOT(OR($V76="",$X76="",)),AND(AY$39&gt;=$V76,AY$39&lt;$X76)),AND(NOT(OR($Z76="",$AB76="")),AND(AY$39&gt;=$Z76,AY$39&lt;$AB76))),"",AND(AY$39&gt;=$L76,AY$39&lt;=$O76),"○",TRUE,"")</f>
        <v/>
      </c>
      <c r="AZ76" s="397" t="str" cm="1">
        <f t="array" ref="AZ76">_xlfn.IFS(OR(AND(NOT(OR($R76="",$T76="")),AND(AZ$39&gt;=$R76,AZ$39&lt;$T76)),AND(NOT(OR($V76="",$X76="",)),AND(AZ$39&gt;=$V76,AZ$39&lt;$X76)),AND(NOT(OR($Z76="",$AB76="")),AND(AZ$39&gt;=$Z76,AZ$39&lt;$AB76))),"",AND(AZ$39&gt;=$L76,AZ$39&lt;=$O76),"○",TRUE,"")</f>
        <v/>
      </c>
      <c r="BA76" s="397" t="str" cm="1">
        <f t="array" ref="BA76">_xlfn.IFS(OR(AND(NOT(OR($R76="",$T76="")),AND(BA$39&gt;=$R76,BA$39&lt;$T76)),AND(NOT(OR($V76="",$X76="",)),AND(BA$39&gt;=$V76,BA$39&lt;$X76)),AND(NOT(OR($Z76="",$AB76="")),AND(BA$39&gt;=$Z76,BA$39&lt;$AB76))),"",AND(BA$39&gt;=$L76,BA$39&lt;=$O76),"○",TRUE,"")</f>
        <v/>
      </c>
      <c r="BB76" s="397" t="str" cm="1">
        <f t="array" ref="BB76">_xlfn.IFS(OR(AND(NOT(OR($R76="",$T76="")),AND(BB$39&gt;=$R76,BB$39&lt;$T76)),AND(NOT(OR($V76="",$X76="",)),AND(BB$39&gt;=$V76,BB$39&lt;$X76)),AND(NOT(OR($Z76="",$AB76="")),AND(BB$39&gt;=$Z76,BB$39&lt;$AB76))),"",AND(BB$39&gt;=$L76,BB$39&lt;=$O76),"○",TRUE,"")</f>
        <v/>
      </c>
      <c r="BC76" s="397" t="str" cm="1">
        <f t="array" ref="BC76">_xlfn.IFS(OR(AND(NOT(OR($R76="",$T76="")),AND(BC$39&gt;=$R76,BC$39&lt;$T76)),AND(NOT(OR($V76="",$X76="",)),AND(BC$39&gt;=$V76,BC$39&lt;$X76)),AND(NOT(OR($Z76="",$AB76="")),AND(BC$39&gt;=$Z76,BC$39&lt;$AB76))),"",AND(BC$39&gt;=$L76,BC$39&lt;=$O76),"○",TRUE,"")</f>
        <v/>
      </c>
    </row>
    <row r="77" spans="1:55" ht="18" customHeight="1" x14ac:dyDescent="0.3">
      <c r="A77" s="416">
        <v>36</v>
      </c>
      <c r="B77" s="890"/>
      <c r="C77" s="891"/>
      <c r="D77" s="892"/>
      <c r="E77" s="890"/>
      <c r="F77" s="891"/>
      <c r="G77" s="891"/>
      <c r="H77" s="892"/>
      <c r="I77" s="891"/>
      <c r="J77" s="891"/>
      <c r="K77" s="891"/>
      <c r="L77" s="887"/>
      <c r="M77" s="887"/>
      <c r="N77" s="887"/>
      <c r="O77" s="887"/>
      <c r="P77" s="887"/>
      <c r="Q77" s="887"/>
      <c r="R77" s="887"/>
      <c r="S77" s="887"/>
      <c r="T77" s="887"/>
      <c r="U77" s="887"/>
      <c r="V77" s="887"/>
      <c r="W77" s="887"/>
      <c r="X77" s="887"/>
      <c r="Y77" s="887"/>
      <c r="Z77" s="887"/>
      <c r="AA77" s="887"/>
      <c r="AB77" s="888"/>
      <c r="AC77" s="889"/>
      <c r="AD77" s="398" t="str">
        <f t="shared" si="12"/>
        <v/>
      </c>
      <c r="AE77" s="397" t="str" cm="1">
        <f t="array" ref="AE77">_xlfn.IFS(OR(AND(NOT(OR($R77="",$T77="")),AND(AE$39&gt;=$R77,AE$39&lt;$T77)),AND(NOT(OR($V77="",$X77="",)),AND(AE$39&gt;=$V77,AE$39&lt;$X77)),AND(NOT(OR($Z77="",$AB77="")),AND(AE$39&gt;=$Z77,AE$39&lt;$AB77))),"",AND(AE$39&gt;=$L77,AE$39&lt;=$O77),"○",TRUE,"")</f>
        <v/>
      </c>
      <c r="AF77" s="397" t="str" cm="1">
        <f t="array" ref="AF77">_xlfn.IFS(OR(AND(NOT(OR($R77="",$T77="")),AND(AF$39&gt;=$R77,AF$39&lt;$T77)),AND(NOT(OR($V77="",$X77="",)),AND(AF$39&gt;=$V77,AF$39&lt;$X77)),AND(NOT(OR($Z77="",$AB77="")),AND(AF$39&gt;=$Z77,AF$39&lt;$AB77))),"",AND(AF$39&gt;=$L77,AF$39&lt;=$O77),"○",TRUE,"")</f>
        <v/>
      </c>
      <c r="AG77" s="397" t="str" cm="1">
        <f t="array" ref="AG77">_xlfn.IFS(OR(AND(NOT(OR($R77="",$T77="")),AND(AG$39&gt;=$R77,AG$39&lt;$T77)),AND(NOT(OR($V77="",$X77="",)),AND(AG$39&gt;=$V77,AG$39&lt;$X77)),AND(NOT(OR($Z77="",$AB77="")),AND(AG$39&gt;=$Z77,AG$39&lt;$AB77))),"",AND(AG$39&gt;=$L77,AG$39&lt;=$O77),"○",TRUE,"")</f>
        <v/>
      </c>
      <c r="AH77" s="397" t="str" cm="1">
        <f t="array" ref="AH77">_xlfn.IFS(OR(AND(NOT(OR($R77="",$T77="")),AND(AH$39&gt;=$R77,AH$39&lt;$T77)),AND(NOT(OR($V77="",$X77="",)),AND(AH$39&gt;=$V77,AH$39&lt;$X77)),AND(NOT(OR($Z77="",$AB77="")),AND(AH$39&gt;=$Z77,AH$39&lt;$AB77))),"",AND(AH$39&gt;=$L77,AH$39&lt;=$O77),"○",TRUE,"")</f>
        <v/>
      </c>
      <c r="AI77" s="397" t="str" cm="1">
        <f t="array" ref="AI77">_xlfn.IFS(OR(AND(NOT(OR($R77="",$T77="")),AND(AI$39&gt;=$R77,AI$39&lt;$T77)),AND(NOT(OR($V77="",$X77="",)),AND(AI$39&gt;=$V77,AI$39&lt;$X77)),AND(NOT(OR($Z77="",$AB77="")),AND(AI$39&gt;=$Z77,AI$39&lt;$AB77))),"",AND(AI$39&gt;=$L77,AI$39&lt;=$O77),"○",TRUE,"")</f>
        <v/>
      </c>
      <c r="AJ77" s="397" t="str" cm="1">
        <f t="array" ref="AJ77">_xlfn.IFS(OR(AND(NOT(OR($R77="",$T77="")),AND(AJ$39&gt;=$R77,AJ$39&lt;$T77)),AND(NOT(OR($V77="",$X77="",)),AND(AJ$39&gt;=$V77,AJ$39&lt;$X77)),AND(NOT(OR($Z77="",$AB77="")),AND(AJ$39&gt;=$Z77,AJ$39&lt;$AB77))),"",AND(AJ$39&gt;=$L77,AJ$39&lt;=$O77),"○",TRUE,"")</f>
        <v/>
      </c>
      <c r="AK77" s="397" t="str" cm="1">
        <f t="array" ref="AK77">_xlfn.IFS(OR(AND(NOT(OR($R77="",$T77="")),AND(AK$39&gt;=$R77,AK$39&lt;$T77)),AND(NOT(OR($V77="",$X77="",)),AND(AK$39&gt;=$V77,AK$39&lt;$X77)),AND(NOT(OR($Z77="",$AB77="")),AND(AK$39&gt;=$Z77,AK$39&lt;$AB77))),"",AND(AK$39&gt;=$L77,AK$39&lt;=$O77),"○",TRUE,"")</f>
        <v/>
      </c>
      <c r="AL77" s="397" t="str" cm="1">
        <f t="array" ref="AL77">_xlfn.IFS(OR(AND(NOT(OR($R77="",$T77="")),AND(AL$39&gt;=$R77,AL$39&lt;$T77)),AND(NOT(OR($V77="",$X77="",)),AND(AL$39&gt;=$V77,AL$39&lt;$X77)),AND(NOT(OR($Z77="",$AB77="")),AND(AL$39&gt;=$Z77,AL$39&lt;$AB77))),"",AND(AL$39&gt;=$L77,AL$39&lt;=$O77),"○",TRUE,"")</f>
        <v/>
      </c>
      <c r="AM77" s="397" t="str" cm="1">
        <f t="array" ref="AM77">_xlfn.IFS(OR(AND(NOT(OR($R77="",$T77="")),AND(AM$39&gt;=$R77,AM$39&lt;$T77)),AND(NOT(OR($V77="",$X77="",)),AND(AM$39&gt;=$V77,AM$39&lt;$X77)),AND(NOT(OR($Z77="",$AB77="")),AND(AM$39&gt;=$Z77,AM$39&lt;$AB77))),"",AND(AM$39&gt;=$L77,AM$39&lt;=$O77),"○",TRUE,"")</f>
        <v/>
      </c>
      <c r="AN77" s="397" t="str" cm="1">
        <f t="array" ref="AN77">_xlfn.IFS(OR(AND(NOT(OR($R77="",$T77="")),AND(AN$39&gt;=$R77,AN$39&lt;$T77)),AND(NOT(OR($V77="",$X77="",)),AND(AN$39&gt;=$V77,AN$39&lt;$X77)),AND(NOT(OR($Z77="",$AB77="")),AND(AN$39&gt;=$Z77,AN$39&lt;$AB77))),"",AND(AN$39&gt;=$L77,AN$39&lt;=$O77),"○",TRUE,"")</f>
        <v/>
      </c>
      <c r="AO77" s="397" t="str" cm="1">
        <f t="array" ref="AO77">_xlfn.IFS(OR(AND(NOT(OR($R77="",$T77="")),AND(AO$39&gt;=$R77,AO$39&lt;$T77)),AND(NOT(OR($V77="",$X77="",)),AND(AO$39&gt;=$V77,AO$39&lt;$X77)),AND(NOT(OR($Z77="",$AB77="")),AND(AO$39&gt;=$Z77,AO$39&lt;$AB77))),"",AND(AO$39&gt;=$L77,AO$39&lt;=$O77),"○",TRUE,"")</f>
        <v/>
      </c>
      <c r="AP77" s="397" t="str" cm="1">
        <f t="array" ref="AP77">_xlfn.IFS(OR(AND(NOT(OR($R77="",$T77="")),AND(AP$39&gt;=$R77,AP$39&lt;$T77)),AND(NOT(OR($V77="",$X77="",)),AND(AP$39&gt;=$V77,AP$39&lt;$X77)),AND(NOT(OR($Z77="",$AB77="")),AND(AP$39&gt;=$Z77,AP$39&lt;$AB77))),"",AND(AP$39&gt;=$L77,AP$39&lt;=$O77),"○",TRUE,"")</f>
        <v/>
      </c>
      <c r="AQ77" s="397" t="str" cm="1">
        <f t="array" ref="AQ77">_xlfn.IFS(OR(AND(NOT(OR($R77="",$T77="")),AND(AQ$39&gt;=$R77,AQ$39&lt;$T77)),AND(NOT(OR($V77="",$X77="",)),AND(AQ$39&gt;=$V77,AQ$39&lt;$X77)),AND(NOT(OR($Z77="",$AB77="")),AND(AQ$39&gt;=$Z77,AQ$39&lt;$AB77))),"",AND(AQ$39&gt;=$L77,AQ$39&lt;=$O77),"○",TRUE,"")</f>
        <v/>
      </c>
      <c r="AR77" s="397" t="str" cm="1">
        <f t="array" ref="AR77">_xlfn.IFS(OR(AND(NOT(OR($R77="",$T77="")),AND(AR$39&gt;=$R77,AR$39&lt;$T77)),AND(NOT(OR($V77="",$X77="",)),AND(AR$39&gt;=$V77,AR$39&lt;$X77)),AND(NOT(OR($Z77="",$AB77="")),AND(AR$39&gt;=$Z77,AR$39&lt;$AB77))),"",AND(AR$39&gt;=$L77,AR$39&lt;=$O77),"○",TRUE,"")</f>
        <v/>
      </c>
      <c r="AS77" s="397" t="str" cm="1">
        <f t="array" ref="AS77">_xlfn.IFS(OR(AND(NOT(OR($R77="",$T77="")),AND(AS$39&gt;=$R77,AS$39&lt;$T77)),AND(NOT(OR($V77="",$X77="",)),AND(AS$39&gt;=$V77,AS$39&lt;$X77)),AND(NOT(OR($Z77="",$AB77="")),AND(AS$39&gt;=$Z77,AS$39&lt;$AB77))),"",AND(AS$39&gt;=$L77,AS$39&lt;=$O77),"○",TRUE,"")</f>
        <v/>
      </c>
      <c r="AT77" s="397" t="str" cm="1">
        <f t="array" ref="AT77">_xlfn.IFS(OR(AND(NOT(OR($R77="",$T77="")),AND(AT$39&gt;=$R77,AT$39&lt;$T77)),AND(NOT(OR($V77="",$X77="",)),AND(AT$39&gt;=$V77,AT$39&lt;$X77)),AND(NOT(OR($Z77="",$AB77="")),AND(AT$39&gt;=$Z77,AT$39&lt;$AB77))),"",AND(AT$39&gt;=$L77,AT$39&lt;=$O77),"○",TRUE,"")</f>
        <v/>
      </c>
      <c r="AU77" s="397" t="str" cm="1">
        <f t="array" ref="AU77">_xlfn.IFS(OR(AND(NOT(OR($R77="",$T77="")),AND(AU$39&gt;=$R77,AU$39&lt;$T77)),AND(NOT(OR($V77="",$X77="",)),AND(AU$39&gt;=$V77,AU$39&lt;$X77)),AND(NOT(OR($Z77="",$AB77="")),AND(AU$39&gt;=$Z77,AU$39&lt;$AB77))),"",AND(AU$39&gt;=$L77,AU$39&lt;=$O77),"○",TRUE,"")</f>
        <v/>
      </c>
      <c r="AV77" s="397" t="str" cm="1">
        <f t="array" ref="AV77">_xlfn.IFS(OR(AND(NOT(OR($R77="",$T77="")),AND(AV$39&gt;=$R77,AV$39&lt;$T77)),AND(NOT(OR($V77="",$X77="",)),AND(AV$39&gt;=$V77,AV$39&lt;$X77)),AND(NOT(OR($Z77="",$AB77="")),AND(AV$39&gt;=$Z77,AV$39&lt;$AB77))),"",AND(AV$39&gt;=$L77,AV$39&lt;=$O77),"○",TRUE,"")</f>
        <v/>
      </c>
      <c r="AW77" s="397" t="str" cm="1">
        <f t="array" ref="AW77">_xlfn.IFS(OR(AND(NOT(OR($R77="",$T77="")),AND(AW$39&gt;=$R77,AW$39&lt;$T77)),AND(NOT(OR($V77="",$X77="",)),AND(AW$39&gt;=$V77,AW$39&lt;$X77)),AND(NOT(OR($Z77="",$AB77="")),AND(AW$39&gt;=$Z77,AW$39&lt;$AB77))),"",AND(AW$39&gt;=$L77,AW$39&lt;=$O77),"○",TRUE,"")</f>
        <v/>
      </c>
      <c r="AX77" s="397" t="str" cm="1">
        <f t="array" ref="AX77">_xlfn.IFS(OR(AND(NOT(OR($R77="",$T77="")),AND(AX$39&gt;=$R77,AX$39&lt;$T77)),AND(NOT(OR($V77="",$X77="",)),AND(AX$39&gt;=$V77,AX$39&lt;$X77)),AND(NOT(OR($Z77="",$AB77="")),AND(AX$39&gt;=$Z77,AX$39&lt;$AB77))),"",AND(AX$39&gt;=$L77,AX$39&lt;=$O77),"○",TRUE,"")</f>
        <v/>
      </c>
      <c r="AY77" s="397" t="str" cm="1">
        <f t="array" ref="AY77">_xlfn.IFS(OR(AND(NOT(OR($R77="",$T77="")),AND(AY$39&gt;=$R77,AY$39&lt;$T77)),AND(NOT(OR($V77="",$X77="",)),AND(AY$39&gt;=$V77,AY$39&lt;$X77)),AND(NOT(OR($Z77="",$AB77="")),AND(AY$39&gt;=$Z77,AY$39&lt;$AB77))),"",AND(AY$39&gt;=$L77,AY$39&lt;=$O77),"○",TRUE,"")</f>
        <v/>
      </c>
      <c r="AZ77" s="397" t="str" cm="1">
        <f t="array" ref="AZ77">_xlfn.IFS(OR(AND(NOT(OR($R77="",$T77="")),AND(AZ$39&gt;=$R77,AZ$39&lt;$T77)),AND(NOT(OR($V77="",$X77="",)),AND(AZ$39&gt;=$V77,AZ$39&lt;$X77)),AND(NOT(OR($Z77="",$AB77="")),AND(AZ$39&gt;=$Z77,AZ$39&lt;$AB77))),"",AND(AZ$39&gt;=$L77,AZ$39&lt;=$O77),"○",TRUE,"")</f>
        <v/>
      </c>
      <c r="BA77" s="397" t="str" cm="1">
        <f t="array" ref="BA77">_xlfn.IFS(OR(AND(NOT(OR($R77="",$T77="")),AND(BA$39&gt;=$R77,BA$39&lt;$T77)),AND(NOT(OR($V77="",$X77="",)),AND(BA$39&gt;=$V77,BA$39&lt;$X77)),AND(NOT(OR($Z77="",$AB77="")),AND(BA$39&gt;=$Z77,BA$39&lt;$AB77))),"",AND(BA$39&gt;=$L77,BA$39&lt;=$O77),"○",TRUE,"")</f>
        <v/>
      </c>
      <c r="BB77" s="397" t="str" cm="1">
        <f t="array" ref="BB77">_xlfn.IFS(OR(AND(NOT(OR($R77="",$T77="")),AND(BB$39&gt;=$R77,BB$39&lt;$T77)),AND(NOT(OR($V77="",$X77="",)),AND(BB$39&gt;=$V77,BB$39&lt;$X77)),AND(NOT(OR($Z77="",$AB77="")),AND(BB$39&gt;=$Z77,BB$39&lt;$AB77))),"",AND(BB$39&gt;=$L77,BB$39&lt;=$O77),"○",TRUE,"")</f>
        <v/>
      </c>
      <c r="BC77" s="397" t="str" cm="1">
        <f t="array" ref="BC77">_xlfn.IFS(OR(AND(NOT(OR($R77="",$T77="")),AND(BC$39&gt;=$R77,BC$39&lt;$T77)),AND(NOT(OR($V77="",$X77="",)),AND(BC$39&gt;=$V77,BC$39&lt;$X77)),AND(NOT(OR($Z77="",$AB77="")),AND(BC$39&gt;=$Z77,BC$39&lt;$AB77))),"",AND(BC$39&gt;=$L77,BC$39&lt;=$O77),"○",TRUE,"")</f>
        <v/>
      </c>
    </row>
    <row r="78" spans="1:55" ht="18" customHeight="1" x14ac:dyDescent="0.3">
      <c r="A78" s="416">
        <v>37</v>
      </c>
      <c r="B78" s="890"/>
      <c r="C78" s="891"/>
      <c r="D78" s="892"/>
      <c r="E78" s="890"/>
      <c r="F78" s="891"/>
      <c r="G78" s="891"/>
      <c r="H78" s="892"/>
      <c r="I78" s="891"/>
      <c r="J78" s="891"/>
      <c r="K78" s="891"/>
      <c r="L78" s="887"/>
      <c r="M78" s="887"/>
      <c r="N78" s="887"/>
      <c r="O78" s="887"/>
      <c r="P78" s="887"/>
      <c r="Q78" s="887"/>
      <c r="R78" s="887"/>
      <c r="S78" s="887"/>
      <c r="T78" s="887"/>
      <c r="U78" s="887"/>
      <c r="V78" s="887"/>
      <c r="W78" s="887"/>
      <c r="X78" s="887"/>
      <c r="Y78" s="887"/>
      <c r="Z78" s="887"/>
      <c r="AA78" s="887"/>
      <c r="AB78" s="888"/>
      <c r="AC78" s="889"/>
      <c r="AD78" s="398" t="str">
        <f t="shared" si="12"/>
        <v/>
      </c>
      <c r="AE78" s="397" t="str" cm="1">
        <f t="array" ref="AE78">_xlfn.IFS(OR(AND(NOT(OR($R78="",$T78="")),AND(AE$39&gt;=$R78,AE$39&lt;$T78)),AND(NOT(OR($V78="",$X78="",)),AND(AE$39&gt;=$V78,AE$39&lt;$X78)),AND(NOT(OR($Z78="",$AB78="")),AND(AE$39&gt;=$Z78,AE$39&lt;$AB78))),"",AND(AE$39&gt;=$L78,AE$39&lt;=$O78),"○",TRUE,"")</f>
        <v/>
      </c>
      <c r="AF78" s="397" t="str" cm="1">
        <f t="array" ref="AF78">_xlfn.IFS(OR(AND(NOT(OR($R78="",$T78="")),AND(AF$39&gt;=$R78,AF$39&lt;$T78)),AND(NOT(OR($V78="",$X78="",)),AND(AF$39&gt;=$V78,AF$39&lt;$X78)),AND(NOT(OR($Z78="",$AB78="")),AND(AF$39&gt;=$Z78,AF$39&lt;$AB78))),"",AND(AF$39&gt;=$L78,AF$39&lt;=$O78),"○",TRUE,"")</f>
        <v/>
      </c>
      <c r="AG78" s="397" t="str" cm="1">
        <f t="array" ref="AG78">_xlfn.IFS(OR(AND(NOT(OR($R78="",$T78="")),AND(AG$39&gt;=$R78,AG$39&lt;$T78)),AND(NOT(OR($V78="",$X78="",)),AND(AG$39&gt;=$V78,AG$39&lt;$X78)),AND(NOT(OR($Z78="",$AB78="")),AND(AG$39&gt;=$Z78,AG$39&lt;$AB78))),"",AND(AG$39&gt;=$L78,AG$39&lt;=$O78),"○",TRUE,"")</f>
        <v/>
      </c>
      <c r="AH78" s="397" t="str" cm="1">
        <f t="array" ref="AH78">_xlfn.IFS(OR(AND(NOT(OR($R78="",$T78="")),AND(AH$39&gt;=$R78,AH$39&lt;$T78)),AND(NOT(OR($V78="",$X78="",)),AND(AH$39&gt;=$V78,AH$39&lt;$X78)),AND(NOT(OR($Z78="",$AB78="")),AND(AH$39&gt;=$Z78,AH$39&lt;$AB78))),"",AND(AH$39&gt;=$L78,AH$39&lt;=$O78),"○",TRUE,"")</f>
        <v/>
      </c>
      <c r="AI78" s="397" t="str" cm="1">
        <f t="array" ref="AI78">_xlfn.IFS(OR(AND(NOT(OR($R78="",$T78="")),AND(AI$39&gt;=$R78,AI$39&lt;$T78)),AND(NOT(OR($V78="",$X78="",)),AND(AI$39&gt;=$V78,AI$39&lt;$X78)),AND(NOT(OR($Z78="",$AB78="")),AND(AI$39&gt;=$Z78,AI$39&lt;$AB78))),"",AND(AI$39&gt;=$L78,AI$39&lt;=$O78),"○",TRUE,"")</f>
        <v/>
      </c>
      <c r="AJ78" s="397" t="str" cm="1">
        <f t="array" ref="AJ78">_xlfn.IFS(OR(AND(NOT(OR($R78="",$T78="")),AND(AJ$39&gt;=$R78,AJ$39&lt;$T78)),AND(NOT(OR($V78="",$X78="",)),AND(AJ$39&gt;=$V78,AJ$39&lt;$X78)),AND(NOT(OR($Z78="",$AB78="")),AND(AJ$39&gt;=$Z78,AJ$39&lt;$AB78))),"",AND(AJ$39&gt;=$L78,AJ$39&lt;=$O78),"○",TRUE,"")</f>
        <v/>
      </c>
      <c r="AK78" s="397" t="str" cm="1">
        <f t="array" ref="AK78">_xlfn.IFS(OR(AND(NOT(OR($R78="",$T78="")),AND(AK$39&gt;=$R78,AK$39&lt;$T78)),AND(NOT(OR($V78="",$X78="",)),AND(AK$39&gt;=$V78,AK$39&lt;$X78)),AND(NOT(OR($Z78="",$AB78="")),AND(AK$39&gt;=$Z78,AK$39&lt;$AB78))),"",AND(AK$39&gt;=$L78,AK$39&lt;=$O78),"○",TRUE,"")</f>
        <v/>
      </c>
      <c r="AL78" s="397" t="str" cm="1">
        <f t="array" ref="AL78">_xlfn.IFS(OR(AND(NOT(OR($R78="",$T78="")),AND(AL$39&gt;=$R78,AL$39&lt;$T78)),AND(NOT(OR($V78="",$X78="",)),AND(AL$39&gt;=$V78,AL$39&lt;$X78)),AND(NOT(OR($Z78="",$AB78="")),AND(AL$39&gt;=$Z78,AL$39&lt;$AB78))),"",AND(AL$39&gt;=$L78,AL$39&lt;=$O78),"○",TRUE,"")</f>
        <v/>
      </c>
      <c r="AM78" s="397" t="str" cm="1">
        <f t="array" ref="AM78">_xlfn.IFS(OR(AND(NOT(OR($R78="",$T78="")),AND(AM$39&gt;=$R78,AM$39&lt;$T78)),AND(NOT(OR($V78="",$X78="",)),AND(AM$39&gt;=$V78,AM$39&lt;$X78)),AND(NOT(OR($Z78="",$AB78="")),AND(AM$39&gt;=$Z78,AM$39&lt;$AB78))),"",AND(AM$39&gt;=$L78,AM$39&lt;=$O78),"○",TRUE,"")</f>
        <v/>
      </c>
      <c r="AN78" s="397" t="str" cm="1">
        <f t="array" ref="AN78">_xlfn.IFS(OR(AND(NOT(OR($R78="",$T78="")),AND(AN$39&gt;=$R78,AN$39&lt;$T78)),AND(NOT(OR($V78="",$X78="",)),AND(AN$39&gt;=$V78,AN$39&lt;$X78)),AND(NOT(OR($Z78="",$AB78="")),AND(AN$39&gt;=$Z78,AN$39&lt;$AB78))),"",AND(AN$39&gt;=$L78,AN$39&lt;=$O78),"○",TRUE,"")</f>
        <v/>
      </c>
      <c r="AO78" s="397" t="str" cm="1">
        <f t="array" ref="AO78">_xlfn.IFS(OR(AND(NOT(OR($R78="",$T78="")),AND(AO$39&gt;=$R78,AO$39&lt;$T78)),AND(NOT(OR($V78="",$X78="",)),AND(AO$39&gt;=$V78,AO$39&lt;$X78)),AND(NOT(OR($Z78="",$AB78="")),AND(AO$39&gt;=$Z78,AO$39&lt;$AB78))),"",AND(AO$39&gt;=$L78,AO$39&lt;=$O78),"○",TRUE,"")</f>
        <v/>
      </c>
      <c r="AP78" s="397" t="str" cm="1">
        <f t="array" ref="AP78">_xlfn.IFS(OR(AND(NOT(OR($R78="",$T78="")),AND(AP$39&gt;=$R78,AP$39&lt;$T78)),AND(NOT(OR($V78="",$X78="",)),AND(AP$39&gt;=$V78,AP$39&lt;$X78)),AND(NOT(OR($Z78="",$AB78="")),AND(AP$39&gt;=$Z78,AP$39&lt;$AB78))),"",AND(AP$39&gt;=$L78,AP$39&lt;=$O78),"○",TRUE,"")</f>
        <v/>
      </c>
      <c r="AQ78" s="397" t="str" cm="1">
        <f t="array" ref="AQ78">_xlfn.IFS(OR(AND(NOT(OR($R78="",$T78="")),AND(AQ$39&gt;=$R78,AQ$39&lt;$T78)),AND(NOT(OR($V78="",$X78="",)),AND(AQ$39&gt;=$V78,AQ$39&lt;$X78)),AND(NOT(OR($Z78="",$AB78="")),AND(AQ$39&gt;=$Z78,AQ$39&lt;$AB78))),"",AND(AQ$39&gt;=$L78,AQ$39&lt;=$O78),"○",TRUE,"")</f>
        <v/>
      </c>
      <c r="AR78" s="397" t="str" cm="1">
        <f t="array" ref="AR78">_xlfn.IFS(OR(AND(NOT(OR($R78="",$T78="")),AND(AR$39&gt;=$R78,AR$39&lt;$T78)),AND(NOT(OR($V78="",$X78="",)),AND(AR$39&gt;=$V78,AR$39&lt;$X78)),AND(NOT(OR($Z78="",$AB78="")),AND(AR$39&gt;=$Z78,AR$39&lt;$AB78))),"",AND(AR$39&gt;=$L78,AR$39&lt;=$O78),"○",TRUE,"")</f>
        <v/>
      </c>
      <c r="AS78" s="397" t="str" cm="1">
        <f t="array" ref="AS78">_xlfn.IFS(OR(AND(NOT(OR($R78="",$T78="")),AND(AS$39&gt;=$R78,AS$39&lt;$T78)),AND(NOT(OR($V78="",$X78="",)),AND(AS$39&gt;=$V78,AS$39&lt;$X78)),AND(NOT(OR($Z78="",$AB78="")),AND(AS$39&gt;=$Z78,AS$39&lt;$AB78))),"",AND(AS$39&gt;=$L78,AS$39&lt;=$O78),"○",TRUE,"")</f>
        <v/>
      </c>
      <c r="AT78" s="397" t="str" cm="1">
        <f t="array" ref="AT78">_xlfn.IFS(OR(AND(NOT(OR($R78="",$T78="")),AND(AT$39&gt;=$R78,AT$39&lt;$T78)),AND(NOT(OR($V78="",$X78="",)),AND(AT$39&gt;=$V78,AT$39&lt;$X78)),AND(NOT(OR($Z78="",$AB78="")),AND(AT$39&gt;=$Z78,AT$39&lt;$AB78))),"",AND(AT$39&gt;=$L78,AT$39&lt;=$O78),"○",TRUE,"")</f>
        <v/>
      </c>
      <c r="AU78" s="397" t="str" cm="1">
        <f t="array" ref="AU78">_xlfn.IFS(OR(AND(NOT(OR($R78="",$T78="")),AND(AU$39&gt;=$R78,AU$39&lt;$T78)),AND(NOT(OR($V78="",$X78="",)),AND(AU$39&gt;=$V78,AU$39&lt;$X78)),AND(NOT(OR($Z78="",$AB78="")),AND(AU$39&gt;=$Z78,AU$39&lt;$AB78))),"",AND(AU$39&gt;=$L78,AU$39&lt;=$O78),"○",TRUE,"")</f>
        <v/>
      </c>
      <c r="AV78" s="397" t="str" cm="1">
        <f t="array" ref="AV78">_xlfn.IFS(OR(AND(NOT(OR($R78="",$T78="")),AND(AV$39&gt;=$R78,AV$39&lt;$T78)),AND(NOT(OR($V78="",$X78="",)),AND(AV$39&gt;=$V78,AV$39&lt;$X78)),AND(NOT(OR($Z78="",$AB78="")),AND(AV$39&gt;=$Z78,AV$39&lt;$AB78))),"",AND(AV$39&gt;=$L78,AV$39&lt;=$O78),"○",TRUE,"")</f>
        <v/>
      </c>
      <c r="AW78" s="397" t="str" cm="1">
        <f t="array" ref="AW78">_xlfn.IFS(OR(AND(NOT(OR($R78="",$T78="")),AND(AW$39&gt;=$R78,AW$39&lt;$T78)),AND(NOT(OR($V78="",$X78="",)),AND(AW$39&gt;=$V78,AW$39&lt;$X78)),AND(NOT(OR($Z78="",$AB78="")),AND(AW$39&gt;=$Z78,AW$39&lt;$AB78))),"",AND(AW$39&gt;=$L78,AW$39&lt;=$O78),"○",TRUE,"")</f>
        <v/>
      </c>
      <c r="AX78" s="397" t="str" cm="1">
        <f t="array" ref="AX78">_xlfn.IFS(OR(AND(NOT(OR($R78="",$T78="")),AND(AX$39&gt;=$R78,AX$39&lt;$T78)),AND(NOT(OR($V78="",$X78="",)),AND(AX$39&gt;=$V78,AX$39&lt;$X78)),AND(NOT(OR($Z78="",$AB78="")),AND(AX$39&gt;=$Z78,AX$39&lt;$AB78))),"",AND(AX$39&gt;=$L78,AX$39&lt;=$O78),"○",TRUE,"")</f>
        <v/>
      </c>
      <c r="AY78" s="397" t="str" cm="1">
        <f t="array" ref="AY78">_xlfn.IFS(OR(AND(NOT(OR($R78="",$T78="")),AND(AY$39&gt;=$R78,AY$39&lt;$T78)),AND(NOT(OR($V78="",$X78="",)),AND(AY$39&gt;=$V78,AY$39&lt;$X78)),AND(NOT(OR($Z78="",$AB78="")),AND(AY$39&gt;=$Z78,AY$39&lt;$AB78))),"",AND(AY$39&gt;=$L78,AY$39&lt;=$O78),"○",TRUE,"")</f>
        <v/>
      </c>
      <c r="AZ78" s="397" t="str" cm="1">
        <f t="array" ref="AZ78">_xlfn.IFS(OR(AND(NOT(OR($R78="",$T78="")),AND(AZ$39&gt;=$R78,AZ$39&lt;$T78)),AND(NOT(OR($V78="",$X78="",)),AND(AZ$39&gt;=$V78,AZ$39&lt;$X78)),AND(NOT(OR($Z78="",$AB78="")),AND(AZ$39&gt;=$Z78,AZ$39&lt;$AB78))),"",AND(AZ$39&gt;=$L78,AZ$39&lt;=$O78),"○",TRUE,"")</f>
        <v/>
      </c>
      <c r="BA78" s="397" t="str" cm="1">
        <f t="array" ref="BA78">_xlfn.IFS(OR(AND(NOT(OR($R78="",$T78="")),AND(BA$39&gt;=$R78,BA$39&lt;$T78)),AND(NOT(OR($V78="",$X78="",)),AND(BA$39&gt;=$V78,BA$39&lt;$X78)),AND(NOT(OR($Z78="",$AB78="")),AND(BA$39&gt;=$Z78,BA$39&lt;$AB78))),"",AND(BA$39&gt;=$L78,BA$39&lt;=$O78),"○",TRUE,"")</f>
        <v/>
      </c>
      <c r="BB78" s="397" t="str" cm="1">
        <f t="array" ref="BB78">_xlfn.IFS(OR(AND(NOT(OR($R78="",$T78="")),AND(BB$39&gt;=$R78,BB$39&lt;$T78)),AND(NOT(OR($V78="",$X78="",)),AND(BB$39&gt;=$V78,BB$39&lt;$X78)),AND(NOT(OR($Z78="",$AB78="")),AND(BB$39&gt;=$Z78,BB$39&lt;$AB78))),"",AND(BB$39&gt;=$L78,BB$39&lt;=$O78),"○",TRUE,"")</f>
        <v/>
      </c>
      <c r="BC78" s="397" t="str" cm="1">
        <f t="array" ref="BC78">_xlfn.IFS(OR(AND(NOT(OR($R78="",$T78="")),AND(BC$39&gt;=$R78,BC$39&lt;$T78)),AND(NOT(OR($V78="",$X78="",)),AND(BC$39&gt;=$V78,BC$39&lt;$X78)),AND(NOT(OR($Z78="",$AB78="")),AND(BC$39&gt;=$Z78,BC$39&lt;$AB78))),"",AND(BC$39&gt;=$L78,BC$39&lt;=$O78),"○",TRUE,"")</f>
        <v/>
      </c>
    </row>
    <row r="79" spans="1:55" ht="18" customHeight="1" x14ac:dyDescent="0.3">
      <c r="A79" s="416">
        <v>38</v>
      </c>
      <c r="B79" s="890"/>
      <c r="C79" s="891"/>
      <c r="D79" s="892"/>
      <c r="E79" s="890"/>
      <c r="F79" s="891"/>
      <c r="G79" s="891"/>
      <c r="H79" s="892"/>
      <c r="I79" s="891"/>
      <c r="J79" s="891"/>
      <c r="K79" s="891"/>
      <c r="L79" s="887"/>
      <c r="M79" s="887"/>
      <c r="N79" s="887"/>
      <c r="O79" s="887"/>
      <c r="P79" s="887"/>
      <c r="Q79" s="887"/>
      <c r="R79" s="887"/>
      <c r="S79" s="887"/>
      <c r="T79" s="887"/>
      <c r="U79" s="887"/>
      <c r="V79" s="887"/>
      <c r="W79" s="887"/>
      <c r="X79" s="887"/>
      <c r="Y79" s="887"/>
      <c r="Z79" s="887"/>
      <c r="AA79" s="887"/>
      <c r="AB79" s="888"/>
      <c r="AC79" s="889"/>
      <c r="AD79" s="398" t="str">
        <f t="shared" si="12"/>
        <v/>
      </c>
      <c r="AE79" s="397" t="str" cm="1">
        <f t="array" ref="AE79">_xlfn.IFS(OR(AND(NOT(OR($R79="",$T79="")),AND(AE$39&gt;=$R79,AE$39&lt;$T79)),AND(NOT(OR($V79="",$X79="",)),AND(AE$39&gt;=$V79,AE$39&lt;$X79)),AND(NOT(OR($Z79="",$AB79="")),AND(AE$39&gt;=$Z79,AE$39&lt;$AB79))),"",AND(AE$39&gt;=$L79,AE$39&lt;=$O79),"○",TRUE,"")</f>
        <v/>
      </c>
      <c r="AF79" s="397" t="str" cm="1">
        <f t="array" ref="AF79">_xlfn.IFS(OR(AND(NOT(OR($R79="",$T79="")),AND(AF$39&gt;=$R79,AF$39&lt;$T79)),AND(NOT(OR($V79="",$X79="",)),AND(AF$39&gt;=$V79,AF$39&lt;$X79)),AND(NOT(OR($Z79="",$AB79="")),AND(AF$39&gt;=$Z79,AF$39&lt;$AB79))),"",AND(AF$39&gt;=$L79,AF$39&lt;=$O79),"○",TRUE,"")</f>
        <v/>
      </c>
      <c r="AG79" s="397" t="str" cm="1">
        <f t="array" ref="AG79">_xlfn.IFS(OR(AND(NOT(OR($R79="",$T79="")),AND(AG$39&gt;=$R79,AG$39&lt;$T79)),AND(NOT(OR($V79="",$X79="",)),AND(AG$39&gt;=$V79,AG$39&lt;$X79)),AND(NOT(OR($Z79="",$AB79="")),AND(AG$39&gt;=$Z79,AG$39&lt;$AB79))),"",AND(AG$39&gt;=$L79,AG$39&lt;=$O79),"○",TRUE,"")</f>
        <v/>
      </c>
      <c r="AH79" s="397" t="str" cm="1">
        <f t="array" ref="AH79">_xlfn.IFS(OR(AND(NOT(OR($R79="",$T79="")),AND(AH$39&gt;=$R79,AH$39&lt;$T79)),AND(NOT(OR($V79="",$X79="",)),AND(AH$39&gt;=$V79,AH$39&lt;$X79)),AND(NOT(OR($Z79="",$AB79="")),AND(AH$39&gt;=$Z79,AH$39&lt;$AB79))),"",AND(AH$39&gt;=$L79,AH$39&lt;=$O79),"○",TRUE,"")</f>
        <v/>
      </c>
      <c r="AI79" s="397" t="str" cm="1">
        <f t="array" ref="AI79">_xlfn.IFS(OR(AND(NOT(OR($R79="",$T79="")),AND(AI$39&gt;=$R79,AI$39&lt;$T79)),AND(NOT(OR($V79="",$X79="",)),AND(AI$39&gt;=$V79,AI$39&lt;$X79)),AND(NOT(OR($Z79="",$AB79="")),AND(AI$39&gt;=$Z79,AI$39&lt;$AB79))),"",AND(AI$39&gt;=$L79,AI$39&lt;=$O79),"○",TRUE,"")</f>
        <v/>
      </c>
      <c r="AJ79" s="397" t="str" cm="1">
        <f t="array" ref="AJ79">_xlfn.IFS(OR(AND(NOT(OR($R79="",$T79="")),AND(AJ$39&gt;=$R79,AJ$39&lt;$T79)),AND(NOT(OR($V79="",$X79="",)),AND(AJ$39&gt;=$V79,AJ$39&lt;$X79)),AND(NOT(OR($Z79="",$AB79="")),AND(AJ$39&gt;=$Z79,AJ$39&lt;$AB79))),"",AND(AJ$39&gt;=$L79,AJ$39&lt;=$O79),"○",TRUE,"")</f>
        <v/>
      </c>
      <c r="AK79" s="397" t="str" cm="1">
        <f t="array" ref="AK79">_xlfn.IFS(OR(AND(NOT(OR($R79="",$T79="")),AND(AK$39&gt;=$R79,AK$39&lt;$T79)),AND(NOT(OR($V79="",$X79="",)),AND(AK$39&gt;=$V79,AK$39&lt;$X79)),AND(NOT(OR($Z79="",$AB79="")),AND(AK$39&gt;=$Z79,AK$39&lt;$AB79))),"",AND(AK$39&gt;=$L79,AK$39&lt;=$O79),"○",TRUE,"")</f>
        <v/>
      </c>
      <c r="AL79" s="397" t="str" cm="1">
        <f t="array" ref="AL79">_xlfn.IFS(OR(AND(NOT(OR($R79="",$T79="")),AND(AL$39&gt;=$R79,AL$39&lt;$T79)),AND(NOT(OR($V79="",$X79="",)),AND(AL$39&gt;=$V79,AL$39&lt;$X79)),AND(NOT(OR($Z79="",$AB79="")),AND(AL$39&gt;=$Z79,AL$39&lt;$AB79))),"",AND(AL$39&gt;=$L79,AL$39&lt;=$O79),"○",TRUE,"")</f>
        <v/>
      </c>
      <c r="AM79" s="397" t="str" cm="1">
        <f t="array" ref="AM79">_xlfn.IFS(OR(AND(NOT(OR($R79="",$T79="")),AND(AM$39&gt;=$R79,AM$39&lt;$T79)),AND(NOT(OR($V79="",$X79="",)),AND(AM$39&gt;=$V79,AM$39&lt;$X79)),AND(NOT(OR($Z79="",$AB79="")),AND(AM$39&gt;=$Z79,AM$39&lt;$AB79))),"",AND(AM$39&gt;=$L79,AM$39&lt;=$O79),"○",TRUE,"")</f>
        <v/>
      </c>
      <c r="AN79" s="397" t="str" cm="1">
        <f t="array" ref="AN79">_xlfn.IFS(OR(AND(NOT(OR($R79="",$T79="")),AND(AN$39&gt;=$R79,AN$39&lt;$T79)),AND(NOT(OR($V79="",$X79="",)),AND(AN$39&gt;=$V79,AN$39&lt;$X79)),AND(NOT(OR($Z79="",$AB79="")),AND(AN$39&gt;=$Z79,AN$39&lt;$AB79))),"",AND(AN$39&gt;=$L79,AN$39&lt;=$O79),"○",TRUE,"")</f>
        <v/>
      </c>
      <c r="AO79" s="397" t="str" cm="1">
        <f t="array" ref="AO79">_xlfn.IFS(OR(AND(NOT(OR($R79="",$T79="")),AND(AO$39&gt;=$R79,AO$39&lt;$T79)),AND(NOT(OR($V79="",$X79="",)),AND(AO$39&gt;=$V79,AO$39&lt;$X79)),AND(NOT(OR($Z79="",$AB79="")),AND(AO$39&gt;=$Z79,AO$39&lt;$AB79))),"",AND(AO$39&gt;=$L79,AO$39&lt;=$O79),"○",TRUE,"")</f>
        <v/>
      </c>
      <c r="AP79" s="397" t="str" cm="1">
        <f t="array" ref="AP79">_xlfn.IFS(OR(AND(NOT(OR($R79="",$T79="")),AND(AP$39&gt;=$R79,AP$39&lt;$T79)),AND(NOT(OR($V79="",$X79="",)),AND(AP$39&gt;=$V79,AP$39&lt;$X79)),AND(NOT(OR($Z79="",$AB79="")),AND(AP$39&gt;=$Z79,AP$39&lt;$AB79))),"",AND(AP$39&gt;=$L79,AP$39&lt;=$O79),"○",TRUE,"")</f>
        <v/>
      </c>
      <c r="AQ79" s="397" t="str" cm="1">
        <f t="array" ref="AQ79">_xlfn.IFS(OR(AND(NOT(OR($R79="",$T79="")),AND(AQ$39&gt;=$R79,AQ$39&lt;$T79)),AND(NOT(OR($V79="",$X79="",)),AND(AQ$39&gt;=$V79,AQ$39&lt;$X79)),AND(NOT(OR($Z79="",$AB79="")),AND(AQ$39&gt;=$Z79,AQ$39&lt;$AB79))),"",AND(AQ$39&gt;=$L79,AQ$39&lt;=$O79),"○",TRUE,"")</f>
        <v/>
      </c>
      <c r="AR79" s="397" t="str" cm="1">
        <f t="array" ref="AR79">_xlfn.IFS(OR(AND(NOT(OR($R79="",$T79="")),AND(AR$39&gt;=$R79,AR$39&lt;$T79)),AND(NOT(OR($V79="",$X79="",)),AND(AR$39&gt;=$V79,AR$39&lt;$X79)),AND(NOT(OR($Z79="",$AB79="")),AND(AR$39&gt;=$Z79,AR$39&lt;$AB79))),"",AND(AR$39&gt;=$L79,AR$39&lt;=$O79),"○",TRUE,"")</f>
        <v/>
      </c>
      <c r="AS79" s="397" t="str" cm="1">
        <f t="array" ref="AS79">_xlfn.IFS(OR(AND(NOT(OR($R79="",$T79="")),AND(AS$39&gt;=$R79,AS$39&lt;$T79)),AND(NOT(OR($V79="",$X79="",)),AND(AS$39&gt;=$V79,AS$39&lt;$X79)),AND(NOT(OR($Z79="",$AB79="")),AND(AS$39&gt;=$Z79,AS$39&lt;$AB79))),"",AND(AS$39&gt;=$L79,AS$39&lt;=$O79),"○",TRUE,"")</f>
        <v/>
      </c>
      <c r="AT79" s="397" t="str" cm="1">
        <f t="array" ref="AT79">_xlfn.IFS(OR(AND(NOT(OR($R79="",$T79="")),AND(AT$39&gt;=$R79,AT$39&lt;$T79)),AND(NOT(OR($V79="",$X79="",)),AND(AT$39&gt;=$V79,AT$39&lt;$X79)),AND(NOT(OR($Z79="",$AB79="")),AND(AT$39&gt;=$Z79,AT$39&lt;$AB79))),"",AND(AT$39&gt;=$L79,AT$39&lt;=$O79),"○",TRUE,"")</f>
        <v/>
      </c>
      <c r="AU79" s="397" t="str" cm="1">
        <f t="array" ref="AU79">_xlfn.IFS(OR(AND(NOT(OR($R79="",$T79="")),AND(AU$39&gt;=$R79,AU$39&lt;$T79)),AND(NOT(OR($V79="",$X79="",)),AND(AU$39&gt;=$V79,AU$39&lt;$X79)),AND(NOT(OR($Z79="",$AB79="")),AND(AU$39&gt;=$Z79,AU$39&lt;$AB79))),"",AND(AU$39&gt;=$L79,AU$39&lt;=$O79),"○",TRUE,"")</f>
        <v/>
      </c>
      <c r="AV79" s="397" t="str" cm="1">
        <f t="array" ref="AV79">_xlfn.IFS(OR(AND(NOT(OR($R79="",$T79="")),AND(AV$39&gt;=$R79,AV$39&lt;$T79)),AND(NOT(OR($V79="",$X79="",)),AND(AV$39&gt;=$V79,AV$39&lt;$X79)),AND(NOT(OR($Z79="",$AB79="")),AND(AV$39&gt;=$Z79,AV$39&lt;$AB79))),"",AND(AV$39&gt;=$L79,AV$39&lt;=$O79),"○",TRUE,"")</f>
        <v/>
      </c>
      <c r="AW79" s="397" t="str" cm="1">
        <f t="array" ref="AW79">_xlfn.IFS(OR(AND(NOT(OR($R79="",$T79="")),AND(AW$39&gt;=$R79,AW$39&lt;$T79)),AND(NOT(OR($V79="",$X79="",)),AND(AW$39&gt;=$V79,AW$39&lt;$X79)),AND(NOT(OR($Z79="",$AB79="")),AND(AW$39&gt;=$Z79,AW$39&lt;$AB79))),"",AND(AW$39&gt;=$L79,AW$39&lt;=$O79),"○",TRUE,"")</f>
        <v/>
      </c>
      <c r="AX79" s="397" t="str" cm="1">
        <f t="array" ref="AX79">_xlfn.IFS(OR(AND(NOT(OR($R79="",$T79="")),AND(AX$39&gt;=$R79,AX$39&lt;$T79)),AND(NOT(OR($V79="",$X79="",)),AND(AX$39&gt;=$V79,AX$39&lt;$X79)),AND(NOT(OR($Z79="",$AB79="")),AND(AX$39&gt;=$Z79,AX$39&lt;$AB79))),"",AND(AX$39&gt;=$L79,AX$39&lt;=$O79),"○",TRUE,"")</f>
        <v/>
      </c>
      <c r="AY79" s="397" t="str" cm="1">
        <f t="array" ref="AY79">_xlfn.IFS(OR(AND(NOT(OR($R79="",$T79="")),AND(AY$39&gt;=$R79,AY$39&lt;$T79)),AND(NOT(OR($V79="",$X79="",)),AND(AY$39&gt;=$V79,AY$39&lt;$X79)),AND(NOT(OR($Z79="",$AB79="")),AND(AY$39&gt;=$Z79,AY$39&lt;$AB79))),"",AND(AY$39&gt;=$L79,AY$39&lt;=$O79),"○",TRUE,"")</f>
        <v/>
      </c>
      <c r="AZ79" s="397" t="str" cm="1">
        <f t="array" ref="AZ79">_xlfn.IFS(OR(AND(NOT(OR($R79="",$T79="")),AND(AZ$39&gt;=$R79,AZ$39&lt;$T79)),AND(NOT(OR($V79="",$X79="",)),AND(AZ$39&gt;=$V79,AZ$39&lt;$X79)),AND(NOT(OR($Z79="",$AB79="")),AND(AZ$39&gt;=$Z79,AZ$39&lt;$AB79))),"",AND(AZ$39&gt;=$L79,AZ$39&lt;=$O79),"○",TRUE,"")</f>
        <v/>
      </c>
      <c r="BA79" s="397" t="str" cm="1">
        <f t="array" ref="BA79">_xlfn.IFS(OR(AND(NOT(OR($R79="",$T79="")),AND(BA$39&gt;=$R79,BA$39&lt;$T79)),AND(NOT(OR($V79="",$X79="",)),AND(BA$39&gt;=$V79,BA$39&lt;$X79)),AND(NOT(OR($Z79="",$AB79="")),AND(BA$39&gt;=$Z79,BA$39&lt;$AB79))),"",AND(BA$39&gt;=$L79,BA$39&lt;=$O79),"○",TRUE,"")</f>
        <v/>
      </c>
      <c r="BB79" s="397" t="str" cm="1">
        <f t="array" ref="BB79">_xlfn.IFS(OR(AND(NOT(OR($R79="",$T79="")),AND(BB$39&gt;=$R79,BB$39&lt;$T79)),AND(NOT(OR($V79="",$X79="",)),AND(BB$39&gt;=$V79,BB$39&lt;$X79)),AND(NOT(OR($Z79="",$AB79="")),AND(BB$39&gt;=$Z79,BB$39&lt;$AB79))),"",AND(BB$39&gt;=$L79,BB$39&lt;=$O79),"○",TRUE,"")</f>
        <v/>
      </c>
      <c r="BC79" s="397" t="str" cm="1">
        <f t="array" ref="BC79">_xlfn.IFS(OR(AND(NOT(OR($R79="",$T79="")),AND(BC$39&gt;=$R79,BC$39&lt;$T79)),AND(NOT(OR($V79="",$X79="",)),AND(BC$39&gt;=$V79,BC$39&lt;$X79)),AND(NOT(OR($Z79="",$AB79="")),AND(BC$39&gt;=$Z79,BC$39&lt;$AB79))),"",AND(BC$39&gt;=$L79,BC$39&lt;=$O79),"○",TRUE,"")</f>
        <v/>
      </c>
    </row>
    <row r="80" spans="1:55" ht="18" customHeight="1" x14ac:dyDescent="0.3">
      <c r="A80" s="416">
        <v>39</v>
      </c>
      <c r="B80" s="890"/>
      <c r="C80" s="891"/>
      <c r="D80" s="892"/>
      <c r="E80" s="890"/>
      <c r="F80" s="891"/>
      <c r="G80" s="891"/>
      <c r="H80" s="892"/>
      <c r="I80" s="891"/>
      <c r="J80" s="891"/>
      <c r="K80" s="891"/>
      <c r="L80" s="887"/>
      <c r="M80" s="887"/>
      <c r="N80" s="887"/>
      <c r="O80" s="887"/>
      <c r="P80" s="887"/>
      <c r="Q80" s="887"/>
      <c r="R80" s="887"/>
      <c r="S80" s="887"/>
      <c r="T80" s="887"/>
      <c r="U80" s="887"/>
      <c r="V80" s="887"/>
      <c r="W80" s="887"/>
      <c r="X80" s="887"/>
      <c r="Y80" s="887"/>
      <c r="Z80" s="887"/>
      <c r="AA80" s="887"/>
      <c r="AB80" s="888"/>
      <c r="AC80" s="889"/>
      <c r="AD80" s="398" t="str">
        <f t="shared" si="12"/>
        <v/>
      </c>
      <c r="AE80" s="397" t="str" cm="1">
        <f t="array" ref="AE80">_xlfn.IFS(OR(AND(NOT(OR($R80="",$T80="")),AND(AE$39&gt;=$R80,AE$39&lt;$T80)),AND(NOT(OR($V80="",$X80="",)),AND(AE$39&gt;=$V80,AE$39&lt;$X80)),AND(NOT(OR($Z80="",$AB80="")),AND(AE$39&gt;=$Z80,AE$39&lt;$AB80))),"",AND(AE$39&gt;=$L80,AE$39&lt;=$O80),"○",TRUE,"")</f>
        <v/>
      </c>
      <c r="AF80" s="397" t="str" cm="1">
        <f t="array" ref="AF80">_xlfn.IFS(OR(AND(NOT(OR($R80="",$T80="")),AND(AF$39&gt;=$R80,AF$39&lt;$T80)),AND(NOT(OR($V80="",$X80="",)),AND(AF$39&gt;=$V80,AF$39&lt;$X80)),AND(NOT(OR($Z80="",$AB80="")),AND(AF$39&gt;=$Z80,AF$39&lt;$AB80))),"",AND(AF$39&gt;=$L80,AF$39&lt;=$O80),"○",TRUE,"")</f>
        <v/>
      </c>
      <c r="AG80" s="397" t="str" cm="1">
        <f t="array" ref="AG80">_xlfn.IFS(OR(AND(NOT(OR($R80="",$T80="")),AND(AG$39&gt;=$R80,AG$39&lt;$T80)),AND(NOT(OR($V80="",$X80="",)),AND(AG$39&gt;=$V80,AG$39&lt;$X80)),AND(NOT(OR($Z80="",$AB80="")),AND(AG$39&gt;=$Z80,AG$39&lt;$AB80))),"",AND(AG$39&gt;=$L80,AG$39&lt;=$O80),"○",TRUE,"")</f>
        <v/>
      </c>
      <c r="AH80" s="397" t="str" cm="1">
        <f t="array" ref="AH80">_xlfn.IFS(OR(AND(NOT(OR($R80="",$T80="")),AND(AH$39&gt;=$R80,AH$39&lt;$T80)),AND(NOT(OR($V80="",$X80="",)),AND(AH$39&gt;=$V80,AH$39&lt;$X80)),AND(NOT(OR($Z80="",$AB80="")),AND(AH$39&gt;=$Z80,AH$39&lt;$AB80))),"",AND(AH$39&gt;=$L80,AH$39&lt;=$O80),"○",TRUE,"")</f>
        <v/>
      </c>
      <c r="AI80" s="397" t="str" cm="1">
        <f t="array" ref="AI80">_xlfn.IFS(OR(AND(NOT(OR($R80="",$T80="")),AND(AI$39&gt;=$R80,AI$39&lt;$T80)),AND(NOT(OR($V80="",$X80="",)),AND(AI$39&gt;=$V80,AI$39&lt;$X80)),AND(NOT(OR($Z80="",$AB80="")),AND(AI$39&gt;=$Z80,AI$39&lt;$AB80))),"",AND(AI$39&gt;=$L80,AI$39&lt;=$O80),"○",TRUE,"")</f>
        <v/>
      </c>
      <c r="AJ80" s="397" t="str" cm="1">
        <f t="array" ref="AJ80">_xlfn.IFS(OR(AND(NOT(OR($R80="",$T80="")),AND(AJ$39&gt;=$R80,AJ$39&lt;$T80)),AND(NOT(OR($V80="",$X80="",)),AND(AJ$39&gt;=$V80,AJ$39&lt;$X80)),AND(NOT(OR($Z80="",$AB80="")),AND(AJ$39&gt;=$Z80,AJ$39&lt;$AB80))),"",AND(AJ$39&gt;=$L80,AJ$39&lt;=$O80),"○",TRUE,"")</f>
        <v/>
      </c>
      <c r="AK80" s="397" t="str" cm="1">
        <f t="array" ref="AK80">_xlfn.IFS(OR(AND(NOT(OR($R80="",$T80="")),AND(AK$39&gt;=$R80,AK$39&lt;$T80)),AND(NOT(OR($V80="",$X80="",)),AND(AK$39&gt;=$V80,AK$39&lt;$X80)),AND(NOT(OR($Z80="",$AB80="")),AND(AK$39&gt;=$Z80,AK$39&lt;$AB80))),"",AND(AK$39&gt;=$L80,AK$39&lt;=$O80),"○",TRUE,"")</f>
        <v/>
      </c>
      <c r="AL80" s="397" t="str" cm="1">
        <f t="array" ref="AL80">_xlfn.IFS(OR(AND(NOT(OR($R80="",$T80="")),AND(AL$39&gt;=$R80,AL$39&lt;$T80)),AND(NOT(OR($V80="",$X80="",)),AND(AL$39&gt;=$V80,AL$39&lt;$X80)),AND(NOT(OR($Z80="",$AB80="")),AND(AL$39&gt;=$Z80,AL$39&lt;$AB80))),"",AND(AL$39&gt;=$L80,AL$39&lt;=$O80),"○",TRUE,"")</f>
        <v/>
      </c>
      <c r="AM80" s="397" t="str" cm="1">
        <f t="array" ref="AM80">_xlfn.IFS(OR(AND(NOT(OR($R80="",$T80="")),AND(AM$39&gt;=$R80,AM$39&lt;$T80)),AND(NOT(OR($V80="",$X80="",)),AND(AM$39&gt;=$V80,AM$39&lt;$X80)),AND(NOT(OR($Z80="",$AB80="")),AND(AM$39&gt;=$Z80,AM$39&lt;$AB80))),"",AND(AM$39&gt;=$L80,AM$39&lt;=$O80),"○",TRUE,"")</f>
        <v/>
      </c>
      <c r="AN80" s="397" t="str" cm="1">
        <f t="array" ref="AN80">_xlfn.IFS(OR(AND(NOT(OR($R80="",$T80="")),AND(AN$39&gt;=$R80,AN$39&lt;$T80)),AND(NOT(OR($V80="",$X80="",)),AND(AN$39&gt;=$V80,AN$39&lt;$X80)),AND(NOT(OR($Z80="",$AB80="")),AND(AN$39&gt;=$Z80,AN$39&lt;$AB80))),"",AND(AN$39&gt;=$L80,AN$39&lt;=$O80),"○",TRUE,"")</f>
        <v/>
      </c>
      <c r="AO80" s="397" t="str" cm="1">
        <f t="array" ref="AO80">_xlfn.IFS(OR(AND(NOT(OR($R80="",$T80="")),AND(AO$39&gt;=$R80,AO$39&lt;$T80)),AND(NOT(OR($V80="",$X80="",)),AND(AO$39&gt;=$V80,AO$39&lt;$X80)),AND(NOT(OR($Z80="",$AB80="")),AND(AO$39&gt;=$Z80,AO$39&lt;$AB80))),"",AND(AO$39&gt;=$L80,AO$39&lt;=$O80),"○",TRUE,"")</f>
        <v/>
      </c>
      <c r="AP80" s="397" t="str" cm="1">
        <f t="array" ref="AP80">_xlfn.IFS(OR(AND(NOT(OR($R80="",$T80="")),AND(AP$39&gt;=$R80,AP$39&lt;$T80)),AND(NOT(OR($V80="",$X80="",)),AND(AP$39&gt;=$V80,AP$39&lt;$X80)),AND(NOT(OR($Z80="",$AB80="")),AND(AP$39&gt;=$Z80,AP$39&lt;$AB80))),"",AND(AP$39&gt;=$L80,AP$39&lt;=$O80),"○",TRUE,"")</f>
        <v/>
      </c>
      <c r="AQ80" s="397" t="str" cm="1">
        <f t="array" ref="AQ80">_xlfn.IFS(OR(AND(NOT(OR($R80="",$T80="")),AND(AQ$39&gt;=$R80,AQ$39&lt;$T80)),AND(NOT(OR($V80="",$X80="",)),AND(AQ$39&gt;=$V80,AQ$39&lt;$X80)),AND(NOT(OR($Z80="",$AB80="")),AND(AQ$39&gt;=$Z80,AQ$39&lt;$AB80))),"",AND(AQ$39&gt;=$L80,AQ$39&lt;=$O80),"○",TRUE,"")</f>
        <v/>
      </c>
      <c r="AR80" s="397" t="str" cm="1">
        <f t="array" ref="AR80">_xlfn.IFS(OR(AND(NOT(OR($R80="",$T80="")),AND(AR$39&gt;=$R80,AR$39&lt;$T80)),AND(NOT(OR($V80="",$X80="",)),AND(AR$39&gt;=$V80,AR$39&lt;$X80)),AND(NOT(OR($Z80="",$AB80="")),AND(AR$39&gt;=$Z80,AR$39&lt;$AB80))),"",AND(AR$39&gt;=$L80,AR$39&lt;=$O80),"○",TRUE,"")</f>
        <v/>
      </c>
      <c r="AS80" s="397" t="str" cm="1">
        <f t="array" ref="AS80">_xlfn.IFS(OR(AND(NOT(OR($R80="",$T80="")),AND(AS$39&gt;=$R80,AS$39&lt;$T80)),AND(NOT(OR($V80="",$X80="",)),AND(AS$39&gt;=$V80,AS$39&lt;$X80)),AND(NOT(OR($Z80="",$AB80="")),AND(AS$39&gt;=$Z80,AS$39&lt;$AB80))),"",AND(AS$39&gt;=$L80,AS$39&lt;=$O80),"○",TRUE,"")</f>
        <v/>
      </c>
      <c r="AT80" s="397" t="str" cm="1">
        <f t="array" ref="AT80">_xlfn.IFS(OR(AND(NOT(OR($R80="",$T80="")),AND(AT$39&gt;=$R80,AT$39&lt;$T80)),AND(NOT(OR($V80="",$X80="",)),AND(AT$39&gt;=$V80,AT$39&lt;$X80)),AND(NOT(OR($Z80="",$AB80="")),AND(AT$39&gt;=$Z80,AT$39&lt;$AB80))),"",AND(AT$39&gt;=$L80,AT$39&lt;=$O80),"○",TRUE,"")</f>
        <v/>
      </c>
      <c r="AU80" s="397" t="str" cm="1">
        <f t="array" ref="AU80">_xlfn.IFS(OR(AND(NOT(OR($R80="",$T80="")),AND(AU$39&gt;=$R80,AU$39&lt;$T80)),AND(NOT(OR($V80="",$X80="",)),AND(AU$39&gt;=$V80,AU$39&lt;$X80)),AND(NOT(OR($Z80="",$AB80="")),AND(AU$39&gt;=$Z80,AU$39&lt;$AB80))),"",AND(AU$39&gt;=$L80,AU$39&lt;=$O80),"○",TRUE,"")</f>
        <v/>
      </c>
      <c r="AV80" s="397" t="str" cm="1">
        <f t="array" ref="AV80">_xlfn.IFS(OR(AND(NOT(OR($R80="",$T80="")),AND(AV$39&gt;=$R80,AV$39&lt;$T80)),AND(NOT(OR($V80="",$X80="",)),AND(AV$39&gt;=$V80,AV$39&lt;$X80)),AND(NOT(OR($Z80="",$AB80="")),AND(AV$39&gt;=$Z80,AV$39&lt;$AB80))),"",AND(AV$39&gt;=$L80,AV$39&lt;=$O80),"○",TRUE,"")</f>
        <v/>
      </c>
      <c r="AW80" s="397" t="str" cm="1">
        <f t="array" ref="AW80">_xlfn.IFS(OR(AND(NOT(OR($R80="",$T80="")),AND(AW$39&gt;=$R80,AW$39&lt;$T80)),AND(NOT(OR($V80="",$X80="",)),AND(AW$39&gt;=$V80,AW$39&lt;$X80)),AND(NOT(OR($Z80="",$AB80="")),AND(AW$39&gt;=$Z80,AW$39&lt;$AB80))),"",AND(AW$39&gt;=$L80,AW$39&lt;=$O80),"○",TRUE,"")</f>
        <v/>
      </c>
      <c r="AX80" s="397" t="str" cm="1">
        <f t="array" ref="AX80">_xlfn.IFS(OR(AND(NOT(OR($R80="",$T80="")),AND(AX$39&gt;=$R80,AX$39&lt;$T80)),AND(NOT(OR($V80="",$X80="",)),AND(AX$39&gt;=$V80,AX$39&lt;$X80)),AND(NOT(OR($Z80="",$AB80="")),AND(AX$39&gt;=$Z80,AX$39&lt;$AB80))),"",AND(AX$39&gt;=$L80,AX$39&lt;=$O80),"○",TRUE,"")</f>
        <v/>
      </c>
      <c r="AY80" s="397" t="str" cm="1">
        <f t="array" ref="AY80">_xlfn.IFS(OR(AND(NOT(OR($R80="",$T80="")),AND(AY$39&gt;=$R80,AY$39&lt;$T80)),AND(NOT(OR($V80="",$X80="",)),AND(AY$39&gt;=$V80,AY$39&lt;$X80)),AND(NOT(OR($Z80="",$AB80="")),AND(AY$39&gt;=$Z80,AY$39&lt;$AB80))),"",AND(AY$39&gt;=$L80,AY$39&lt;=$O80),"○",TRUE,"")</f>
        <v/>
      </c>
      <c r="AZ80" s="397" t="str" cm="1">
        <f t="array" ref="AZ80">_xlfn.IFS(OR(AND(NOT(OR($R80="",$T80="")),AND(AZ$39&gt;=$R80,AZ$39&lt;$T80)),AND(NOT(OR($V80="",$X80="",)),AND(AZ$39&gt;=$V80,AZ$39&lt;$X80)),AND(NOT(OR($Z80="",$AB80="")),AND(AZ$39&gt;=$Z80,AZ$39&lt;$AB80))),"",AND(AZ$39&gt;=$L80,AZ$39&lt;=$O80),"○",TRUE,"")</f>
        <v/>
      </c>
      <c r="BA80" s="397" t="str" cm="1">
        <f t="array" ref="BA80">_xlfn.IFS(OR(AND(NOT(OR($R80="",$T80="")),AND(BA$39&gt;=$R80,BA$39&lt;$T80)),AND(NOT(OR($V80="",$X80="",)),AND(BA$39&gt;=$V80,BA$39&lt;$X80)),AND(NOT(OR($Z80="",$AB80="")),AND(BA$39&gt;=$Z80,BA$39&lt;$AB80))),"",AND(BA$39&gt;=$L80,BA$39&lt;=$O80),"○",TRUE,"")</f>
        <v/>
      </c>
      <c r="BB80" s="397" t="str" cm="1">
        <f t="array" ref="BB80">_xlfn.IFS(OR(AND(NOT(OR($R80="",$T80="")),AND(BB$39&gt;=$R80,BB$39&lt;$T80)),AND(NOT(OR($V80="",$X80="",)),AND(BB$39&gt;=$V80,BB$39&lt;$X80)),AND(NOT(OR($Z80="",$AB80="")),AND(BB$39&gt;=$Z80,BB$39&lt;$AB80))),"",AND(BB$39&gt;=$L80,BB$39&lt;=$O80),"○",TRUE,"")</f>
        <v/>
      </c>
      <c r="BC80" s="397" t="str" cm="1">
        <f t="array" ref="BC80">_xlfn.IFS(OR(AND(NOT(OR($R80="",$T80="")),AND(BC$39&gt;=$R80,BC$39&lt;$T80)),AND(NOT(OR($V80="",$X80="",)),AND(BC$39&gt;=$V80,BC$39&lt;$X80)),AND(NOT(OR($Z80="",$AB80="")),AND(BC$39&gt;=$Z80,BC$39&lt;$AB80))),"",AND(BC$39&gt;=$L80,BC$39&lt;=$O80),"○",TRUE,"")</f>
        <v/>
      </c>
    </row>
    <row r="81" spans="1:55" ht="18" customHeight="1" x14ac:dyDescent="0.3">
      <c r="A81" s="416">
        <v>40</v>
      </c>
      <c r="B81" s="890"/>
      <c r="C81" s="891"/>
      <c r="D81" s="892"/>
      <c r="E81" s="890"/>
      <c r="F81" s="891"/>
      <c r="G81" s="891"/>
      <c r="H81" s="892"/>
      <c r="I81" s="891"/>
      <c r="J81" s="891"/>
      <c r="K81" s="891"/>
      <c r="L81" s="887"/>
      <c r="M81" s="887"/>
      <c r="N81" s="887"/>
      <c r="O81" s="887"/>
      <c r="P81" s="887"/>
      <c r="Q81" s="887"/>
      <c r="R81" s="887"/>
      <c r="S81" s="887"/>
      <c r="T81" s="887"/>
      <c r="U81" s="887"/>
      <c r="V81" s="887"/>
      <c r="W81" s="887"/>
      <c r="X81" s="887"/>
      <c r="Y81" s="887"/>
      <c r="Z81" s="887"/>
      <c r="AA81" s="887"/>
      <c r="AB81" s="888"/>
      <c r="AC81" s="889"/>
      <c r="AD81" s="398" t="str">
        <f t="shared" si="12"/>
        <v/>
      </c>
      <c r="AE81" s="397" t="str" cm="1">
        <f t="array" ref="AE81">_xlfn.IFS(OR(AND(NOT(OR($R81="",$T81="")),AND(AE$39&gt;=$R81,AE$39&lt;$T81)),AND(NOT(OR($V81="",$X81="",)),AND(AE$39&gt;=$V81,AE$39&lt;$X81)),AND(NOT(OR($Z81="",$AB81="")),AND(AE$39&gt;=$Z81,AE$39&lt;$AB81))),"",AND(AE$39&gt;=$L81,AE$39&lt;=$O81),"○",TRUE,"")</f>
        <v/>
      </c>
      <c r="AF81" s="397" t="str" cm="1">
        <f t="array" ref="AF81">_xlfn.IFS(OR(AND(NOT(OR($R81="",$T81="")),AND(AF$39&gt;=$R81,AF$39&lt;$T81)),AND(NOT(OR($V81="",$X81="",)),AND(AF$39&gt;=$V81,AF$39&lt;$X81)),AND(NOT(OR($Z81="",$AB81="")),AND(AF$39&gt;=$Z81,AF$39&lt;$AB81))),"",AND(AF$39&gt;=$L81,AF$39&lt;=$O81),"○",TRUE,"")</f>
        <v/>
      </c>
      <c r="AG81" s="397" t="str" cm="1">
        <f t="array" ref="AG81">_xlfn.IFS(OR(AND(NOT(OR($R81="",$T81="")),AND(AG$39&gt;=$R81,AG$39&lt;$T81)),AND(NOT(OR($V81="",$X81="",)),AND(AG$39&gt;=$V81,AG$39&lt;$X81)),AND(NOT(OR($Z81="",$AB81="")),AND(AG$39&gt;=$Z81,AG$39&lt;$AB81))),"",AND(AG$39&gt;=$L81,AG$39&lt;=$O81),"○",TRUE,"")</f>
        <v/>
      </c>
      <c r="AH81" s="397" t="str" cm="1">
        <f t="array" ref="AH81">_xlfn.IFS(OR(AND(NOT(OR($R81="",$T81="")),AND(AH$39&gt;=$R81,AH$39&lt;$T81)),AND(NOT(OR($V81="",$X81="",)),AND(AH$39&gt;=$V81,AH$39&lt;$X81)),AND(NOT(OR($Z81="",$AB81="")),AND(AH$39&gt;=$Z81,AH$39&lt;$AB81))),"",AND(AH$39&gt;=$L81,AH$39&lt;=$O81),"○",TRUE,"")</f>
        <v/>
      </c>
      <c r="AI81" s="397" t="str" cm="1">
        <f t="array" ref="AI81">_xlfn.IFS(OR(AND(NOT(OR($R81="",$T81="")),AND(AI$39&gt;=$R81,AI$39&lt;$T81)),AND(NOT(OR($V81="",$X81="",)),AND(AI$39&gt;=$V81,AI$39&lt;$X81)),AND(NOT(OR($Z81="",$AB81="")),AND(AI$39&gt;=$Z81,AI$39&lt;$AB81))),"",AND(AI$39&gt;=$L81,AI$39&lt;=$O81),"○",TRUE,"")</f>
        <v/>
      </c>
      <c r="AJ81" s="397" t="str" cm="1">
        <f t="array" ref="AJ81">_xlfn.IFS(OR(AND(NOT(OR($R81="",$T81="")),AND(AJ$39&gt;=$R81,AJ$39&lt;$T81)),AND(NOT(OR($V81="",$X81="",)),AND(AJ$39&gt;=$V81,AJ$39&lt;$X81)),AND(NOT(OR($Z81="",$AB81="")),AND(AJ$39&gt;=$Z81,AJ$39&lt;$AB81))),"",AND(AJ$39&gt;=$L81,AJ$39&lt;=$O81),"○",TRUE,"")</f>
        <v/>
      </c>
      <c r="AK81" s="397" t="str" cm="1">
        <f t="array" ref="AK81">_xlfn.IFS(OR(AND(NOT(OR($R81="",$T81="")),AND(AK$39&gt;=$R81,AK$39&lt;$T81)),AND(NOT(OR($V81="",$X81="",)),AND(AK$39&gt;=$V81,AK$39&lt;$X81)),AND(NOT(OR($Z81="",$AB81="")),AND(AK$39&gt;=$Z81,AK$39&lt;$AB81))),"",AND(AK$39&gt;=$L81,AK$39&lt;=$O81),"○",TRUE,"")</f>
        <v/>
      </c>
      <c r="AL81" s="397" t="str" cm="1">
        <f t="array" ref="AL81">_xlfn.IFS(OR(AND(NOT(OR($R81="",$T81="")),AND(AL$39&gt;=$R81,AL$39&lt;$T81)),AND(NOT(OR($V81="",$X81="",)),AND(AL$39&gt;=$V81,AL$39&lt;$X81)),AND(NOT(OR($Z81="",$AB81="")),AND(AL$39&gt;=$Z81,AL$39&lt;$AB81))),"",AND(AL$39&gt;=$L81,AL$39&lt;=$O81),"○",TRUE,"")</f>
        <v/>
      </c>
      <c r="AM81" s="397" t="str" cm="1">
        <f t="array" ref="AM81">_xlfn.IFS(OR(AND(NOT(OR($R81="",$T81="")),AND(AM$39&gt;=$R81,AM$39&lt;$T81)),AND(NOT(OR($V81="",$X81="",)),AND(AM$39&gt;=$V81,AM$39&lt;$X81)),AND(NOT(OR($Z81="",$AB81="")),AND(AM$39&gt;=$Z81,AM$39&lt;$AB81))),"",AND(AM$39&gt;=$L81,AM$39&lt;=$O81),"○",TRUE,"")</f>
        <v/>
      </c>
      <c r="AN81" s="397" t="str" cm="1">
        <f t="array" ref="AN81">_xlfn.IFS(OR(AND(NOT(OR($R81="",$T81="")),AND(AN$39&gt;=$R81,AN$39&lt;$T81)),AND(NOT(OR($V81="",$X81="",)),AND(AN$39&gt;=$V81,AN$39&lt;$X81)),AND(NOT(OR($Z81="",$AB81="")),AND(AN$39&gt;=$Z81,AN$39&lt;$AB81))),"",AND(AN$39&gt;=$L81,AN$39&lt;=$O81),"○",TRUE,"")</f>
        <v/>
      </c>
      <c r="AO81" s="397" t="str" cm="1">
        <f t="array" ref="AO81">_xlfn.IFS(OR(AND(NOT(OR($R81="",$T81="")),AND(AO$39&gt;=$R81,AO$39&lt;$T81)),AND(NOT(OR($V81="",$X81="",)),AND(AO$39&gt;=$V81,AO$39&lt;$X81)),AND(NOT(OR($Z81="",$AB81="")),AND(AO$39&gt;=$Z81,AO$39&lt;$AB81))),"",AND(AO$39&gt;=$L81,AO$39&lt;=$O81),"○",TRUE,"")</f>
        <v/>
      </c>
      <c r="AP81" s="397" t="str" cm="1">
        <f t="array" ref="AP81">_xlfn.IFS(OR(AND(NOT(OR($R81="",$T81="")),AND(AP$39&gt;=$R81,AP$39&lt;$T81)),AND(NOT(OR($V81="",$X81="",)),AND(AP$39&gt;=$V81,AP$39&lt;$X81)),AND(NOT(OR($Z81="",$AB81="")),AND(AP$39&gt;=$Z81,AP$39&lt;$AB81))),"",AND(AP$39&gt;=$L81,AP$39&lt;=$O81),"○",TRUE,"")</f>
        <v/>
      </c>
      <c r="AQ81" s="397" t="str" cm="1">
        <f t="array" ref="AQ81">_xlfn.IFS(OR(AND(NOT(OR($R81="",$T81="")),AND(AQ$39&gt;=$R81,AQ$39&lt;$T81)),AND(NOT(OR($V81="",$X81="",)),AND(AQ$39&gt;=$V81,AQ$39&lt;$X81)),AND(NOT(OR($Z81="",$AB81="")),AND(AQ$39&gt;=$Z81,AQ$39&lt;$AB81))),"",AND(AQ$39&gt;=$L81,AQ$39&lt;=$O81),"○",TRUE,"")</f>
        <v/>
      </c>
      <c r="AR81" s="397" t="str" cm="1">
        <f t="array" ref="AR81">_xlfn.IFS(OR(AND(NOT(OR($R81="",$T81="")),AND(AR$39&gt;=$R81,AR$39&lt;$T81)),AND(NOT(OR($V81="",$X81="",)),AND(AR$39&gt;=$V81,AR$39&lt;$X81)),AND(NOT(OR($Z81="",$AB81="")),AND(AR$39&gt;=$Z81,AR$39&lt;$AB81))),"",AND(AR$39&gt;=$L81,AR$39&lt;=$O81),"○",TRUE,"")</f>
        <v/>
      </c>
      <c r="AS81" s="397" t="str" cm="1">
        <f t="array" ref="AS81">_xlfn.IFS(OR(AND(NOT(OR($R81="",$T81="")),AND(AS$39&gt;=$R81,AS$39&lt;$T81)),AND(NOT(OR($V81="",$X81="",)),AND(AS$39&gt;=$V81,AS$39&lt;$X81)),AND(NOT(OR($Z81="",$AB81="")),AND(AS$39&gt;=$Z81,AS$39&lt;$AB81))),"",AND(AS$39&gt;=$L81,AS$39&lt;=$O81),"○",TRUE,"")</f>
        <v/>
      </c>
      <c r="AT81" s="397" t="str" cm="1">
        <f t="array" ref="AT81">_xlfn.IFS(OR(AND(NOT(OR($R81="",$T81="")),AND(AT$39&gt;=$R81,AT$39&lt;$T81)),AND(NOT(OR($V81="",$X81="",)),AND(AT$39&gt;=$V81,AT$39&lt;$X81)),AND(NOT(OR($Z81="",$AB81="")),AND(AT$39&gt;=$Z81,AT$39&lt;$AB81))),"",AND(AT$39&gt;=$L81,AT$39&lt;=$O81),"○",TRUE,"")</f>
        <v/>
      </c>
      <c r="AU81" s="397" t="str" cm="1">
        <f t="array" ref="AU81">_xlfn.IFS(OR(AND(NOT(OR($R81="",$T81="")),AND(AU$39&gt;=$R81,AU$39&lt;$T81)),AND(NOT(OR($V81="",$X81="",)),AND(AU$39&gt;=$V81,AU$39&lt;$X81)),AND(NOT(OR($Z81="",$AB81="")),AND(AU$39&gt;=$Z81,AU$39&lt;$AB81))),"",AND(AU$39&gt;=$L81,AU$39&lt;=$O81),"○",TRUE,"")</f>
        <v/>
      </c>
      <c r="AV81" s="397" t="str" cm="1">
        <f t="array" ref="AV81">_xlfn.IFS(OR(AND(NOT(OR($R81="",$T81="")),AND(AV$39&gt;=$R81,AV$39&lt;$T81)),AND(NOT(OR($V81="",$X81="",)),AND(AV$39&gt;=$V81,AV$39&lt;$X81)),AND(NOT(OR($Z81="",$AB81="")),AND(AV$39&gt;=$Z81,AV$39&lt;$AB81))),"",AND(AV$39&gt;=$L81,AV$39&lt;=$O81),"○",TRUE,"")</f>
        <v/>
      </c>
      <c r="AW81" s="397" t="str" cm="1">
        <f t="array" ref="AW81">_xlfn.IFS(OR(AND(NOT(OR($R81="",$T81="")),AND(AW$39&gt;=$R81,AW$39&lt;$T81)),AND(NOT(OR($V81="",$X81="",)),AND(AW$39&gt;=$V81,AW$39&lt;$X81)),AND(NOT(OR($Z81="",$AB81="")),AND(AW$39&gt;=$Z81,AW$39&lt;$AB81))),"",AND(AW$39&gt;=$L81,AW$39&lt;=$O81),"○",TRUE,"")</f>
        <v/>
      </c>
      <c r="AX81" s="397" t="str" cm="1">
        <f t="array" ref="AX81">_xlfn.IFS(OR(AND(NOT(OR($R81="",$T81="")),AND(AX$39&gt;=$R81,AX$39&lt;$T81)),AND(NOT(OR($V81="",$X81="",)),AND(AX$39&gt;=$V81,AX$39&lt;$X81)),AND(NOT(OR($Z81="",$AB81="")),AND(AX$39&gt;=$Z81,AX$39&lt;$AB81))),"",AND(AX$39&gt;=$L81,AX$39&lt;=$O81),"○",TRUE,"")</f>
        <v/>
      </c>
      <c r="AY81" s="397" t="str" cm="1">
        <f t="array" ref="AY81">_xlfn.IFS(OR(AND(NOT(OR($R81="",$T81="")),AND(AY$39&gt;=$R81,AY$39&lt;$T81)),AND(NOT(OR($V81="",$X81="",)),AND(AY$39&gt;=$V81,AY$39&lt;$X81)),AND(NOT(OR($Z81="",$AB81="")),AND(AY$39&gt;=$Z81,AY$39&lt;$AB81))),"",AND(AY$39&gt;=$L81,AY$39&lt;=$O81),"○",TRUE,"")</f>
        <v/>
      </c>
      <c r="AZ81" s="397" t="str" cm="1">
        <f t="array" ref="AZ81">_xlfn.IFS(OR(AND(NOT(OR($R81="",$T81="")),AND(AZ$39&gt;=$R81,AZ$39&lt;$T81)),AND(NOT(OR($V81="",$X81="",)),AND(AZ$39&gt;=$V81,AZ$39&lt;$X81)),AND(NOT(OR($Z81="",$AB81="")),AND(AZ$39&gt;=$Z81,AZ$39&lt;$AB81))),"",AND(AZ$39&gt;=$L81,AZ$39&lt;=$O81),"○",TRUE,"")</f>
        <v/>
      </c>
      <c r="BA81" s="397" t="str" cm="1">
        <f t="array" ref="BA81">_xlfn.IFS(OR(AND(NOT(OR($R81="",$T81="")),AND(BA$39&gt;=$R81,BA$39&lt;$T81)),AND(NOT(OR($V81="",$X81="",)),AND(BA$39&gt;=$V81,BA$39&lt;$X81)),AND(NOT(OR($Z81="",$AB81="")),AND(BA$39&gt;=$Z81,BA$39&lt;$AB81))),"",AND(BA$39&gt;=$L81,BA$39&lt;=$O81),"○",TRUE,"")</f>
        <v/>
      </c>
      <c r="BB81" s="397" t="str" cm="1">
        <f t="array" ref="BB81">_xlfn.IFS(OR(AND(NOT(OR($R81="",$T81="")),AND(BB$39&gt;=$R81,BB$39&lt;$T81)),AND(NOT(OR($V81="",$X81="",)),AND(BB$39&gt;=$V81,BB$39&lt;$X81)),AND(NOT(OR($Z81="",$AB81="")),AND(BB$39&gt;=$Z81,BB$39&lt;$AB81))),"",AND(BB$39&gt;=$L81,BB$39&lt;=$O81),"○",TRUE,"")</f>
        <v/>
      </c>
      <c r="BC81" s="397" t="str" cm="1">
        <f t="array" ref="BC81">_xlfn.IFS(OR(AND(NOT(OR($R81="",$T81="")),AND(BC$39&gt;=$R81,BC$39&lt;$T81)),AND(NOT(OR($V81="",$X81="",)),AND(BC$39&gt;=$V81,BC$39&lt;$X81)),AND(NOT(OR($Z81="",$AB81="")),AND(BC$39&gt;=$Z81,BC$39&lt;$AB81))),"",AND(BC$39&gt;=$L81,BC$39&lt;=$O81),"○",TRUE,"")</f>
        <v/>
      </c>
    </row>
    <row r="82" spans="1:55" ht="22" customHeight="1" x14ac:dyDescent="0.3">
      <c r="AD82" s="420" t="s">
        <v>822</v>
      </c>
      <c r="AE82" s="397">
        <f t="shared" ref="AE82:BC82" si="13">COUNTIF(AE42:AE81,"○")</f>
        <v>0</v>
      </c>
      <c r="AF82" s="397">
        <f t="shared" si="13"/>
        <v>0</v>
      </c>
      <c r="AG82" s="397">
        <f t="shared" si="13"/>
        <v>0</v>
      </c>
      <c r="AH82" s="397">
        <f t="shared" si="13"/>
        <v>0</v>
      </c>
      <c r="AI82" s="397">
        <f t="shared" si="13"/>
        <v>0</v>
      </c>
      <c r="AJ82" s="397">
        <f t="shared" si="13"/>
        <v>0</v>
      </c>
      <c r="AK82" s="397">
        <f t="shared" si="13"/>
        <v>0</v>
      </c>
      <c r="AL82" s="397">
        <f t="shared" si="13"/>
        <v>0</v>
      </c>
      <c r="AM82" s="397">
        <f t="shared" si="13"/>
        <v>0</v>
      </c>
      <c r="AN82" s="397">
        <f t="shared" si="13"/>
        <v>0</v>
      </c>
      <c r="AO82" s="397">
        <f t="shared" si="13"/>
        <v>0</v>
      </c>
      <c r="AP82" s="397">
        <f t="shared" si="13"/>
        <v>0</v>
      </c>
      <c r="AQ82" s="397">
        <f t="shared" si="13"/>
        <v>0</v>
      </c>
      <c r="AR82" s="397">
        <f t="shared" si="13"/>
        <v>0</v>
      </c>
      <c r="AS82" s="397">
        <f t="shared" si="13"/>
        <v>0</v>
      </c>
      <c r="AT82" s="397">
        <f t="shared" si="13"/>
        <v>0</v>
      </c>
      <c r="AU82" s="397">
        <f t="shared" si="13"/>
        <v>0</v>
      </c>
      <c r="AV82" s="397">
        <f t="shared" si="13"/>
        <v>0</v>
      </c>
      <c r="AW82" s="397">
        <f t="shared" si="13"/>
        <v>0</v>
      </c>
      <c r="AX82" s="397">
        <f t="shared" si="13"/>
        <v>0</v>
      </c>
      <c r="AY82" s="397">
        <f t="shared" si="13"/>
        <v>0</v>
      </c>
      <c r="AZ82" s="397">
        <f t="shared" si="13"/>
        <v>0</v>
      </c>
      <c r="BA82" s="397">
        <f t="shared" si="13"/>
        <v>0</v>
      </c>
      <c r="BB82" s="397">
        <f t="shared" si="13"/>
        <v>0</v>
      </c>
      <c r="BC82" s="397">
        <f t="shared" si="13"/>
        <v>0</v>
      </c>
    </row>
    <row r="83" spans="1:55" ht="22" customHeight="1" x14ac:dyDescent="0.3">
      <c r="AD83" s="402" t="s">
        <v>670</v>
      </c>
      <c r="AE83" s="397">
        <f t="shared" ref="AE83:BC83" si="14">COUNTIFS($I42:$I81,"保育士",AE42:AE81,"○")</f>
        <v>0</v>
      </c>
      <c r="AF83" s="397">
        <f t="shared" si="14"/>
        <v>0</v>
      </c>
      <c r="AG83" s="397">
        <f t="shared" si="14"/>
        <v>0</v>
      </c>
      <c r="AH83" s="397">
        <f t="shared" si="14"/>
        <v>0</v>
      </c>
      <c r="AI83" s="397">
        <f t="shared" si="14"/>
        <v>0</v>
      </c>
      <c r="AJ83" s="397">
        <f t="shared" si="14"/>
        <v>0</v>
      </c>
      <c r="AK83" s="397">
        <f t="shared" si="14"/>
        <v>0</v>
      </c>
      <c r="AL83" s="397">
        <f t="shared" si="14"/>
        <v>0</v>
      </c>
      <c r="AM83" s="397">
        <f t="shared" si="14"/>
        <v>0</v>
      </c>
      <c r="AN83" s="397">
        <f t="shared" si="14"/>
        <v>0</v>
      </c>
      <c r="AO83" s="397">
        <f t="shared" si="14"/>
        <v>0</v>
      </c>
      <c r="AP83" s="397">
        <f t="shared" si="14"/>
        <v>0</v>
      </c>
      <c r="AQ83" s="397">
        <f t="shared" si="14"/>
        <v>0</v>
      </c>
      <c r="AR83" s="397">
        <f t="shared" si="14"/>
        <v>0</v>
      </c>
      <c r="AS83" s="397">
        <f t="shared" si="14"/>
        <v>0</v>
      </c>
      <c r="AT83" s="397">
        <f t="shared" si="14"/>
        <v>0</v>
      </c>
      <c r="AU83" s="397">
        <f t="shared" si="14"/>
        <v>0</v>
      </c>
      <c r="AV83" s="397">
        <f t="shared" si="14"/>
        <v>0</v>
      </c>
      <c r="AW83" s="397">
        <f t="shared" si="14"/>
        <v>0</v>
      </c>
      <c r="AX83" s="397">
        <f t="shared" si="14"/>
        <v>0</v>
      </c>
      <c r="AY83" s="397">
        <f t="shared" si="14"/>
        <v>0</v>
      </c>
      <c r="AZ83" s="397">
        <f t="shared" si="14"/>
        <v>0</v>
      </c>
      <c r="BA83" s="397">
        <f t="shared" si="14"/>
        <v>0</v>
      </c>
      <c r="BB83" s="397">
        <f t="shared" si="14"/>
        <v>0</v>
      </c>
      <c r="BC83" s="397">
        <f t="shared" si="14"/>
        <v>0</v>
      </c>
    </row>
    <row r="85" spans="1:55" x14ac:dyDescent="0.55000000000000004">
      <c r="AD85" s="894" t="s">
        <v>671</v>
      </c>
      <c r="AE85" s="875">
        <v>0.29166666666666669</v>
      </c>
      <c r="AF85" s="875">
        <v>0.3125</v>
      </c>
      <c r="AG85" s="875">
        <v>0.33333333333333298</v>
      </c>
      <c r="AH85" s="875">
        <v>0.35416666666666702</v>
      </c>
      <c r="AI85" s="875">
        <v>0.375</v>
      </c>
      <c r="AJ85" s="875">
        <v>0.39583333333333398</v>
      </c>
      <c r="AK85" s="875">
        <v>0.41666666666666702</v>
      </c>
      <c r="AL85" s="875">
        <v>0.4375</v>
      </c>
      <c r="AM85" s="875">
        <v>0.45833333333333398</v>
      </c>
      <c r="AN85" s="875">
        <v>0.47916666666666702</v>
      </c>
      <c r="AO85" s="875">
        <v>0.5</v>
      </c>
      <c r="AP85" s="875">
        <v>0.52083333333333304</v>
      </c>
      <c r="AQ85" s="875">
        <v>0.54166666666666696</v>
      </c>
      <c r="AR85" s="875">
        <v>0.5625</v>
      </c>
      <c r="AS85" s="875">
        <v>0.58333333333333304</v>
      </c>
      <c r="AT85" s="875">
        <v>0.60416666666666696</v>
      </c>
      <c r="AU85" s="875">
        <v>0.625</v>
      </c>
      <c r="AV85" s="875">
        <v>0.64583333333333304</v>
      </c>
      <c r="AW85" s="875">
        <v>0.66666666666666696</v>
      </c>
      <c r="AX85" s="875">
        <v>0.6875</v>
      </c>
      <c r="AY85" s="875">
        <v>0.70833333333333304</v>
      </c>
      <c r="AZ85" s="875">
        <v>0.72916666666666696</v>
      </c>
      <c r="BA85" s="875">
        <v>0.75</v>
      </c>
      <c r="BB85" s="875">
        <v>0.77083333333333304</v>
      </c>
      <c r="BC85" s="875">
        <v>0.79166666666666696</v>
      </c>
    </row>
    <row r="86" spans="1:55" ht="14.15" customHeight="1" x14ac:dyDescent="0.55000000000000004">
      <c r="AD86" s="894"/>
      <c r="AE86" s="875"/>
      <c r="AF86" s="875"/>
      <c r="AG86" s="875"/>
      <c r="AH86" s="875"/>
      <c r="AI86" s="875"/>
      <c r="AJ86" s="875"/>
      <c r="AK86" s="875"/>
      <c r="AL86" s="875"/>
      <c r="AM86" s="875"/>
      <c r="AN86" s="875"/>
      <c r="AO86" s="875"/>
      <c r="AP86" s="875"/>
      <c r="AQ86" s="875"/>
      <c r="AR86" s="875"/>
      <c r="AS86" s="875"/>
      <c r="AT86" s="875"/>
      <c r="AU86" s="875"/>
      <c r="AV86" s="875"/>
      <c r="AW86" s="875"/>
      <c r="AX86" s="875"/>
      <c r="AY86" s="875"/>
      <c r="AZ86" s="875"/>
      <c r="BA86" s="875"/>
      <c r="BB86" s="875"/>
      <c r="BC86" s="875"/>
    </row>
    <row r="87" spans="1:55" x14ac:dyDescent="0.55000000000000004">
      <c r="AD87" s="894"/>
      <c r="AE87" s="875"/>
      <c r="AF87" s="875"/>
      <c r="AG87" s="875"/>
      <c r="AH87" s="875"/>
      <c r="AI87" s="875"/>
      <c r="AJ87" s="875"/>
      <c r="AK87" s="875"/>
      <c r="AL87" s="875"/>
      <c r="AM87" s="875"/>
      <c r="AN87" s="875"/>
      <c r="AO87" s="875"/>
      <c r="AP87" s="875"/>
      <c r="AQ87" s="875"/>
      <c r="AR87" s="875"/>
      <c r="AS87" s="875"/>
      <c r="AT87" s="875"/>
      <c r="AU87" s="875"/>
      <c r="AV87" s="875"/>
      <c r="AW87" s="875"/>
      <c r="AX87" s="875"/>
      <c r="AY87" s="875"/>
      <c r="AZ87" s="875"/>
      <c r="BA87" s="875"/>
      <c r="BB87" s="875"/>
      <c r="BC87" s="875"/>
    </row>
    <row r="88" spans="1:55" ht="23.15" customHeight="1" x14ac:dyDescent="0.55000000000000004">
      <c r="AD88" s="401" t="s">
        <v>672</v>
      </c>
      <c r="AE88" s="391">
        <f t="shared" ref="AE88:BC88" si="15">ROUNDDOWN(AE12/3,1)+ROUNDDOWN((AE15+AE18)/6,1)</f>
        <v>0</v>
      </c>
      <c r="AF88" s="391">
        <f t="shared" si="15"/>
        <v>0</v>
      </c>
      <c r="AG88" s="391">
        <f t="shared" si="15"/>
        <v>0</v>
      </c>
      <c r="AH88" s="391">
        <f t="shared" si="15"/>
        <v>0</v>
      </c>
      <c r="AI88" s="391">
        <f t="shared" si="15"/>
        <v>0</v>
      </c>
      <c r="AJ88" s="391">
        <f t="shared" si="15"/>
        <v>0</v>
      </c>
      <c r="AK88" s="391">
        <f t="shared" si="15"/>
        <v>0</v>
      </c>
      <c r="AL88" s="391">
        <f t="shared" si="15"/>
        <v>0</v>
      </c>
      <c r="AM88" s="391">
        <f t="shared" si="15"/>
        <v>0</v>
      </c>
      <c r="AN88" s="391">
        <f t="shared" si="15"/>
        <v>0</v>
      </c>
      <c r="AO88" s="391">
        <f t="shared" si="15"/>
        <v>0</v>
      </c>
      <c r="AP88" s="391">
        <f t="shared" si="15"/>
        <v>0</v>
      </c>
      <c r="AQ88" s="391">
        <f t="shared" si="15"/>
        <v>0</v>
      </c>
      <c r="AR88" s="391">
        <f t="shared" si="15"/>
        <v>0</v>
      </c>
      <c r="AS88" s="391">
        <f t="shared" si="15"/>
        <v>0</v>
      </c>
      <c r="AT88" s="391">
        <f t="shared" si="15"/>
        <v>0</v>
      </c>
      <c r="AU88" s="391">
        <f t="shared" si="15"/>
        <v>0</v>
      </c>
      <c r="AV88" s="391">
        <f t="shared" si="15"/>
        <v>0</v>
      </c>
      <c r="AW88" s="391">
        <f t="shared" si="15"/>
        <v>0</v>
      </c>
      <c r="AX88" s="391">
        <f t="shared" si="15"/>
        <v>0</v>
      </c>
      <c r="AY88" s="391">
        <f t="shared" si="15"/>
        <v>0</v>
      </c>
      <c r="AZ88" s="391">
        <f t="shared" si="15"/>
        <v>0</v>
      </c>
      <c r="BA88" s="391">
        <f t="shared" si="15"/>
        <v>0</v>
      </c>
      <c r="BB88" s="391">
        <f t="shared" si="15"/>
        <v>0</v>
      </c>
      <c r="BC88" s="391">
        <f t="shared" si="15"/>
        <v>0</v>
      </c>
    </row>
    <row r="89" spans="1:55" ht="23.15" customHeight="1" x14ac:dyDescent="0.55000000000000004">
      <c r="AD89" s="401" t="s">
        <v>673</v>
      </c>
      <c r="AE89" s="391">
        <f t="shared" ref="AE89:BC89" si="16">ROUNDDOWN(AE21/15,1)+ROUNDDOWN((AE24+AE27)/25,1)</f>
        <v>0</v>
      </c>
      <c r="AF89" s="391">
        <f t="shared" si="16"/>
        <v>0</v>
      </c>
      <c r="AG89" s="391">
        <f t="shared" si="16"/>
        <v>0</v>
      </c>
      <c r="AH89" s="391">
        <f t="shared" si="16"/>
        <v>0</v>
      </c>
      <c r="AI89" s="391">
        <f t="shared" si="16"/>
        <v>0</v>
      </c>
      <c r="AJ89" s="391">
        <f t="shared" si="16"/>
        <v>0</v>
      </c>
      <c r="AK89" s="391">
        <f t="shared" si="16"/>
        <v>0</v>
      </c>
      <c r="AL89" s="391">
        <f t="shared" si="16"/>
        <v>0</v>
      </c>
      <c r="AM89" s="391">
        <f t="shared" si="16"/>
        <v>0</v>
      </c>
      <c r="AN89" s="391">
        <f t="shared" si="16"/>
        <v>0</v>
      </c>
      <c r="AO89" s="391">
        <f t="shared" si="16"/>
        <v>0</v>
      </c>
      <c r="AP89" s="391">
        <f t="shared" si="16"/>
        <v>0</v>
      </c>
      <c r="AQ89" s="391">
        <f t="shared" si="16"/>
        <v>0</v>
      </c>
      <c r="AR89" s="391">
        <f t="shared" si="16"/>
        <v>0</v>
      </c>
      <c r="AS89" s="391">
        <f t="shared" si="16"/>
        <v>0</v>
      </c>
      <c r="AT89" s="391">
        <f t="shared" si="16"/>
        <v>0</v>
      </c>
      <c r="AU89" s="391">
        <f t="shared" si="16"/>
        <v>0</v>
      </c>
      <c r="AV89" s="391">
        <f t="shared" si="16"/>
        <v>0</v>
      </c>
      <c r="AW89" s="391">
        <f t="shared" si="16"/>
        <v>0</v>
      </c>
      <c r="AX89" s="391">
        <f t="shared" si="16"/>
        <v>0</v>
      </c>
      <c r="AY89" s="391">
        <f t="shared" si="16"/>
        <v>0</v>
      </c>
      <c r="AZ89" s="391">
        <f t="shared" si="16"/>
        <v>0</v>
      </c>
      <c r="BA89" s="391">
        <f t="shared" si="16"/>
        <v>0</v>
      </c>
      <c r="BB89" s="391">
        <f t="shared" si="16"/>
        <v>0</v>
      </c>
      <c r="BC89" s="391">
        <f t="shared" si="16"/>
        <v>0</v>
      </c>
    </row>
    <row r="90" spans="1:55" ht="23.15" customHeight="1" x14ac:dyDescent="0.55000000000000004">
      <c r="AD90" s="401" t="s">
        <v>674</v>
      </c>
      <c r="AE90" s="391">
        <f>ROUND(AE88+AE89,0)</f>
        <v>0</v>
      </c>
      <c r="AF90" s="391">
        <f t="shared" ref="AF90:BC90" si="17">ROUND(AF88+AF89,0)</f>
        <v>0</v>
      </c>
      <c r="AG90" s="391">
        <f t="shared" si="17"/>
        <v>0</v>
      </c>
      <c r="AH90" s="391">
        <f t="shared" si="17"/>
        <v>0</v>
      </c>
      <c r="AI90" s="391">
        <f t="shared" si="17"/>
        <v>0</v>
      </c>
      <c r="AJ90" s="391">
        <f t="shared" si="17"/>
        <v>0</v>
      </c>
      <c r="AK90" s="391">
        <f t="shared" si="17"/>
        <v>0</v>
      </c>
      <c r="AL90" s="391">
        <f t="shared" si="17"/>
        <v>0</v>
      </c>
      <c r="AM90" s="391">
        <f t="shared" si="17"/>
        <v>0</v>
      </c>
      <c r="AN90" s="391">
        <f t="shared" si="17"/>
        <v>0</v>
      </c>
      <c r="AO90" s="391">
        <f t="shared" si="17"/>
        <v>0</v>
      </c>
      <c r="AP90" s="391">
        <f t="shared" si="17"/>
        <v>0</v>
      </c>
      <c r="AQ90" s="391">
        <f t="shared" si="17"/>
        <v>0</v>
      </c>
      <c r="AR90" s="391">
        <f t="shared" si="17"/>
        <v>0</v>
      </c>
      <c r="AS90" s="391">
        <f t="shared" si="17"/>
        <v>0</v>
      </c>
      <c r="AT90" s="391">
        <f t="shared" si="17"/>
        <v>0</v>
      </c>
      <c r="AU90" s="391">
        <f t="shared" si="17"/>
        <v>0</v>
      </c>
      <c r="AV90" s="391">
        <f t="shared" si="17"/>
        <v>0</v>
      </c>
      <c r="AW90" s="391">
        <f t="shared" si="17"/>
        <v>0</v>
      </c>
      <c r="AX90" s="391">
        <f t="shared" si="17"/>
        <v>0</v>
      </c>
      <c r="AY90" s="391">
        <f t="shared" si="17"/>
        <v>0</v>
      </c>
      <c r="AZ90" s="391">
        <f t="shared" si="17"/>
        <v>0</v>
      </c>
      <c r="BA90" s="391">
        <f t="shared" si="17"/>
        <v>0</v>
      </c>
      <c r="BB90" s="391">
        <f t="shared" si="17"/>
        <v>0</v>
      </c>
      <c r="BC90" s="391">
        <f t="shared" si="17"/>
        <v>0</v>
      </c>
    </row>
    <row r="91" spans="1:55" ht="23.15" customHeight="1" x14ac:dyDescent="0.55000000000000004">
      <c r="AD91" s="422" t="s">
        <v>820</v>
      </c>
      <c r="AE91" s="391" cm="1">
        <f t="array" ref="AE91">_xlfn.IFS(SUM(AE12:AE29)=0,0,AND(SUM(AE12:AE29)&gt;=0,AE90&gt;=2),AE90,TRUE,2)</f>
        <v>0</v>
      </c>
      <c r="AF91" s="391" cm="1">
        <f t="array" ref="AF91">_xlfn.IFS(SUM(AF12:AF29)=0,0,AND(SUM(AF12:AF29)&gt;=0,AF90&gt;=2),AF90,TRUE,2)</f>
        <v>0</v>
      </c>
      <c r="AG91" s="391" cm="1">
        <f t="array" ref="AG91">_xlfn.IFS(SUM(AG12:AG29)=0,0,AND(SUM(AG12:AG29)&gt;=0,AG90&gt;=2),AG90,TRUE,2)</f>
        <v>0</v>
      </c>
      <c r="AH91" s="391" cm="1">
        <f t="array" ref="AH91">_xlfn.IFS(SUM(AH12:AH29)=0,0,AND(SUM(AH12:AH29)&gt;=0,AH90&gt;=2),AH90,TRUE,2)</f>
        <v>0</v>
      </c>
      <c r="AI91" s="391" cm="1">
        <f t="array" ref="AI91">_xlfn.IFS(SUM(AI12:AI29)=0,0,AND(SUM(AI12:AI29)&gt;=0,AI90&gt;=2),AI90,TRUE,2)</f>
        <v>0</v>
      </c>
      <c r="AJ91" s="391" cm="1">
        <f t="array" ref="AJ91">_xlfn.IFS(SUM(AJ12:AJ29)=0,0,AND(SUM(AJ12:AJ29)&gt;=0,AJ90&gt;=2),AJ90,TRUE,2)</f>
        <v>0</v>
      </c>
      <c r="AK91" s="391" cm="1">
        <f t="array" ref="AK91">_xlfn.IFS(SUM(AK12:AK29)=0,0,AND(SUM(AK12:AK29)&gt;=0,AK90&gt;=2),AK90,TRUE,2)</f>
        <v>0</v>
      </c>
      <c r="AL91" s="391" cm="1">
        <f t="array" ref="AL91">_xlfn.IFS(SUM(AL12:AL29)=0,0,AND(SUM(AL12:AL29)&gt;=0,AL90&gt;=2),AL90,TRUE,2)</f>
        <v>0</v>
      </c>
      <c r="AM91" s="391" cm="1">
        <f t="array" ref="AM91">_xlfn.IFS(SUM(AM12:AM29)=0,0,AND(SUM(AM12:AM29)&gt;=0,AM90&gt;=2),AM90,TRUE,2)</f>
        <v>0</v>
      </c>
      <c r="AN91" s="391" cm="1">
        <f t="array" ref="AN91">_xlfn.IFS(SUM(AN12:AN29)=0,0,AND(SUM(AN12:AN29)&gt;=0,AN90&gt;=2),AN90,TRUE,2)</f>
        <v>0</v>
      </c>
      <c r="AO91" s="391" cm="1">
        <f t="array" ref="AO91">_xlfn.IFS(SUM(AO12:AO29)=0,0,AND(SUM(AO12:AO29)&gt;=0,AO90&gt;=2),AO90,TRUE,2)</f>
        <v>0</v>
      </c>
      <c r="AP91" s="391" cm="1">
        <f t="array" ref="AP91">_xlfn.IFS(SUM(AP12:AP29)=0,0,AND(SUM(AP12:AP29)&gt;=0,AP90&gt;=2),AP90,TRUE,2)</f>
        <v>0</v>
      </c>
      <c r="AQ91" s="391" cm="1">
        <f t="array" ref="AQ91">_xlfn.IFS(SUM(AQ12:AQ29)=0,0,AND(SUM(AQ12:AQ29)&gt;=0,AQ90&gt;=2),AQ90,TRUE,2)</f>
        <v>0</v>
      </c>
      <c r="AR91" s="391" cm="1">
        <f t="array" ref="AR91">_xlfn.IFS(SUM(AR12:AR29)=0,0,AND(SUM(AR12:AR29)&gt;=0,AR90&gt;=2),AR90,TRUE,2)</f>
        <v>0</v>
      </c>
      <c r="AS91" s="391" cm="1">
        <f t="array" ref="AS91">_xlfn.IFS(SUM(AS12:AS29)=0,0,AND(SUM(AS12:AS29)&gt;=0,AS90&gt;=2),AS90,TRUE,2)</f>
        <v>0</v>
      </c>
      <c r="AT91" s="391" cm="1">
        <f t="array" ref="AT91">_xlfn.IFS(SUM(AT12:AT29)=0,0,AND(SUM(AT12:AT29)&gt;=0,AT90&gt;=2),AT90,TRUE,2)</f>
        <v>0</v>
      </c>
      <c r="AU91" s="391" cm="1">
        <f t="array" ref="AU91">_xlfn.IFS(SUM(AU12:AU29)=0,0,AND(SUM(AU12:AU29)&gt;=0,AU90&gt;=2),AU90,TRUE,2)</f>
        <v>0</v>
      </c>
      <c r="AV91" s="391" cm="1">
        <f t="array" ref="AV91">_xlfn.IFS(SUM(AV12:AV29)=0,0,AND(SUM(AV12:AV29)&gt;=0,AV90&gt;=2),AV90,TRUE,2)</f>
        <v>0</v>
      </c>
      <c r="AW91" s="391" cm="1">
        <f t="array" ref="AW91">_xlfn.IFS(SUM(AW12:AW29)=0,0,AND(SUM(AW12:AW29)&gt;=0,AW90&gt;=2),AW90,TRUE,2)</f>
        <v>0</v>
      </c>
      <c r="AX91" s="391" cm="1">
        <f t="array" ref="AX91">_xlfn.IFS(SUM(AX12:AX29)=0,0,AND(SUM(AX12:AX29)&gt;=0,AX90&gt;=2),AX90,TRUE,2)</f>
        <v>0</v>
      </c>
      <c r="AY91" s="391" cm="1">
        <f t="array" ref="AY91">_xlfn.IFS(SUM(AY12:AY29)=0,0,AND(SUM(AY12:AY29)&gt;=0,AY90&gt;=2),AY90,TRUE,2)</f>
        <v>0</v>
      </c>
      <c r="AZ91" s="391" cm="1">
        <f t="array" ref="AZ91">_xlfn.IFS(SUM(AZ12:AZ29)=0,0,AND(SUM(AZ12:AZ29)&gt;=0,AZ90&gt;=2),AZ90,TRUE,2)</f>
        <v>0</v>
      </c>
      <c r="BA91" s="391" cm="1">
        <f t="array" ref="BA91">_xlfn.IFS(SUM(BA12:BA29)=0,0,AND(SUM(BA12:BA29)&gt;=0,BA90&gt;=2),BA90,TRUE,2)</f>
        <v>0</v>
      </c>
      <c r="BB91" s="391" cm="1">
        <f t="array" ref="BB91">_xlfn.IFS(SUM(BB12:BB29)=0,0,AND(SUM(BB12:BB29)&gt;=0,BB90&gt;=2),BB90,TRUE,2)</f>
        <v>0</v>
      </c>
      <c r="BC91" s="391" cm="1">
        <f t="array" ref="BC91">_xlfn.IFS(SUM(BC12:BC29)=0,0,AND(SUM(BC12:BC29)&gt;=0,BC90&gt;=2),BC90,TRUE,2)</f>
        <v>0</v>
      </c>
    </row>
    <row r="93" spans="1:55" x14ac:dyDescent="0.55000000000000004">
      <c r="AD93" s="894" t="s">
        <v>675</v>
      </c>
      <c r="AE93" s="875">
        <v>0.29166666666666669</v>
      </c>
      <c r="AF93" s="875">
        <v>0.3125</v>
      </c>
      <c r="AG93" s="875">
        <v>0.33333333333333298</v>
      </c>
      <c r="AH93" s="875">
        <v>0.35416666666666702</v>
      </c>
      <c r="AI93" s="875">
        <v>0.375</v>
      </c>
      <c r="AJ93" s="875">
        <v>0.39583333333333398</v>
      </c>
      <c r="AK93" s="875">
        <v>0.41666666666666702</v>
      </c>
      <c r="AL93" s="875">
        <v>0.4375</v>
      </c>
      <c r="AM93" s="875">
        <v>0.45833333333333398</v>
      </c>
      <c r="AN93" s="875">
        <v>0.47916666666666702</v>
      </c>
      <c r="AO93" s="875">
        <v>0.5</v>
      </c>
      <c r="AP93" s="875">
        <v>0.52083333333333304</v>
      </c>
      <c r="AQ93" s="875">
        <v>0.54166666666666696</v>
      </c>
      <c r="AR93" s="875">
        <v>0.5625</v>
      </c>
      <c r="AS93" s="875">
        <v>0.58333333333333304</v>
      </c>
      <c r="AT93" s="875">
        <v>0.60416666666666696</v>
      </c>
      <c r="AU93" s="875">
        <v>0.625</v>
      </c>
      <c r="AV93" s="875">
        <v>0.64583333333333304</v>
      </c>
      <c r="AW93" s="875">
        <v>0.66666666666666696</v>
      </c>
      <c r="AX93" s="875">
        <v>0.6875</v>
      </c>
      <c r="AY93" s="875">
        <v>0.70833333333333304</v>
      </c>
      <c r="AZ93" s="875">
        <v>0.72916666666666696</v>
      </c>
      <c r="BA93" s="875">
        <v>0.75</v>
      </c>
      <c r="BB93" s="875">
        <v>0.77083333333333304</v>
      </c>
      <c r="BC93" s="875">
        <v>0.79166666666666696</v>
      </c>
    </row>
    <row r="94" spans="1:55" x14ac:dyDescent="0.55000000000000004">
      <c r="AD94" s="894"/>
      <c r="AE94" s="875"/>
      <c r="AF94" s="875"/>
      <c r="AG94" s="875"/>
      <c r="AH94" s="875"/>
      <c r="AI94" s="875"/>
      <c r="AJ94" s="875"/>
      <c r="AK94" s="875"/>
      <c r="AL94" s="875"/>
      <c r="AM94" s="875"/>
      <c r="AN94" s="875"/>
      <c r="AO94" s="875"/>
      <c r="AP94" s="875"/>
      <c r="AQ94" s="875"/>
      <c r="AR94" s="875"/>
      <c r="AS94" s="875"/>
      <c r="AT94" s="875"/>
      <c r="AU94" s="875"/>
      <c r="AV94" s="875"/>
      <c r="AW94" s="875"/>
      <c r="AX94" s="875"/>
      <c r="AY94" s="875"/>
      <c r="AZ94" s="875"/>
      <c r="BA94" s="875"/>
      <c r="BB94" s="875"/>
      <c r="BC94" s="875"/>
    </row>
    <row r="95" spans="1:55" x14ac:dyDescent="0.55000000000000004">
      <c r="AD95" s="894"/>
      <c r="AE95" s="875"/>
      <c r="AF95" s="875"/>
      <c r="AG95" s="875"/>
      <c r="AH95" s="875"/>
      <c r="AI95" s="875"/>
      <c r="AJ95" s="875"/>
      <c r="AK95" s="875"/>
      <c r="AL95" s="875"/>
      <c r="AM95" s="875"/>
      <c r="AN95" s="875"/>
      <c r="AO95" s="875"/>
      <c r="AP95" s="875"/>
      <c r="AQ95" s="875"/>
      <c r="AR95" s="875"/>
      <c r="AS95" s="875"/>
      <c r="AT95" s="875"/>
      <c r="AU95" s="875"/>
      <c r="AV95" s="875"/>
      <c r="AW95" s="875"/>
      <c r="AX95" s="875"/>
      <c r="AY95" s="875"/>
      <c r="AZ95" s="875"/>
      <c r="BA95" s="875"/>
      <c r="BB95" s="875"/>
      <c r="BC95" s="875"/>
    </row>
    <row r="96" spans="1:55" ht="24" customHeight="1" x14ac:dyDescent="0.55000000000000004">
      <c r="AD96" s="419" t="s">
        <v>821</v>
      </c>
      <c r="AE96" s="401">
        <f>AE82-AE91</f>
        <v>0</v>
      </c>
      <c r="AF96" s="401">
        <f t="shared" ref="AF96:BC96" si="18">AF82-AF91</f>
        <v>0</v>
      </c>
      <c r="AG96" s="401">
        <f t="shared" si="18"/>
        <v>0</v>
      </c>
      <c r="AH96" s="401">
        <f t="shared" si="18"/>
        <v>0</v>
      </c>
      <c r="AI96" s="401">
        <f t="shared" si="18"/>
        <v>0</v>
      </c>
      <c r="AJ96" s="401">
        <f t="shared" si="18"/>
        <v>0</v>
      </c>
      <c r="AK96" s="401">
        <f t="shared" si="18"/>
        <v>0</v>
      </c>
      <c r="AL96" s="401">
        <f t="shared" si="18"/>
        <v>0</v>
      </c>
      <c r="AM96" s="401">
        <f t="shared" si="18"/>
        <v>0</v>
      </c>
      <c r="AN96" s="401">
        <f t="shared" si="18"/>
        <v>0</v>
      </c>
      <c r="AO96" s="401">
        <f t="shared" si="18"/>
        <v>0</v>
      </c>
      <c r="AP96" s="401">
        <f t="shared" si="18"/>
        <v>0</v>
      </c>
      <c r="AQ96" s="401">
        <f t="shared" si="18"/>
        <v>0</v>
      </c>
      <c r="AR96" s="401">
        <f t="shared" si="18"/>
        <v>0</v>
      </c>
      <c r="AS96" s="401">
        <f t="shared" si="18"/>
        <v>0</v>
      </c>
      <c r="AT96" s="401">
        <f t="shared" si="18"/>
        <v>0</v>
      </c>
      <c r="AU96" s="401">
        <f t="shared" si="18"/>
        <v>0</v>
      </c>
      <c r="AV96" s="401">
        <f t="shared" si="18"/>
        <v>0</v>
      </c>
      <c r="AW96" s="401">
        <f t="shared" si="18"/>
        <v>0</v>
      </c>
      <c r="AX96" s="401">
        <f t="shared" si="18"/>
        <v>0</v>
      </c>
      <c r="AY96" s="401">
        <f t="shared" si="18"/>
        <v>0</v>
      </c>
      <c r="AZ96" s="401">
        <f t="shared" si="18"/>
        <v>0</v>
      </c>
      <c r="BA96" s="401">
        <f t="shared" si="18"/>
        <v>0</v>
      </c>
      <c r="BB96" s="401">
        <f t="shared" si="18"/>
        <v>0</v>
      </c>
      <c r="BC96" s="401">
        <f t="shared" si="18"/>
        <v>0</v>
      </c>
    </row>
    <row r="98" spans="1:55" s="324" customFormat="1" x14ac:dyDescent="0.55000000000000004">
      <c r="A98" s="346" t="s">
        <v>797</v>
      </c>
      <c r="C98" s="330"/>
      <c r="D98" s="330"/>
      <c r="E98" s="381"/>
      <c r="G98" s="382"/>
      <c r="H98" s="381"/>
      <c r="I98" s="381"/>
      <c r="J98" s="388"/>
      <c r="K98" s="381"/>
      <c r="L98" s="388"/>
      <c r="M98" s="381"/>
      <c r="N98" s="325"/>
      <c r="Q98" s="381"/>
      <c r="R98" s="381"/>
      <c r="S98" s="382"/>
      <c r="T98" s="381"/>
      <c r="U98" s="381"/>
      <c r="V98" s="325"/>
      <c r="X98" s="325"/>
      <c r="Z98" s="325"/>
      <c r="AL98" s="336"/>
      <c r="AM98" s="336"/>
      <c r="AN98" s="336"/>
      <c r="AO98" s="381"/>
      <c r="AP98" s="381"/>
    </row>
    <row r="99" spans="1:55" s="324" customFormat="1" x14ac:dyDescent="0.55000000000000004">
      <c r="A99" s="338"/>
      <c r="B99" s="340" t="s">
        <v>763</v>
      </c>
      <c r="C99" s="330"/>
      <c r="D99" s="330"/>
      <c r="E99" s="381"/>
      <c r="G99" s="382"/>
      <c r="H99" s="381"/>
      <c r="I99" s="381"/>
      <c r="J99" s="388"/>
      <c r="K99" s="381"/>
      <c r="L99" s="388"/>
      <c r="M99" s="381"/>
      <c r="N99" s="325"/>
      <c r="Q99" s="381"/>
      <c r="R99" s="381"/>
      <c r="S99" s="382"/>
      <c r="T99" s="381"/>
      <c r="U99" s="381"/>
      <c r="V99" s="325"/>
      <c r="X99" s="325"/>
      <c r="Z99" s="325"/>
      <c r="AL99" s="336"/>
      <c r="AM99" s="336"/>
      <c r="AN99" s="336"/>
      <c r="AO99" s="381"/>
      <c r="AP99" s="381"/>
    </row>
    <row r="100" spans="1:55" s="324" customFormat="1" x14ac:dyDescent="0.55000000000000004">
      <c r="B100" s="341" t="s">
        <v>764</v>
      </c>
      <c r="C100" s="330"/>
      <c r="D100" s="330"/>
      <c r="E100" s="381"/>
      <c r="G100" s="382"/>
      <c r="H100" s="381"/>
      <c r="I100" s="381"/>
      <c r="J100" s="388"/>
      <c r="K100" s="381"/>
      <c r="L100" s="388"/>
      <c r="M100" s="381"/>
      <c r="N100" s="325"/>
      <c r="Q100" s="381"/>
      <c r="R100" s="381"/>
      <c r="S100" s="382"/>
      <c r="T100" s="381"/>
      <c r="U100" s="381"/>
      <c r="V100" s="325"/>
      <c r="X100" s="325"/>
      <c r="Z100" s="325"/>
      <c r="AL100" s="336"/>
      <c r="AM100" s="336"/>
      <c r="AN100" s="336"/>
      <c r="AO100" s="381"/>
      <c r="AP100" s="381"/>
    </row>
    <row r="102" spans="1:55" x14ac:dyDescent="0.55000000000000004">
      <c r="B102" s="853" t="s">
        <v>622</v>
      </c>
      <c r="C102" s="854"/>
      <c r="D102" s="855"/>
      <c r="E102" s="859" t="s">
        <v>623</v>
      </c>
      <c r="F102" s="861" t="s">
        <v>624</v>
      </c>
      <c r="G102" s="861" t="s">
        <v>625</v>
      </c>
      <c r="H102" s="861" t="s">
        <v>626</v>
      </c>
      <c r="I102" s="861" t="s">
        <v>627</v>
      </c>
      <c r="J102" s="861" t="s">
        <v>628</v>
      </c>
      <c r="K102" s="861" t="s">
        <v>629</v>
      </c>
      <c r="L102" s="861" t="s">
        <v>630</v>
      </c>
      <c r="M102" s="861" t="s">
        <v>631</v>
      </c>
      <c r="N102" s="861" t="s">
        <v>632</v>
      </c>
      <c r="O102" s="861" t="s">
        <v>633</v>
      </c>
      <c r="P102" s="861" t="s">
        <v>634</v>
      </c>
      <c r="Q102" s="861" t="s">
        <v>635</v>
      </c>
      <c r="R102" s="861" t="s">
        <v>636</v>
      </c>
      <c r="S102" s="861" t="s">
        <v>637</v>
      </c>
      <c r="T102" s="861" t="s">
        <v>638</v>
      </c>
      <c r="U102" s="861" t="s">
        <v>639</v>
      </c>
      <c r="V102" s="861" t="s">
        <v>640</v>
      </c>
      <c r="W102" s="861" t="s">
        <v>641</v>
      </c>
      <c r="X102" s="861" t="s">
        <v>642</v>
      </c>
      <c r="Y102" s="861" t="s">
        <v>643</v>
      </c>
      <c r="Z102" s="861" t="s">
        <v>644</v>
      </c>
      <c r="AA102" s="861" t="s">
        <v>645</v>
      </c>
      <c r="AB102" s="861" t="s">
        <v>646</v>
      </c>
      <c r="AC102" s="861" t="s">
        <v>647</v>
      </c>
      <c r="AD102" s="873" t="s">
        <v>648</v>
      </c>
      <c r="AE102" s="862">
        <v>0.29166666666666669</v>
      </c>
      <c r="AF102" s="862">
        <v>0.3125</v>
      </c>
      <c r="AG102" s="862">
        <v>0.33333333333333298</v>
      </c>
      <c r="AH102" s="862">
        <v>0.35416666666666702</v>
      </c>
      <c r="AI102" s="862">
        <v>0.375</v>
      </c>
      <c r="AJ102" s="862">
        <v>0.39583333333333398</v>
      </c>
      <c r="AK102" s="862">
        <v>0.41666666666666702</v>
      </c>
      <c r="AL102" s="862">
        <v>0.4375</v>
      </c>
      <c r="AM102" s="862">
        <v>0.45833333333333398</v>
      </c>
      <c r="AN102" s="862">
        <v>0.47916666666666702</v>
      </c>
      <c r="AO102" s="862">
        <v>0.5</v>
      </c>
      <c r="AP102" s="862">
        <v>0.52083333333333304</v>
      </c>
      <c r="AQ102" s="862">
        <v>0.54166666666666696</v>
      </c>
      <c r="AR102" s="862">
        <v>0.5625</v>
      </c>
      <c r="AS102" s="862">
        <v>0.58333333333333304</v>
      </c>
      <c r="AT102" s="862">
        <v>0.60416666666666696</v>
      </c>
      <c r="AU102" s="862">
        <v>0.625</v>
      </c>
      <c r="AV102" s="862">
        <v>0.64583333333333304</v>
      </c>
      <c r="AW102" s="862">
        <v>0.66666666666666696</v>
      </c>
      <c r="AX102" s="862">
        <v>0.6875</v>
      </c>
      <c r="AY102" s="862">
        <v>0.70833333333333304</v>
      </c>
      <c r="AZ102" s="862">
        <v>0.72916666666666696</v>
      </c>
      <c r="BA102" s="862">
        <v>0.75</v>
      </c>
      <c r="BB102" s="862">
        <v>0.77083333333333304</v>
      </c>
      <c r="BC102" s="862">
        <v>0.79166666666666696</v>
      </c>
    </row>
    <row r="103" spans="1:55" x14ac:dyDescent="0.55000000000000004">
      <c r="B103" s="856"/>
      <c r="C103" s="857"/>
      <c r="D103" s="858"/>
      <c r="E103" s="860"/>
      <c r="F103" s="861"/>
      <c r="G103" s="861"/>
      <c r="H103" s="861"/>
      <c r="I103" s="861"/>
      <c r="J103" s="861"/>
      <c r="K103" s="861"/>
      <c r="L103" s="861"/>
      <c r="M103" s="861"/>
      <c r="N103" s="861"/>
      <c r="O103" s="861"/>
      <c r="P103" s="861"/>
      <c r="Q103" s="861"/>
      <c r="R103" s="861"/>
      <c r="S103" s="861"/>
      <c r="T103" s="861"/>
      <c r="U103" s="861"/>
      <c r="V103" s="861"/>
      <c r="W103" s="861"/>
      <c r="X103" s="861"/>
      <c r="Y103" s="861"/>
      <c r="Z103" s="861"/>
      <c r="AA103" s="861"/>
      <c r="AB103" s="861"/>
      <c r="AC103" s="861"/>
      <c r="AD103" s="874"/>
      <c r="AE103" s="862"/>
      <c r="AF103" s="862"/>
      <c r="AG103" s="862"/>
      <c r="AH103" s="862"/>
      <c r="AI103" s="862"/>
      <c r="AJ103" s="862"/>
      <c r="AK103" s="862"/>
      <c r="AL103" s="862"/>
      <c r="AM103" s="862"/>
      <c r="AN103" s="862"/>
      <c r="AO103" s="862"/>
      <c r="AP103" s="862"/>
      <c r="AQ103" s="862"/>
      <c r="AR103" s="862"/>
      <c r="AS103" s="862"/>
      <c r="AT103" s="862"/>
      <c r="AU103" s="862"/>
      <c r="AV103" s="862"/>
      <c r="AW103" s="862"/>
      <c r="AX103" s="862"/>
      <c r="AY103" s="862"/>
      <c r="AZ103" s="862"/>
      <c r="BA103" s="862"/>
      <c r="BB103" s="862"/>
      <c r="BC103" s="862"/>
    </row>
    <row r="104" spans="1:55" x14ac:dyDescent="0.55000000000000004">
      <c r="B104" s="863" t="s">
        <v>791</v>
      </c>
      <c r="C104" s="866" t="s">
        <v>650</v>
      </c>
      <c r="D104" s="867"/>
      <c r="E104" s="390"/>
      <c r="F104" s="390"/>
      <c r="G104" s="390"/>
      <c r="H104" s="390"/>
      <c r="I104" s="390"/>
      <c r="J104" s="390"/>
      <c r="K104" s="390"/>
      <c r="L104" s="390"/>
      <c r="M104" s="390"/>
      <c r="N104" s="390"/>
      <c r="O104" s="390"/>
      <c r="P104" s="390"/>
      <c r="Q104" s="390"/>
      <c r="R104" s="390"/>
      <c r="S104" s="390"/>
      <c r="T104" s="390"/>
      <c r="U104" s="390"/>
      <c r="V104" s="390"/>
      <c r="W104" s="390"/>
      <c r="X104" s="390"/>
      <c r="Y104" s="390"/>
      <c r="Z104" s="390"/>
      <c r="AA104" s="390"/>
      <c r="AB104" s="390"/>
      <c r="AC104" s="390"/>
      <c r="AD104" s="868" t="s">
        <v>649</v>
      </c>
      <c r="AE104" s="869">
        <f>E106</f>
        <v>0</v>
      </c>
      <c r="AF104" s="870">
        <f t="shared" ref="AF104:BC104" si="19">AE104+F106</f>
        <v>0</v>
      </c>
      <c r="AG104" s="870">
        <f t="shared" si="19"/>
        <v>0</v>
      </c>
      <c r="AH104" s="870">
        <f t="shared" si="19"/>
        <v>0</v>
      </c>
      <c r="AI104" s="870">
        <f t="shared" si="19"/>
        <v>0</v>
      </c>
      <c r="AJ104" s="870">
        <f t="shared" si="19"/>
        <v>0</v>
      </c>
      <c r="AK104" s="870">
        <f t="shared" si="19"/>
        <v>0</v>
      </c>
      <c r="AL104" s="870">
        <f t="shared" si="19"/>
        <v>0</v>
      </c>
      <c r="AM104" s="870">
        <f t="shared" si="19"/>
        <v>0</v>
      </c>
      <c r="AN104" s="870">
        <f t="shared" si="19"/>
        <v>0</v>
      </c>
      <c r="AO104" s="870">
        <f t="shared" si="19"/>
        <v>0</v>
      </c>
      <c r="AP104" s="870">
        <f t="shared" si="19"/>
        <v>0</v>
      </c>
      <c r="AQ104" s="870">
        <f t="shared" si="19"/>
        <v>0</v>
      </c>
      <c r="AR104" s="870">
        <f t="shared" si="19"/>
        <v>0</v>
      </c>
      <c r="AS104" s="870">
        <f t="shared" si="19"/>
        <v>0</v>
      </c>
      <c r="AT104" s="870">
        <f t="shared" si="19"/>
        <v>0</v>
      </c>
      <c r="AU104" s="870">
        <f t="shared" si="19"/>
        <v>0</v>
      </c>
      <c r="AV104" s="870">
        <f t="shared" si="19"/>
        <v>0</v>
      </c>
      <c r="AW104" s="870">
        <f t="shared" si="19"/>
        <v>0</v>
      </c>
      <c r="AX104" s="870">
        <f t="shared" si="19"/>
        <v>0</v>
      </c>
      <c r="AY104" s="870">
        <f t="shared" si="19"/>
        <v>0</v>
      </c>
      <c r="AZ104" s="870">
        <f t="shared" si="19"/>
        <v>0</v>
      </c>
      <c r="BA104" s="870">
        <f t="shared" si="19"/>
        <v>0</v>
      </c>
      <c r="BB104" s="870">
        <f t="shared" si="19"/>
        <v>0</v>
      </c>
      <c r="BC104" s="870">
        <f t="shared" si="19"/>
        <v>0</v>
      </c>
    </row>
    <row r="105" spans="1:55" x14ac:dyDescent="0.55000000000000004">
      <c r="B105" s="864"/>
      <c r="C105" s="866" t="s">
        <v>651</v>
      </c>
      <c r="D105" s="867"/>
      <c r="E105" s="390"/>
      <c r="F105" s="390"/>
      <c r="G105" s="390"/>
      <c r="H105" s="390"/>
      <c r="I105" s="390"/>
      <c r="J105" s="390"/>
      <c r="K105" s="390"/>
      <c r="L105" s="390"/>
      <c r="M105" s="390"/>
      <c r="N105" s="390"/>
      <c r="O105" s="390"/>
      <c r="P105" s="390"/>
      <c r="Q105" s="390"/>
      <c r="R105" s="390"/>
      <c r="S105" s="390"/>
      <c r="T105" s="390"/>
      <c r="U105" s="390"/>
      <c r="V105" s="390"/>
      <c r="W105" s="390"/>
      <c r="X105" s="390"/>
      <c r="Y105" s="390"/>
      <c r="Z105" s="390"/>
      <c r="AA105" s="390"/>
      <c r="AB105" s="390"/>
      <c r="AC105" s="390"/>
      <c r="AD105" s="868"/>
      <c r="AE105" s="869"/>
      <c r="AF105" s="871"/>
      <c r="AG105" s="871"/>
      <c r="AH105" s="871"/>
      <c r="AI105" s="871"/>
      <c r="AJ105" s="871"/>
      <c r="AK105" s="871"/>
      <c r="AL105" s="871"/>
      <c r="AM105" s="871"/>
      <c r="AN105" s="871"/>
      <c r="AO105" s="871"/>
      <c r="AP105" s="871"/>
      <c r="AQ105" s="871"/>
      <c r="AR105" s="871"/>
      <c r="AS105" s="871"/>
      <c r="AT105" s="871"/>
      <c r="AU105" s="871"/>
      <c r="AV105" s="871"/>
      <c r="AW105" s="871"/>
      <c r="AX105" s="871"/>
      <c r="AY105" s="871"/>
      <c r="AZ105" s="871"/>
      <c r="BA105" s="871"/>
      <c r="BB105" s="871"/>
      <c r="BC105" s="871"/>
    </row>
    <row r="106" spans="1:55" x14ac:dyDescent="0.55000000000000004">
      <c r="B106" s="865"/>
      <c r="C106" s="866" t="s">
        <v>652</v>
      </c>
      <c r="D106" s="867"/>
      <c r="E106" s="391">
        <f t="shared" ref="E106:AC106" si="20">E104-E105</f>
        <v>0</v>
      </c>
      <c r="F106" s="391">
        <f t="shared" si="20"/>
        <v>0</v>
      </c>
      <c r="G106" s="391">
        <f t="shared" si="20"/>
        <v>0</v>
      </c>
      <c r="H106" s="391">
        <f t="shared" si="20"/>
        <v>0</v>
      </c>
      <c r="I106" s="391">
        <f t="shared" si="20"/>
        <v>0</v>
      </c>
      <c r="J106" s="391">
        <f t="shared" si="20"/>
        <v>0</v>
      </c>
      <c r="K106" s="391">
        <f t="shared" si="20"/>
        <v>0</v>
      </c>
      <c r="L106" s="391">
        <f t="shared" si="20"/>
        <v>0</v>
      </c>
      <c r="M106" s="391">
        <f t="shared" si="20"/>
        <v>0</v>
      </c>
      <c r="N106" s="391">
        <f t="shared" si="20"/>
        <v>0</v>
      </c>
      <c r="O106" s="391">
        <f t="shared" si="20"/>
        <v>0</v>
      </c>
      <c r="P106" s="391">
        <f t="shared" si="20"/>
        <v>0</v>
      </c>
      <c r="Q106" s="391">
        <f t="shared" si="20"/>
        <v>0</v>
      </c>
      <c r="R106" s="391">
        <f t="shared" si="20"/>
        <v>0</v>
      </c>
      <c r="S106" s="391">
        <f t="shared" si="20"/>
        <v>0</v>
      </c>
      <c r="T106" s="391">
        <f t="shared" si="20"/>
        <v>0</v>
      </c>
      <c r="U106" s="391">
        <f t="shared" si="20"/>
        <v>0</v>
      </c>
      <c r="V106" s="391">
        <f t="shared" si="20"/>
        <v>0</v>
      </c>
      <c r="W106" s="391">
        <f t="shared" si="20"/>
        <v>0</v>
      </c>
      <c r="X106" s="391">
        <f t="shared" si="20"/>
        <v>0</v>
      </c>
      <c r="Y106" s="391">
        <f t="shared" si="20"/>
        <v>0</v>
      </c>
      <c r="Z106" s="391">
        <f t="shared" si="20"/>
        <v>0</v>
      </c>
      <c r="AA106" s="391">
        <f t="shared" si="20"/>
        <v>0</v>
      </c>
      <c r="AB106" s="391">
        <f t="shared" si="20"/>
        <v>0</v>
      </c>
      <c r="AC106" s="391">
        <f t="shared" si="20"/>
        <v>0</v>
      </c>
      <c r="AD106" s="868"/>
      <c r="AE106" s="869"/>
      <c r="AF106" s="872"/>
      <c r="AG106" s="872"/>
      <c r="AH106" s="872"/>
      <c r="AI106" s="872"/>
      <c r="AJ106" s="872"/>
      <c r="AK106" s="872"/>
      <c r="AL106" s="872"/>
      <c r="AM106" s="872"/>
      <c r="AN106" s="872"/>
      <c r="AO106" s="872"/>
      <c r="AP106" s="872"/>
      <c r="AQ106" s="872"/>
      <c r="AR106" s="872"/>
      <c r="AS106" s="872"/>
      <c r="AT106" s="872"/>
      <c r="AU106" s="872"/>
      <c r="AV106" s="872"/>
      <c r="AW106" s="872"/>
      <c r="AX106" s="872"/>
      <c r="AY106" s="872"/>
      <c r="AZ106" s="872"/>
      <c r="BA106" s="872"/>
      <c r="BB106" s="872"/>
      <c r="BC106" s="872"/>
    </row>
    <row r="107" spans="1:55" x14ac:dyDescent="0.55000000000000004">
      <c r="B107" s="863" t="s">
        <v>792</v>
      </c>
      <c r="C107" s="866" t="s">
        <v>650</v>
      </c>
      <c r="D107" s="867"/>
      <c r="E107" s="390"/>
      <c r="F107" s="390"/>
      <c r="G107" s="390"/>
      <c r="H107" s="390"/>
      <c r="I107" s="390"/>
      <c r="J107" s="390"/>
      <c r="K107" s="390"/>
      <c r="L107" s="390"/>
      <c r="M107" s="390"/>
      <c r="N107" s="390"/>
      <c r="O107" s="390"/>
      <c r="P107" s="390"/>
      <c r="Q107" s="390"/>
      <c r="R107" s="390"/>
      <c r="S107" s="390"/>
      <c r="T107" s="390"/>
      <c r="U107" s="390"/>
      <c r="V107" s="390"/>
      <c r="W107" s="390"/>
      <c r="X107" s="390"/>
      <c r="Y107" s="390"/>
      <c r="Z107" s="390"/>
      <c r="AA107" s="390"/>
      <c r="AB107" s="390"/>
      <c r="AC107" s="390"/>
      <c r="AD107" s="868" t="s">
        <v>653</v>
      </c>
      <c r="AE107" s="869">
        <f>E109</f>
        <v>0</v>
      </c>
      <c r="AF107" s="869">
        <f t="shared" ref="AF107:BC107" si="21">AE107+F109</f>
        <v>0</v>
      </c>
      <c r="AG107" s="869">
        <f t="shared" si="21"/>
        <v>0</v>
      </c>
      <c r="AH107" s="869">
        <f t="shared" si="21"/>
        <v>0</v>
      </c>
      <c r="AI107" s="869">
        <f t="shared" si="21"/>
        <v>0</v>
      </c>
      <c r="AJ107" s="869">
        <f t="shared" si="21"/>
        <v>0</v>
      </c>
      <c r="AK107" s="869">
        <f t="shared" si="21"/>
        <v>0</v>
      </c>
      <c r="AL107" s="869">
        <f t="shared" si="21"/>
        <v>0</v>
      </c>
      <c r="AM107" s="869">
        <f t="shared" si="21"/>
        <v>0</v>
      </c>
      <c r="AN107" s="869">
        <f t="shared" si="21"/>
        <v>0</v>
      </c>
      <c r="AO107" s="869">
        <f t="shared" si="21"/>
        <v>0</v>
      </c>
      <c r="AP107" s="869">
        <f t="shared" si="21"/>
        <v>0</v>
      </c>
      <c r="AQ107" s="869">
        <f t="shared" si="21"/>
        <v>0</v>
      </c>
      <c r="AR107" s="869">
        <f t="shared" si="21"/>
        <v>0</v>
      </c>
      <c r="AS107" s="869">
        <f t="shared" si="21"/>
        <v>0</v>
      </c>
      <c r="AT107" s="869">
        <f t="shared" si="21"/>
        <v>0</v>
      </c>
      <c r="AU107" s="869">
        <f t="shared" si="21"/>
        <v>0</v>
      </c>
      <c r="AV107" s="869">
        <f t="shared" si="21"/>
        <v>0</v>
      </c>
      <c r="AW107" s="869">
        <f t="shared" si="21"/>
        <v>0</v>
      </c>
      <c r="AX107" s="869">
        <f t="shared" si="21"/>
        <v>0</v>
      </c>
      <c r="AY107" s="869">
        <f t="shared" si="21"/>
        <v>0</v>
      </c>
      <c r="AZ107" s="869">
        <f t="shared" si="21"/>
        <v>0</v>
      </c>
      <c r="BA107" s="869">
        <f t="shared" si="21"/>
        <v>0</v>
      </c>
      <c r="BB107" s="869">
        <f t="shared" si="21"/>
        <v>0</v>
      </c>
      <c r="BC107" s="869">
        <f t="shared" si="21"/>
        <v>0</v>
      </c>
    </row>
    <row r="108" spans="1:55" x14ac:dyDescent="0.55000000000000004">
      <c r="B108" s="864"/>
      <c r="C108" s="866" t="s">
        <v>651</v>
      </c>
      <c r="D108" s="867"/>
      <c r="E108" s="390"/>
      <c r="F108" s="390"/>
      <c r="G108" s="390"/>
      <c r="H108" s="390"/>
      <c r="I108" s="390"/>
      <c r="J108" s="390"/>
      <c r="K108" s="390"/>
      <c r="L108" s="390"/>
      <c r="M108" s="390"/>
      <c r="N108" s="390"/>
      <c r="O108" s="390"/>
      <c r="P108" s="390"/>
      <c r="Q108" s="390"/>
      <c r="R108" s="390"/>
      <c r="S108" s="390"/>
      <c r="T108" s="390"/>
      <c r="U108" s="390"/>
      <c r="V108" s="390"/>
      <c r="W108" s="390"/>
      <c r="X108" s="390"/>
      <c r="Y108" s="390"/>
      <c r="Z108" s="390"/>
      <c r="AA108" s="390"/>
      <c r="AB108" s="390"/>
      <c r="AC108" s="390"/>
      <c r="AD108" s="868"/>
      <c r="AE108" s="869"/>
      <c r="AF108" s="869"/>
      <c r="AG108" s="869"/>
      <c r="AH108" s="869"/>
      <c r="AI108" s="869"/>
      <c r="AJ108" s="869"/>
      <c r="AK108" s="869"/>
      <c r="AL108" s="869"/>
      <c r="AM108" s="869"/>
      <c r="AN108" s="869"/>
      <c r="AO108" s="869"/>
      <c r="AP108" s="869"/>
      <c r="AQ108" s="869"/>
      <c r="AR108" s="869"/>
      <c r="AS108" s="869"/>
      <c r="AT108" s="869"/>
      <c r="AU108" s="869"/>
      <c r="AV108" s="869"/>
      <c r="AW108" s="869"/>
      <c r="AX108" s="869"/>
      <c r="AY108" s="869"/>
      <c r="AZ108" s="869"/>
      <c r="BA108" s="869"/>
      <c r="BB108" s="869"/>
      <c r="BC108" s="869"/>
    </row>
    <row r="109" spans="1:55" x14ac:dyDescent="0.55000000000000004">
      <c r="B109" s="865"/>
      <c r="C109" s="866" t="s">
        <v>652</v>
      </c>
      <c r="D109" s="867"/>
      <c r="E109" s="391">
        <f t="shared" ref="E109:AC109" si="22">E107-E108</f>
        <v>0</v>
      </c>
      <c r="F109" s="391">
        <f t="shared" si="22"/>
        <v>0</v>
      </c>
      <c r="G109" s="391">
        <f t="shared" si="22"/>
        <v>0</v>
      </c>
      <c r="H109" s="391">
        <f t="shared" si="22"/>
        <v>0</v>
      </c>
      <c r="I109" s="391">
        <f t="shared" si="22"/>
        <v>0</v>
      </c>
      <c r="J109" s="391">
        <f t="shared" si="22"/>
        <v>0</v>
      </c>
      <c r="K109" s="391">
        <f t="shared" si="22"/>
        <v>0</v>
      </c>
      <c r="L109" s="391">
        <f t="shared" si="22"/>
        <v>0</v>
      </c>
      <c r="M109" s="391">
        <f t="shared" si="22"/>
        <v>0</v>
      </c>
      <c r="N109" s="391">
        <f t="shared" si="22"/>
        <v>0</v>
      </c>
      <c r="O109" s="391">
        <f t="shared" si="22"/>
        <v>0</v>
      </c>
      <c r="P109" s="391">
        <f t="shared" si="22"/>
        <v>0</v>
      </c>
      <c r="Q109" s="391">
        <f t="shared" si="22"/>
        <v>0</v>
      </c>
      <c r="R109" s="391">
        <f t="shared" si="22"/>
        <v>0</v>
      </c>
      <c r="S109" s="391">
        <f t="shared" si="22"/>
        <v>0</v>
      </c>
      <c r="T109" s="391">
        <f t="shared" si="22"/>
        <v>0</v>
      </c>
      <c r="U109" s="391">
        <f t="shared" si="22"/>
        <v>0</v>
      </c>
      <c r="V109" s="391">
        <f t="shared" si="22"/>
        <v>0</v>
      </c>
      <c r="W109" s="391">
        <f t="shared" si="22"/>
        <v>0</v>
      </c>
      <c r="X109" s="391">
        <f t="shared" si="22"/>
        <v>0</v>
      </c>
      <c r="Y109" s="391">
        <f t="shared" si="22"/>
        <v>0</v>
      </c>
      <c r="Z109" s="391">
        <f t="shared" si="22"/>
        <v>0</v>
      </c>
      <c r="AA109" s="391">
        <f t="shared" si="22"/>
        <v>0</v>
      </c>
      <c r="AB109" s="391">
        <f t="shared" si="22"/>
        <v>0</v>
      </c>
      <c r="AC109" s="391">
        <f t="shared" si="22"/>
        <v>0</v>
      </c>
      <c r="AD109" s="868"/>
      <c r="AE109" s="869"/>
      <c r="AF109" s="869"/>
      <c r="AG109" s="869"/>
      <c r="AH109" s="869"/>
      <c r="AI109" s="869"/>
      <c r="AJ109" s="869"/>
      <c r="AK109" s="869"/>
      <c r="AL109" s="869"/>
      <c r="AM109" s="869"/>
      <c r="AN109" s="869"/>
      <c r="AO109" s="869"/>
      <c r="AP109" s="869"/>
      <c r="AQ109" s="869"/>
      <c r="AR109" s="869"/>
      <c r="AS109" s="869"/>
      <c r="AT109" s="869"/>
      <c r="AU109" s="869"/>
      <c r="AV109" s="869"/>
      <c r="AW109" s="869"/>
      <c r="AX109" s="869"/>
      <c r="AY109" s="869"/>
      <c r="AZ109" s="869"/>
      <c r="BA109" s="869"/>
      <c r="BB109" s="869"/>
      <c r="BC109" s="869"/>
    </row>
    <row r="110" spans="1:55" x14ac:dyDescent="0.55000000000000004">
      <c r="B110" s="863" t="s">
        <v>790</v>
      </c>
      <c r="C110" s="866" t="s">
        <v>650</v>
      </c>
      <c r="D110" s="867"/>
      <c r="E110" s="390"/>
      <c r="F110" s="390"/>
      <c r="G110" s="390"/>
      <c r="H110" s="390"/>
      <c r="I110" s="390"/>
      <c r="J110" s="390"/>
      <c r="K110" s="390"/>
      <c r="L110" s="390"/>
      <c r="M110" s="390"/>
      <c r="N110" s="390"/>
      <c r="O110" s="390"/>
      <c r="P110" s="390"/>
      <c r="Q110" s="390"/>
      <c r="R110" s="390"/>
      <c r="S110" s="390"/>
      <c r="T110" s="390"/>
      <c r="U110" s="390"/>
      <c r="V110" s="390"/>
      <c r="W110" s="390"/>
      <c r="X110" s="390"/>
      <c r="Y110" s="390"/>
      <c r="Z110" s="390"/>
      <c r="AA110" s="390"/>
      <c r="AB110" s="390"/>
      <c r="AC110" s="390"/>
      <c r="AD110" s="868" t="s">
        <v>654</v>
      </c>
      <c r="AE110" s="869">
        <f>E112</f>
        <v>0</v>
      </c>
      <c r="AF110" s="869">
        <f t="shared" ref="AF110:BC110" si="23">AE110+F112</f>
        <v>0</v>
      </c>
      <c r="AG110" s="869">
        <f t="shared" si="23"/>
        <v>0</v>
      </c>
      <c r="AH110" s="869">
        <f t="shared" si="23"/>
        <v>0</v>
      </c>
      <c r="AI110" s="869">
        <f t="shared" si="23"/>
        <v>0</v>
      </c>
      <c r="AJ110" s="869">
        <f t="shared" si="23"/>
        <v>0</v>
      </c>
      <c r="AK110" s="869">
        <f t="shared" si="23"/>
        <v>0</v>
      </c>
      <c r="AL110" s="869">
        <f t="shared" si="23"/>
        <v>0</v>
      </c>
      <c r="AM110" s="869">
        <f t="shared" si="23"/>
        <v>0</v>
      </c>
      <c r="AN110" s="869">
        <f t="shared" si="23"/>
        <v>0</v>
      </c>
      <c r="AO110" s="869">
        <f t="shared" si="23"/>
        <v>0</v>
      </c>
      <c r="AP110" s="869">
        <f t="shared" si="23"/>
        <v>0</v>
      </c>
      <c r="AQ110" s="869">
        <f t="shared" si="23"/>
        <v>0</v>
      </c>
      <c r="AR110" s="869">
        <f t="shared" si="23"/>
        <v>0</v>
      </c>
      <c r="AS110" s="869">
        <f t="shared" si="23"/>
        <v>0</v>
      </c>
      <c r="AT110" s="869">
        <f t="shared" si="23"/>
        <v>0</v>
      </c>
      <c r="AU110" s="869">
        <f t="shared" si="23"/>
        <v>0</v>
      </c>
      <c r="AV110" s="869">
        <f t="shared" si="23"/>
        <v>0</v>
      </c>
      <c r="AW110" s="869">
        <f t="shared" si="23"/>
        <v>0</v>
      </c>
      <c r="AX110" s="869">
        <f t="shared" si="23"/>
        <v>0</v>
      </c>
      <c r="AY110" s="869">
        <f t="shared" si="23"/>
        <v>0</v>
      </c>
      <c r="AZ110" s="869">
        <f t="shared" si="23"/>
        <v>0</v>
      </c>
      <c r="BA110" s="869">
        <f t="shared" si="23"/>
        <v>0</v>
      </c>
      <c r="BB110" s="869">
        <f t="shared" si="23"/>
        <v>0</v>
      </c>
      <c r="BC110" s="869">
        <f t="shared" si="23"/>
        <v>0</v>
      </c>
    </row>
    <row r="111" spans="1:55" x14ac:dyDescent="0.55000000000000004">
      <c r="B111" s="864"/>
      <c r="C111" s="866" t="s">
        <v>651</v>
      </c>
      <c r="D111" s="867"/>
      <c r="E111" s="390"/>
      <c r="F111" s="390"/>
      <c r="G111" s="390"/>
      <c r="H111" s="390"/>
      <c r="I111" s="390"/>
      <c r="J111" s="390"/>
      <c r="K111" s="390"/>
      <c r="L111" s="390"/>
      <c r="M111" s="390"/>
      <c r="N111" s="390"/>
      <c r="O111" s="390"/>
      <c r="P111" s="390"/>
      <c r="Q111" s="390"/>
      <c r="R111" s="390"/>
      <c r="S111" s="390"/>
      <c r="T111" s="390"/>
      <c r="U111" s="390"/>
      <c r="V111" s="390"/>
      <c r="W111" s="390"/>
      <c r="X111" s="390"/>
      <c r="Y111" s="390"/>
      <c r="Z111" s="390"/>
      <c r="AA111" s="390"/>
      <c r="AB111" s="390"/>
      <c r="AC111" s="390"/>
      <c r="AD111" s="868"/>
      <c r="AE111" s="869"/>
      <c r="AF111" s="869"/>
      <c r="AG111" s="869"/>
      <c r="AH111" s="869"/>
      <c r="AI111" s="869"/>
      <c r="AJ111" s="869"/>
      <c r="AK111" s="869"/>
      <c r="AL111" s="869"/>
      <c r="AM111" s="869"/>
      <c r="AN111" s="869"/>
      <c r="AO111" s="869"/>
      <c r="AP111" s="869"/>
      <c r="AQ111" s="869"/>
      <c r="AR111" s="869"/>
      <c r="AS111" s="869"/>
      <c r="AT111" s="869"/>
      <c r="AU111" s="869"/>
      <c r="AV111" s="869"/>
      <c r="AW111" s="869"/>
      <c r="AX111" s="869"/>
      <c r="AY111" s="869"/>
      <c r="AZ111" s="869"/>
      <c r="BA111" s="869"/>
      <c r="BB111" s="869"/>
      <c r="BC111" s="869"/>
    </row>
    <row r="112" spans="1:55" x14ac:dyDescent="0.55000000000000004">
      <c r="B112" s="865"/>
      <c r="C112" s="866" t="s">
        <v>652</v>
      </c>
      <c r="D112" s="867"/>
      <c r="E112" s="391">
        <f t="shared" ref="E112:AC112" si="24">E110-E111</f>
        <v>0</v>
      </c>
      <c r="F112" s="391">
        <f t="shared" si="24"/>
        <v>0</v>
      </c>
      <c r="G112" s="391">
        <f t="shared" si="24"/>
        <v>0</v>
      </c>
      <c r="H112" s="391">
        <f t="shared" si="24"/>
        <v>0</v>
      </c>
      <c r="I112" s="391">
        <f t="shared" si="24"/>
        <v>0</v>
      </c>
      <c r="J112" s="391">
        <f t="shared" si="24"/>
        <v>0</v>
      </c>
      <c r="K112" s="391">
        <f t="shared" si="24"/>
        <v>0</v>
      </c>
      <c r="L112" s="391">
        <f t="shared" si="24"/>
        <v>0</v>
      </c>
      <c r="M112" s="391">
        <f t="shared" si="24"/>
        <v>0</v>
      </c>
      <c r="N112" s="391">
        <f t="shared" si="24"/>
        <v>0</v>
      </c>
      <c r="O112" s="391">
        <f t="shared" si="24"/>
        <v>0</v>
      </c>
      <c r="P112" s="391">
        <f t="shared" si="24"/>
        <v>0</v>
      </c>
      <c r="Q112" s="391">
        <f t="shared" si="24"/>
        <v>0</v>
      </c>
      <c r="R112" s="391">
        <f t="shared" si="24"/>
        <v>0</v>
      </c>
      <c r="S112" s="391">
        <f t="shared" si="24"/>
        <v>0</v>
      </c>
      <c r="T112" s="391">
        <f t="shared" si="24"/>
        <v>0</v>
      </c>
      <c r="U112" s="391">
        <f t="shared" si="24"/>
        <v>0</v>
      </c>
      <c r="V112" s="391">
        <f t="shared" si="24"/>
        <v>0</v>
      </c>
      <c r="W112" s="391">
        <f t="shared" si="24"/>
        <v>0</v>
      </c>
      <c r="X112" s="391">
        <f t="shared" si="24"/>
        <v>0</v>
      </c>
      <c r="Y112" s="391">
        <f t="shared" si="24"/>
        <v>0</v>
      </c>
      <c r="Z112" s="391">
        <f t="shared" si="24"/>
        <v>0</v>
      </c>
      <c r="AA112" s="391">
        <f t="shared" si="24"/>
        <v>0</v>
      </c>
      <c r="AB112" s="391">
        <f t="shared" si="24"/>
        <v>0</v>
      </c>
      <c r="AC112" s="391">
        <f t="shared" si="24"/>
        <v>0</v>
      </c>
      <c r="AD112" s="868"/>
      <c r="AE112" s="869"/>
      <c r="AF112" s="869"/>
      <c r="AG112" s="869"/>
      <c r="AH112" s="869"/>
      <c r="AI112" s="869"/>
      <c r="AJ112" s="869"/>
      <c r="AK112" s="869"/>
      <c r="AL112" s="869"/>
      <c r="AM112" s="869"/>
      <c r="AN112" s="869"/>
      <c r="AO112" s="869"/>
      <c r="AP112" s="869"/>
      <c r="AQ112" s="869"/>
      <c r="AR112" s="869"/>
      <c r="AS112" s="869"/>
      <c r="AT112" s="869"/>
      <c r="AU112" s="869"/>
      <c r="AV112" s="869"/>
      <c r="AW112" s="869"/>
      <c r="AX112" s="869"/>
      <c r="AY112" s="869"/>
      <c r="AZ112" s="869"/>
      <c r="BA112" s="869"/>
      <c r="BB112" s="869"/>
      <c r="BC112" s="869"/>
    </row>
    <row r="113" spans="1:55" x14ac:dyDescent="0.55000000000000004">
      <c r="B113" s="863" t="s">
        <v>793</v>
      </c>
      <c r="C113" s="866" t="s">
        <v>650</v>
      </c>
      <c r="D113" s="867"/>
      <c r="E113" s="390"/>
      <c r="F113" s="390"/>
      <c r="G113" s="390"/>
      <c r="H113" s="390"/>
      <c r="I113" s="390"/>
      <c r="J113" s="390"/>
      <c r="K113" s="390"/>
      <c r="L113" s="390"/>
      <c r="M113" s="390"/>
      <c r="N113" s="390"/>
      <c r="O113" s="390"/>
      <c r="P113" s="390"/>
      <c r="Q113" s="390"/>
      <c r="R113" s="390"/>
      <c r="S113" s="390"/>
      <c r="T113" s="390"/>
      <c r="U113" s="390"/>
      <c r="V113" s="390"/>
      <c r="W113" s="390"/>
      <c r="X113" s="390"/>
      <c r="Y113" s="390"/>
      <c r="Z113" s="390"/>
      <c r="AA113" s="390"/>
      <c r="AB113" s="390"/>
      <c r="AC113" s="390"/>
      <c r="AD113" s="868" t="s">
        <v>655</v>
      </c>
      <c r="AE113" s="869">
        <f>E115</f>
        <v>0</v>
      </c>
      <c r="AF113" s="869">
        <f t="shared" ref="AF113:BC113" si="25">AE113+F115</f>
        <v>0</v>
      </c>
      <c r="AG113" s="869">
        <f t="shared" si="25"/>
        <v>0</v>
      </c>
      <c r="AH113" s="869">
        <f t="shared" si="25"/>
        <v>0</v>
      </c>
      <c r="AI113" s="869">
        <f t="shared" si="25"/>
        <v>0</v>
      </c>
      <c r="AJ113" s="869">
        <f t="shared" si="25"/>
        <v>0</v>
      </c>
      <c r="AK113" s="869">
        <f t="shared" si="25"/>
        <v>0</v>
      </c>
      <c r="AL113" s="869">
        <f t="shared" si="25"/>
        <v>0</v>
      </c>
      <c r="AM113" s="869">
        <f t="shared" si="25"/>
        <v>0</v>
      </c>
      <c r="AN113" s="869">
        <f t="shared" si="25"/>
        <v>0</v>
      </c>
      <c r="AO113" s="869">
        <f t="shared" si="25"/>
        <v>0</v>
      </c>
      <c r="AP113" s="869">
        <f t="shared" si="25"/>
        <v>0</v>
      </c>
      <c r="AQ113" s="869">
        <f t="shared" si="25"/>
        <v>0</v>
      </c>
      <c r="AR113" s="869">
        <f t="shared" si="25"/>
        <v>0</v>
      </c>
      <c r="AS113" s="869">
        <f t="shared" si="25"/>
        <v>0</v>
      </c>
      <c r="AT113" s="869">
        <f t="shared" si="25"/>
        <v>0</v>
      </c>
      <c r="AU113" s="869">
        <f t="shared" si="25"/>
        <v>0</v>
      </c>
      <c r="AV113" s="869">
        <f t="shared" si="25"/>
        <v>0</v>
      </c>
      <c r="AW113" s="869">
        <f t="shared" si="25"/>
        <v>0</v>
      </c>
      <c r="AX113" s="869">
        <f t="shared" si="25"/>
        <v>0</v>
      </c>
      <c r="AY113" s="869">
        <f t="shared" si="25"/>
        <v>0</v>
      </c>
      <c r="AZ113" s="869">
        <f t="shared" si="25"/>
        <v>0</v>
      </c>
      <c r="BA113" s="869">
        <f t="shared" si="25"/>
        <v>0</v>
      </c>
      <c r="BB113" s="869">
        <f t="shared" si="25"/>
        <v>0</v>
      </c>
      <c r="BC113" s="869">
        <f t="shared" si="25"/>
        <v>0</v>
      </c>
    </row>
    <row r="114" spans="1:55" x14ac:dyDescent="0.55000000000000004">
      <c r="B114" s="864"/>
      <c r="C114" s="866" t="s">
        <v>651</v>
      </c>
      <c r="D114" s="867"/>
      <c r="E114" s="390"/>
      <c r="F114" s="390"/>
      <c r="G114" s="390"/>
      <c r="H114" s="390"/>
      <c r="I114" s="390"/>
      <c r="J114" s="390"/>
      <c r="K114" s="390"/>
      <c r="L114" s="390"/>
      <c r="M114" s="390"/>
      <c r="N114" s="390"/>
      <c r="O114" s="390"/>
      <c r="P114" s="390"/>
      <c r="Q114" s="390"/>
      <c r="R114" s="390"/>
      <c r="S114" s="390"/>
      <c r="T114" s="390"/>
      <c r="U114" s="390"/>
      <c r="V114" s="390"/>
      <c r="W114" s="390"/>
      <c r="X114" s="390"/>
      <c r="Y114" s="390"/>
      <c r="Z114" s="390"/>
      <c r="AA114" s="390"/>
      <c r="AB114" s="390"/>
      <c r="AC114" s="390"/>
      <c r="AD114" s="868"/>
      <c r="AE114" s="869"/>
      <c r="AF114" s="869"/>
      <c r="AG114" s="869"/>
      <c r="AH114" s="869"/>
      <c r="AI114" s="869"/>
      <c r="AJ114" s="869"/>
      <c r="AK114" s="869"/>
      <c r="AL114" s="869"/>
      <c r="AM114" s="869"/>
      <c r="AN114" s="869"/>
      <c r="AO114" s="869"/>
      <c r="AP114" s="869"/>
      <c r="AQ114" s="869"/>
      <c r="AR114" s="869"/>
      <c r="AS114" s="869"/>
      <c r="AT114" s="869"/>
      <c r="AU114" s="869"/>
      <c r="AV114" s="869"/>
      <c r="AW114" s="869"/>
      <c r="AX114" s="869"/>
      <c r="AY114" s="869"/>
      <c r="AZ114" s="869"/>
      <c r="BA114" s="869"/>
      <c r="BB114" s="869"/>
      <c r="BC114" s="869"/>
    </row>
    <row r="115" spans="1:55" x14ac:dyDescent="0.55000000000000004">
      <c r="B115" s="865"/>
      <c r="C115" s="866" t="s">
        <v>652</v>
      </c>
      <c r="D115" s="867"/>
      <c r="E115" s="391">
        <f t="shared" ref="E115:AC115" si="26">E113-E114</f>
        <v>0</v>
      </c>
      <c r="F115" s="391">
        <f t="shared" si="26"/>
        <v>0</v>
      </c>
      <c r="G115" s="391">
        <f t="shared" si="26"/>
        <v>0</v>
      </c>
      <c r="H115" s="391">
        <f t="shared" si="26"/>
        <v>0</v>
      </c>
      <c r="I115" s="391">
        <f t="shared" si="26"/>
        <v>0</v>
      </c>
      <c r="J115" s="391">
        <f t="shared" si="26"/>
        <v>0</v>
      </c>
      <c r="K115" s="391">
        <f t="shared" si="26"/>
        <v>0</v>
      </c>
      <c r="L115" s="391">
        <f t="shared" si="26"/>
        <v>0</v>
      </c>
      <c r="M115" s="391">
        <f t="shared" si="26"/>
        <v>0</v>
      </c>
      <c r="N115" s="391">
        <f t="shared" si="26"/>
        <v>0</v>
      </c>
      <c r="O115" s="391">
        <f t="shared" si="26"/>
        <v>0</v>
      </c>
      <c r="P115" s="391">
        <f t="shared" si="26"/>
        <v>0</v>
      </c>
      <c r="Q115" s="391">
        <f t="shared" si="26"/>
        <v>0</v>
      </c>
      <c r="R115" s="391">
        <f t="shared" si="26"/>
        <v>0</v>
      </c>
      <c r="S115" s="391">
        <f t="shared" si="26"/>
        <v>0</v>
      </c>
      <c r="T115" s="391">
        <f t="shared" si="26"/>
        <v>0</v>
      </c>
      <c r="U115" s="391">
        <f t="shared" si="26"/>
        <v>0</v>
      </c>
      <c r="V115" s="391">
        <f t="shared" si="26"/>
        <v>0</v>
      </c>
      <c r="W115" s="391">
        <f t="shared" si="26"/>
        <v>0</v>
      </c>
      <c r="X115" s="391">
        <f t="shared" si="26"/>
        <v>0</v>
      </c>
      <c r="Y115" s="391">
        <f t="shared" si="26"/>
        <v>0</v>
      </c>
      <c r="Z115" s="391">
        <f t="shared" si="26"/>
        <v>0</v>
      </c>
      <c r="AA115" s="391">
        <f t="shared" si="26"/>
        <v>0</v>
      </c>
      <c r="AB115" s="391">
        <f t="shared" si="26"/>
        <v>0</v>
      </c>
      <c r="AC115" s="391">
        <f t="shared" si="26"/>
        <v>0</v>
      </c>
      <c r="AD115" s="868"/>
      <c r="AE115" s="869"/>
      <c r="AF115" s="869"/>
      <c r="AG115" s="869"/>
      <c r="AH115" s="869"/>
      <c r="AI115" s="869"/>
      <c r="AJ115" s="869"/>
      <c r="AK115" s="869"/>
      <c r="AL115" s="869"/>
      <c r="AM115" s="869"/>
      <c r="AN115" s="869"/>
      <c r="AO115" s="869"/>
      <c r="AP115" s="869"/>
      <c r="AQ115" s="869"/>
      <c r="AR115" s="869"/>
      <c r="AS115" s="869"/>
      <c r="AT115" s="869"/>
      <c r="AU115" s="869"/>
      <c r="AV115" s="869"/>
      <c r="AW115" s="869"/>
      <c r="AX115" s="869"/>
      <c r="AY115" s="869"/>
      <c r="AZ115" s="869"/>
      <c r="BA115" s="869"/>
      <c r="BB115" s="869"/>
      <c r="BC115" s="869"/>
    </row>
    <row r="116" spans="1:55" x14ac:dyDescent="0.55000000000000004">
      <c r="B116" s="863" t="s">
        <v>794</v>
      </c>
      <c r="C116" s="866" t="s">
        <v>650</v>
      </c>
      <c r="D116" s="867"/>
      <c r="E116" s="390"/>
      <c r="F116" s="390"/>
      <c r="G116" s="390"/>
      <c r="H116" s="390"/>
      <c r="I116" s="390"/>
      <c r="J116" s="390"/>
      <c r="K116" s="390"/>
      <c r="L116" s="390"/>
      <c r="M116" s="390"/>
      <c r="N116" s="390"/>
      <c r="O116" s="390"/>
      <c r="P116" s="390"/>
      <c r="Q116" s="390"/>
      <c r="R116" s="390"/>
      <c r="S116" s="390"/>
      <c r="T116" s="390"/>
      <c r="U116" s="390"/>
      <c r="V116" s="390"/>
      <c r="W116" s="390"/>
      <c r="X116" s="390"/>
      <c r="Y116" s="390"/>
      <c r="Z116" s="390"/>
      <c r="AA116" s="390"/>
      <c r="AB116" s="390"/>
      <c r="AC116" s="390"/>
      <c r="AD116" s="868" t="s">
        <v>656</v>
      </c>
      <c r="AE116" s="869">
        <f>E118</f>
        <v>0</v>
      </c>
      <c r="AF116" s="869">
        <f t="shared" ref="AF116:BC116" si="27">AE116+F118</f>
        <v>0</v>
      </c>
      <c r="AG116" s="869">
        <f t="shared" si="27"/>
        <v>0</v>
      </c>
      <c r="AH116" s="869">
        <f t="shared" si="27"/>
        <v>0</v>
      </c>
      <c r="AI116" s="869">
        <f t="shared" si="27"/>
        <v>0</v>
      </c>
      <c r="AJ116" s="869">
        <f t="shared" si="27"/>
        <v>0</v>
      </c>
      <c r="AK116" s="869">
        <f t="shared" si="27"/>
        <v>0</v>
      </c>
      <c r="AL116" s="869">
        <f t="shared" si="27"/>
        <v>0</v>
      </c>
      <c r="AM116" s="869">
        <f t="shared" si="27"/>
        <v>0</v>
      </c>
      <c r="AN116" s="869">
        <f t="shared" si="27"/>
        <v>0</v>
      </c>
      <c r="AO116" s="869">
        <f t="shared" si="27"/>
        <v>0</v>
      </c>
      <c r="AP116" s="869">
        <f t="shared" si="27"/>
        <v>0</v>
      </c>
      <c r="AQ116" s="869">
        <f t="shared" si="27"/>
        <v>0</v>
      </c>
      <c r="AR116" s="869">
        <f t="shared" si="27"/>
        <v>0</v>
      </c>
      <c r="AS116" s="869">
        <f t="shared" si="27"/>
        <v>0</v>
      </c>
      <c r="AT116" s="869">
        <f t="shared" si="27"/>
        <v>0</v>
      </c>
      <c r="AU116" s="869">
        <f t="shared" si="27"/>
        <v>0</v>
      </c>
      <c r="AV116" s="869">
        <f t="shared" si="27"/>
        <v>0</v>
      </c>
      <c r="AW116" s="869">
        <f t="shared" si="27"/>
        <v>0</v>
      </c>
      <c r="AX116" s="869">
        <f t="shared" si="27"/>
        <v>0</v>
      </c>
      <c r="AY116" s="869">
        <f t="shared" si="27"/>
        <v>0</v>
      </c>
      <c r="AZ116" s="869">
        <f t="shared" si="27"/>
        <v>0</v>
      </c>
      <c r="BA116" s="869">
        <f t="shared" si="27"/>
        <v>0</v>
      </c>
      <c r="BB116" s="869">
        <f t="shared" si="27"/>
        <v>0</v>
      </c>
      <c r="BC116" s="869">
        <f t="shared" si="27"/>
        <v>0</v>
      </c>
    </row>
    <row r="117" spans="1:55" x14ac:dyDescent="0.55000000000000004">
      <c r="B117" s="864"/>
      <c r="C117" s="866" t="s">
        <v>651</v>
      </c>
      <c r="D117" s="867"/>
      <c r="E117" s="390"/>
      <c r="F117" s="390"/>
      <c r="G117" s="390"/>
      <c r="H117" s="390"/>
      <c r="I117" s="390"/>
      <c r="J117" s="390"/>
      <c r="K117" s="390"/>
      <c r="L117" s="390"/>
      <c r="M117" s="390"/>
      <c r="N117" s="390"/>
      <c r="O117" s="390"/>
      <c r="P117" s="390"/>
      <c r="Q117" s="390"/>
      <c r="R117" s="390"/>
      <c r="S117" s="390"/>
      <c r="T117" s="390"/>
      <c r="U117" s="390"/>
      <c r="V117" s="390"/>
      <c r="W117" s="390"/>
      <c r="X117" s="390"/>
      <c r="Y117" s="390"/>
      <c r="Z117" s="390"/>
      <c r="AA117" s="390"/>
      <c r="AB117" s="390"/>
      <c r="AC117" s="390"/>
      <c r="AD117" s="868"/>
      <c r="AE117" s="869"/>
      <c r="AF117" s="869"/>
      <c r="AG117" s="869"/>
      <c r="AH117" s="869"/>
      <c r="AI117" s="869"/>
      <c r="AJ117" s="869"/>
      <c r="AK117" s="869"/>
      <c r="AL117" s="869"/>
      <c r="AM117" s="869"/>
      <c r="AN117" s="869"/>
      <c r="AO117" s="869"/>
      <c r="AP117" s="869"/>
      <c r="AQ117" s="869"/>
      <c r="AR117" s="869"/>
      <c r="AS117" s="869"/>
      <c r="AT117" s="869"/>
      <c r="AU117" s="869"/>
      <c r="AV117" s="869"/>
      <c r="AW117" s="869"/>
      <c r="AX117" s="869"/>
      <c r="AY117" s="869"/>
      <c r="AZ117" s="869"/>
      <c r="BA117" s="869"/>
      <c r="BB117" s="869"/>
      <c r="BC117" s="869"/>
    </row>
    <row r="118" spans="1:55" x14ac:dyDescent="0.55000000000000004">
      <c r="B118" s="865"/>
      <c r="C118" s="866" t="s">
        <v>652</v>
      </c>
      <c r="D118" s="867"/>
      <c r="E118" s="391">
        <f t="shared" ref="E118:AC118" si="28">E116-E117</f>
        <v>0</v>
      </c>
      <c r="F118" s="391">
        <f t="shared" si="28"/>
        <v>0</v>
      </c>
      <c r="G118" s="391">
        <f t="shared" si="28"/>
        <v>0</v>
      </c>
      <c r="H118" s="391">
        <f t="shared" si="28"/>
        <v>0</v>
      </c>
      <c r="I118" s="391">
        <f t="shared" si="28"/>
        <v>0</v>
      </c>
      <c r="J118" s="391">
        <f t="shared" si="28"/>
        <v>0</v>
      </c>
      <c r="K118" s="391">
        <f t="shared" si="28"/>
        <v>0</v>
      </c>
      <c r="L118" s="391">
        <f t="shared" si="28"/>
        <v>0</v>
      </c>
      <c r="M118" s="391">
        <f t="shared" si="28"/>
        <v>0</v>
      </c>
      <c r="N118" s="391">
        <f t="shared" si="28"/>
        <v>0</v>
      </c>
      <c r="O118" s="391">
        <f t="shared" si="28"/>
        <v>0</v>
      </c>
      <c r="P118" s="391">
        <f t="shared" si="28"/>
        <v>0</v>
      </c>
      <c r="Q118" s="391">
        <f t="shared" si="28"/>
        <v>0</v>
      </c>
      <c r="R118" s="391">
        <f t="shared" si="28"/>
        <v>0</v>
      </c>
      <c r="S118" s="391">
        <f t="shared" si="28"/>
        <v>0</v>
      </c>
      <c r="T118" s="391">
        <f t="shared" si="28"/>
        <v>0</v>
      </c>
      <c r="U118" s="391">
        <f t="shared" si="28"/>
        <v>0</v>
      </c>
      <c r="V118" s="391">
        <f t="shared" si="28"/>
        <v>0</v>
      </c>
      <c r="W118" s="391">
        <f t="shared" si="28"/>
        <v>0</v>
      </c>
      <c r="X118" s="391">
        <f t="shared" si="28"/>
        <v>0</v>
      </c>
      <c r="Y118" s="391">
        <f t="shared" si="28"/>
        <v>0</v>
      </c>
      <c r="Z118" s="391">
        <f t="shared" si="28"/>
        <v>0</v>
      </c>
      <c r="AA118" s="391">
        <f t="shared" si="28"/>
        <v>0</v>
      </c>
      <c r="AB118" s="391">
        <f t="shared" si="28"/>
        <v>0</v>
      </c>
      <c r="AC118" s="391">
        <f t="shared" si="28"/>
        <v>0</v>
      </c>
      <c r="AD118" s="868"/>
      <c r="AE118" s="869"/>
      <c r="AF118" s="869"/>
      <c r="AG118" s="869"/>
      <c r="AH118" s="869"/>
      <c r="AI118" s="869"/>
      <c r="AJ118" s="869"/>
      <c r="AK118" s="869"/>
      <c r="AL118" s="869"/>
      <c r="AM118" s="869"/>
      <c r="AN118" s="869"/>
      <c r="AO118" s="869"/>
      <c r="AP118" s="869"/>
      <c r="AQ118" s="869"/>
      <c r="AR118" s="869"/>
      <c r="AS118" s="869"/>
      <c r="AT118" s="869"/>
      <c r="AU118" s="869"/>
      <c r="AV118" s="869"/>
      <c r="AW118" s="869"/>
      <c r="AX118" s="869"/>
      <c r="AY118" s="869"/>
      <c r="AZ118" s="869"/>
      <c r="BA118" s="869"/>
      <c r="BB118" s="869"/>
      <c r="BC118" s="869"/>
    </row>
    <row r="119" spans="1:55" x14ac:dyDescent="0.55000000000000004">
      <c r="B119" s="863" t="s">
        <v>795</v>
      </c>
      <c r="C119" s="866" t="s">
        <v>650</v>
      </c>
      <c r="D119" s="867"/>
      <c r="E119" s="390"/>
      <c r="F119" s="390"/>
      <c r="G119" s="390"/>
      <c r="H119" s="390"/>
      <c r="I119" s="390"/>
      <c r="J119" s="390"/>
      <c r="K119" s="390"/>
      <c r="L119" s="390"/>
      <c r="M119" s="390"/>
      <c r="N119" s="390"/>
      <c r="O119" s="390"/>
      <c r="P119" s="390"/>
      <c r="Q119" s="390"/>
      <c r="R119" s="390"/>
      <c r="S119" s="390"/>
      <c r="T119" s="390"/>
      <c r="U119" s="390"/>
      <c r="V119" s="390"/>
      <c r="W119" s="390"/>
      <c r="X119" s="390"/>
      <c r="Y119" s="390"/>
      <c r="Z119" s="390"/>
      <c r="AA119" s="390"/>
      <c r="AB119" s="390"/>
      <c r="AC119" s="390"/>
      <c r="AD119" s="868" t="s">
        <v>657</v>
      </c>
      <c r="AE119" s="869">
        <f>E121</f>
        <v>0</v>
      </c>
      <c r="AF119" s="869">
        <f t="shared" ref="AF119:BC119" si="29">AE119+F121</f>
        <v>0</v>
      </c>
      <c r="AG119" s="869">
        <f t="shared" si="29"/>
        <v>0</v>
      </c>
      <c r="AH119" s="869">
        <f t="shared" si="29"/>
        <v>0</v>
      </c>
      <c r="AI119" s="869">
        <f t="shared" si="29"/>
        <v>0</v>
      </c>
      <c r="AJ119" s="869">
        <f t="shared" si="29"/>
        <v>0</v>
      </c>
      <c r="AK119" s="869">
        <f t="shared" si="29"/>
        <v>0</v>
      </c>
      <c r="AL119" s="869">
        <f t="shared" si="29"/>
        <v>0</v>
      </c>
      <c r="AM119" s="869">
        <f t="shared" si="29"/>
        <v>0</v>
      </c>
      <c r="AN119" s="869">
        <f t="shared" si="29"/>
        <v>0</v>
      </c>
      <c r="AO119" s="869">
        <f t="shared" si="29"/>
        <v>0</v>
      </c>
      <c r="AP119" s="869">
        <f t="shared" si="29"/>
        <v>0</v>
      </c>
      <c r="AQ119" s="869">
        <f t="shared" si="29"/>
        <v>0</v>
      </c>
      <c r="AR119" s="869">
        <f t="shared" si="29"/>
        <v>0</v>
      </c>
      <c r="AS119" s="869">
        <f t="shared" si="29"/>
        <v>0</v>
      </c>
      <c r="AT119" s="869">
        <f t="shared" si="29"/>
        <v>0</v>
      </c>
      <c r="AU119" s="869">
        <f t="shared" si="29"/>
        <v>0</v>
      </c>
      <c r="AV119" s="869">
        <f t="shared" si="29"/>
        <v>0</v>
      </c>
      <c r="AW119" s="869">
        <f t="shared" si="29"/>
        <v>0</v>
      </c>
      <c r="AX119" s="869">
        <f t="shared" si="29"/>
        <v>0</v>
      </c>
      <c r="AY119" s="869">
        <f t="shared" si="29"/>
        <v>0</v>
      </c>
      <c r="AZ119" s="869">
        <f t="shared" si="29"/>
        <v>0</v>
      </c>
      <c r="BA119" s="869">
        <f t="shared" si="29"/>
        <v>0</v>
      </c>
      <c r="BB119" s="869">
        <f t="shared" si="29"/>
        <v>0</v>
      </c>
      <c r="BC119" s="869">
        <f t="shared" si="29"/>
        <v>0</v>
      </c>
    </row>
    <row r="120" spans="1:55" x14ac:dyDescent="0.55000000000000004">
      <c r="B120" s="864"/>
      <c r="C120" s="866" t="s">
        <v>651</v>
      </c>
      <c r="D120" s="867"/>
      <c r="E120" s="390"/>
      <c r="F120" s="390"/>
      <c r="G120" s="390"/>
      <c r="H120" s="390"/>
      <c r="I120" s="390"/>
      <c r="J120" s="390"/>
      <c r="K120" s="390"/>
      <c r="L120" s="390"/>
      <c r="M120" s="390"/>
      <c r="N120" s="390"/>
      <c r="O120" s="390"/>
      <c r="P120" s="390"/>
      <c r="Q120" s="390"/>
      <c r="R120" s="390"/>
      <c r="S120" s="390"/>
      <c r="T120" s="390"/>
      <c r="U120" s="390"/>
      <c r="V120" s="390"/>
      <c r="W120" s="390"/>
      <c r="X120" s="390"/>
      <c r="Y120" s="390"/>
      <c r="Z120" s="390"/>
      <c r="AA120" s="390"/>
      <c r="AB120" s="390"/>
      <c r="AC120" s="390"/>
      <c r="AD120" s="868"/>
      <c r="AE120" s="869"/>
      <c r="AF120" s="869"/>
      <c r="AG120" s="869"/>
      <c r="AH120" s="869"/>
      <c r="AI120" s="869"/>
      <c r="AJ120" s="869"/>
      <c r="AK120" s="869"/>
      <c r="AL120" s="869"/>
      <c r="AM120" s="869"/>
      <c r="AN120" s="869"/>
      <c r="AO120" s="869"/>
      <c r="AP120" s="869"/>
      <c r="AQ120" s="869"/>
      <c r="AR120" s="869"/>
      <c r="AS120" s="869"/>
      <c r="AT120" s="869"/>
      <c r="AU120" s="869"/>
      <c r="AV120" s="869"/>
      <c r="AW120" s="869"/>
      <c r="AX120" s="869"/>
      <c r="AY120" s="869"/>
      <c r="AZ120" s="869"/>
      <c r="BA120" s="869"/>
      <c r="BB120" s="869"/>
      <c r="BC120" s="869"/>
    </row>
    <row r="121" spans="1:55" x14ac:dyDescent="0.55000000000000004">
      <c r="B121" s="865"/>
      <c r="C121" s="866" t="s">
        <v>652</v>
      </c>
      <c r="D121" s="867"/>
      <c r="E121" s="391">
        <f t="shared" ref="E121:AC121" si="30">E119-E120</f>
        <v>0</v>
      </c>
      <c r="F121" s="391">
        <f t="shared" si="30"/>
        <v>0</v>
      </c>
      <c r="G121" s="391">
        <f t="shared" si="30"/>
        <v>0</v>
      </c>
      <c r="H121" s="391">
        <f t="shared" si="30"/>
        <v>0</v>
      </c>
      <c r="I121" s="391">
        <f t="shared" si="30"/>
        <v>0</v>
      </c>
      <c r="J121" s="391">
        <f t="shared" si="30"/>
        <v>0</v>
      </c>
      <c r="K121" s="391">
        <f t="shared" si="30"/>
        <v>0</v>
      </c>
      <c r="L121" s="391">
        <f t="shared" si="30"/>
        <v>0</v>
      </c>
      <c r="M121" s="391">
        <f t="shared" si="30"/>
        <v>0</v>
      </c>
      <c r="N121" s="391">
        <f t="shared" si="30"/>
        <v>0</v>
      </c>
      <c r="O121" s="391">
        <f t="shared" si="30"/>
        <v>0</v>
      </c>
      <c r="P121" s="391">
        <f t="shared" si="30"/>
        <v>0</v>
      </c>
      <c r="Q121" s="391">
        <f t="shared" si="30"/>
        <v>0</v>
      </c>
      <c r="R121" s="391">
        <f t="shared" si="30"/>
        <v>0</v>
      </c>
      <c r="S121" s="391">
        <f t="shared" si="30"/>
        <v>0</v>
      </c>
      <c r="T121" s="391">
        <f t="shared" si="30"/>
        <v>0</v>
      </c>
      <c r="U121" s="391">
        <f t="shared" si="30"/>
        <v>0</v>
      </c>
      <c r="V121" s="391">
        <f t="shared" si="30"/>
        <v>0</v>
      </c>
      <c r="W121" s="391">
        <f t="shared" si="30"/>
        <v>0</v>
      </c>
      <c r="X121" s="391">
        <f t="shared" si="30"/>
        <v>0</v>
      </c>
      <c r="Y121" s="391">
        <f t="shared" si="30"/>
        <v>0</v>
      </c>
      <c r="Z121" s="391">
        <f t="shared" si="30"/>
        <v>0</v>
      </c>
      <c r="AA121" s="391">
        <f t="shared" si="30"/>
        <v>0</v>
      </c>
      <c r="AB121" s="391">
        <f t="shared" si="30"/>
        <v>0</v>
      </c>
      <c r="AC121" s="391">
        <f t="shared" si="30"/>
        <v>0</v>
      </c>
      <c r="AD121" s="868"/>
      <c r="AE121" s="869"/>
      <c r="AF121" s="869"/>
      <c r="AG121" s="869"/>
      <c r="AH121" s="869"/>
      <c r="AI121" s="869"/>
      <c r="AJ121" s="869"/>
      <c r="AK121" s="869"/>
      <c r="AL121" s="869"/>
      <c r="AM121" s="869"/>
      <c r="AN121" s="869"/>
      <c r="AO121" s="869"/>
      <c r="AP121" s="869"/>
      <c r="AQ121" s="869"/>
      <c r="AR121" s="869"/>
      <c r="AS121" s="869"/>
      <c r="AT121" s="869"/>
      <c r="AU121" s="869"/>
      <c r="AV121" s="869"/>
      <c r="AW121" s="869"/>
      <c r="AX121" s="869"/>
      <c r="AY121" s="869"/>
      <c r="AZ121" s="869"/>
      <c r="BA121" s="869"/>
      <c r="BB121" s="869"/>
      <c r="BC121" s="869"/>
    </row>
    <row r="122" spans="1:55" x14ac:dyDescent="0.55000000000000004">
      <c r="B122" s="392"/>
      <c r="C122" s="392"/>
      <c r="E122" s="393"/>
      <c r="F122" s="393"/>
      <c r="G122" s="393"/>
      <c r="H122" s="393"/>
      <c r="I122" s="393"/>
      <c r="J122" s="393"/>
      <c r="K122" s="393"/>
      <c r="L122" s="393"/>
      <c r="M122" s="393"/>
      <c r="N122" s="393"/>
      <c r="O122" s="393"/>
      <c r="P122" s="393"/>
      <c r="Q122" s="393"/>
      <c r="R122" s="393"/>
      <c r="S122" s="393"/>
      <c r="T122" s="393"/>
      <c r="U122" s="393"/>
      <c r="V122" s="393"/>
      <c r="W122" s="393"/>
      <c r="X122" s="393"/>
      <c r="Y122" s="393"/>
      <c r="Z122" s="393"/>
      <c r="AA122" s="393"/>
      <c r="AB122" s="393"/>
      <c r="AC122" s="393"/>
    </row>
    <row r="123" spans="1:55" s="324" customFormat="1" x14ac:dyDescent="0.55000000000000004">
      <c r="A123" s="346" t="s">
        <v>802</v>
      </c>
      <c r="C123" s="325"/>
    </row>
    <row r="124" spans="1:55" s="324" customFormat="1" x14ac:dyDescent="0.55000000000000004">
      <c r="B124" s="340" t="s">
        <v>760</v>
      </c>
      <c r="C124" s="325"/>
    </row>
    <row r="125" spans="1:55" s="324" customFormat="1" x14ac:dyDescent="0.55000000000000004">
      <c r="B125" s="341" t="s">
        <v>761</v>
      </c>
      <c r="C125" s="325"/>
    </row>
    <row r="126" spans="1:55" s="324" customFormat="1" x14ac:dyDescent="0.55000000000000004">
      <c r="B126" s="340" t="s">
        <v>762</v>
      </c>
      <c r="C126" s="325"/>
    </row>
    <row r="127" spans="1:55" s="324" customFormat="1" x14ac:dyDescent="0.55000000000000004">
      <c r="B127" s="340"/>
      <c r="C127" s="325"/>
    </row>
    <row r="128" spans="1:55" s="324" customFormat="1" x14ac:dyDescent="0.55000000000000004">
      <c r="B128" s="340" t="s">
        <v>769</v>
      </c>
      <c r="C128" s="325"/>
    </row>
    <row r="129" spans="1:58" x14ac:dyDescent="0.55000000000000004">
      <c r="B129" s="394" t="s">
        <v>770</v>
      </c>
    </row>
    <row r="130" spans="1:58" x14ac:dyDescent="0.55000000000000004">
      <c r="B130" s="394"/>
    </row>
    <row r="131" spans="1:58" x14ac:dyDescent="0.55000000000000004">
      <c r="B131" s="876" t="s">
        <v>659</v>
      </c>
      <c r="C131" s="877"/>
      <c r="D131" s="878"/>
      <c r="E131" s="876" t="s">
        <v>660</v>
      </c>
      <c r="F131" s="877"/>
      <c r="G131" s="877"/>
      <c r="H131" s="878"/>
      <c r="I131" s="877" t="s">
        <v>661</v>
      </c>
      <c r="J131" s="877"/>
      <c r="K131" s="877"/>
      <c r="L131" s="869" t="s">
        <v>662</v>
      </c>
      <c r="M131" s="869"/>
      <c r="N131" s="869"/>
      <c r="O131" s="869"/>
      <c r="P131" s="869"/>
      <c r="Q131" s="869"/>
      <c r="R131" s="885" t="s">
        <v>757</v>
      </c>
      <c r="S131" s="869"/>
      <c r="T131" s="869"/>
      <c r="U131" s="869"/>
      <c r="V131" s="869"/>
      <c r="W131" s="869"/>
      <c r="X131" s="869"/>
      <c r="Y131" s="869"/>
      <c r="Z131" s="869"/>
      <c r="AA131" s="869"/>
      <c r="AB131" s="869"/>
      <c r="AC131" s="869"/>
      <c r="AD131" s="886" t="s">
        <v>663</v>
      </c>
      <c r="AE131" s="875">
        <v>0.29166666666666669</v>
      </c>
      <c r="AF131" s="875">
        <v>0.3125</v>
      </c>
      <c r="AG131" s="875">
        <v>0.33333333333333331</v>
      </c>
      <c r="AH131" s="875">
        <v>0.35416666666666702</v>
      </c>
      <c r="AI131" s="875">
        <v>0.375</v>
      </c>
      <c r="AJ131" s="875">
        <v>0.39583333333333398</v>
      </c>
      <c r="AK131" s="875">
        <v>0.41666666666666702</v>
      </c>
      <c r="AL131" s="875">
        <v>0.4375</v>
      </c>
      <c r="AM131" s="875">
        <v>0.45833333333333398</v>
      </c>
      <c r="AN131" s="875">
        <v>0.47916666666666702</v>
      </c>
      <c r="AO131" s="875">
        <v>0.5</v>
      </c>
      <c r="AP131" s="875">
        <v>0.52083333333333304</v>
      </c>
      <c r="AQ131" s="875">
        <v>0.54166666666666696</v>
      </c>
      <c r="AR131" s="875">
        <v>0.5625</v>
      </c>
      <c r="AS131" s="875">
        <v>0.58333333333333304</v>
      </c>
      <c r="AT131" s="875">
        <v>0.60416666666666696</v>
      </c>
      <c r="AU131" s="875">
        <v>0.625</v>
      </c>
      <c r="AV131" s="875">
        <v>0.64583333333333304</v>
      </c>
      <c r="AW131" s="875">
        <v>0.66666666666666696</v>
      </c>
      <c r="AX131" s="875">
        <v>0.6875</v>
      </c>
      <c r="AY131" s="875">
        <v>0.70833333333333304</v>
      </c>
      <c r="AZ131" s="875">
        <v>0.72916666666666696</v>
      </c>
      <c r="BA131" s="875">
        <v>0.75</v>
      </c>
      <c r="BB131" s="875">
        <v>0.77083333333333304</v>
      </c>
      <c r="BC131" s="875">
        <v>0.79166666666666696</v>
      </c>
      <c r="BD131" s="393"/>
    </row>
    <row r="132" spans="1:58" x14ac:dyDescent="0.55000000000000004">
      <c r="B132" s="879"/>
      <c r="C132" s="880"/>
      <c r="D132" s="881"/>
      <c r="E132" s="879"/>
      <c r="F132" s="880"/>
      <c r="G132" s="880"/>
      <c r="H132" s="881"/>
      <c r="I132" s="880"/>
      <c r="J132" s="880"/>
      <c r="K132" s="880"/>
      <c r="L132" s="869"/>
      <c r="M132" s="869"/>
      <c r="N132" s="869"/>
      <c r="O132" s="869"/>
      <c r="P132" s="869"/>
      <c r="Q132" s="869"/>
      <c r="R132" s="869" t="s">
        <v>664</v>
      </c>
      <c r="S132" s="869"/>
      <c r="T132" s="869"/>
      <c r="U132" s="869"/>
      <c r="V132" s="885" t="s">
        <v>665</v>
      </c>
      <c r="W132" s="869"/>
      <c r="X132" s="869"/>
      <c r="Y132" s="869"/>
      <c r="Z132" s="869"/>
      <c r="AA132" s="869"/>
      <c r="AB132" s="869"/>
      <c r="AC132" s="869"/>
      <c r="AD132" s="886"/>
      <c r="AE132" s="875"/>
      <c r="AF132" s="875"/>
      <c r="AG132" s="875"/>
      <c r="AH132" s="875"/>
      <c r="AI132" s="875"/>
      <c r="AJ132" s="875"/>
      <c r="AK132" s="875"/>
      <c r="AL132" s="875"/>
      <c r="AM132" s="875"/>
      <c r="AN132" s="875"/>
      <c r="AO132" s="875"/>
      <c r="AP132" s="875"/>
      <c r="AQ132" s="875"/>
      <c r="AR132" s="875"/>
      <c r="AS132" s="875"/>
      <c r="AT132" s="875"/>
      <c r="AU132" s="875"/>
      <c r="AV132" s="875"/>
      <c r="AW132" s="875"/>
      <c r="AX132" s="875"/>
      <c r="AY132" s="875"/>
      <c r="AZ132" s="875"/>
      <c r="BA132" s="875"/>
      <c r="BB132" s="875"/>
      <c r="BC132" s="875"/>
      <c r="BD132" s="395"/>
    </row>
    <row r="133" spans="1:58" x14ac:dyDescent="0.55000000000000004">
      <c r="B133" s="882"/>
      <c r="C133" s="883"/>
      <c r="D133" s="884"/>
      <c r="E133" s="882"/>
      <c r="F133" s="883"/>
      <c r="G133" s="883"/>
      <c r="H133" s="884"/>
      <c r="I133" s="883"/>
      <c r="J133" s="883"/>
      <c r="K133" s="883"/>
      <c r="L133" s="869" t="s">
        <v>666</v>
      </c>
      <c r="M133" s="869"/>
      <c r="N133" s="869"/>
      <c r="O133" s="869" t="s">
        <v>667</v>
      </c>
      <c r="P133" s="869"/>
      <c r="Q133" s="869"/>
      <c r="R133" s="869" t="s">
        <v>666</v>
      </c>
      <c r="S133" s="869"/>
      <c r="T133" s="869" t="s">
        <v>667</v>
      </c>
      <c r="U133" s="869"/>
      <c r="V133" s="869" t="s">
        <v>666</v>
      </c>
      <c r="W133" s="869"/>
      <c r="X133" s="869" t="s">
        <v>667</v>
      </c>
      <c r="Y133" s="869"/>
      <c r="Z133" s="869" t="s">
        <v>666</v>
      </c>
      <c r="AA133" s="869"/>
      <c r="AB133" s="866" t="s">
        <v>667</v>
      </c>
      <c r="AC133" s="867"/>
      <c r="AD133" s="886"/>
      <c r="AE133" s="875"/>
      <c r="AF133" s="875"/>
      <c r="AG133" s="875"/>
      <c r="AH133" s="875"/>
      <c r="AI133" s="875"/>
      <c r="AJ133" s="875"/>
      <c r="AK133" s="875"/>
      <c r="AL133" s="875"/>
      <c r="AM133" s="875"/>
      <c r="AN133" s="875"/>
      <c r="AO133" s="875"/>
      <c r="AP133" s="875"/>
      <c r="AQ133" s="875"/>
      <c r="AR133" s="875"/>
      <c r="AS133" s="875"/>
      <c r="AT133" s="875"/>
      <c r="AU133" s="875"/>
      <c r="AV133" s="875"/>
      <c r="AW133" s="875"/>
      <c r="AX133" s="875"/>
      <c r="AY133" s="875"/>
      <c r="AZ133" s="875"/>
      <c r="BA133" s="875"/>
      <c r="BB133" s="875"/>
      <c r="BC133" s="875"/>
      <c r="BD133" s="396"/>
      <c r="BE133" s="396"/>
      <c r="BF133" s="396"/>
    </row>
    <row r="134" spans="1:58" ht="18" customHeight="1" x14ac:dyDescent="0.3">
      <c r="A134" s="416">
        <v>1</v>
      </c>
      <c r="B134" s="890"/>
      <c r="C134" s="891"/>
      <c r="D134" s="892"/>
      <c r="E134" s="890"/>
      <c r="F134" s="891"/>
      <c r="G134" s="891"/>
      <c r="H134" s="892"/>
      <c r="I134" s="893"/>
      <c r="J134" s="891"/>
      <c r="K134" s="891"/>
      <c r="L134" s="887"/>
      <c r="M134" s="887"/>
      <c r="N134" s="887"/>
      <c r="O134" s="887"/>
      <c r="P134" s="887"/>
      <c r="Q134" s="887"/>
      <c r="R134" s="887"/>
      <c r="S134" s="887"/>
      <c r="T134" s="887"/>
      <c r="U134" s="887"/>
      <c r="V134" s="887"/>
      <c r="W134" s="887"/>
      <c r="X134" s="887"/>
      <c r="Y134" s="887"/>
      <c r="Z134" s="887"/>
      <c r="AA134" s="887"/>
      <c r="AB134" s="888"/>
      <c r="AC134" s="889"/>
      <c r="AD134" s="391" t="str">
        <f t="shared" ref="AD134:AD140" si="31">IF(B134=0,"",B134)</f>
        <v/>
      </c>
      <c r="AE134" s="397" t="str" cm="1">
        <f t="array" ref="AE134">_xlfn.IFS(OR(AND(NOT(OR($R134="",$T134="")),AND(AE$39&gt;=$R134,AE$39&lt;$T134)),AND(NOT(OR($V134="",$X134="",)),AND(AE$39&gt;=$V134,AE$39&lt;$X134)),AND(NOT(OR($Z134="",$AB134="")),AND(AE$39&gt;=$Z134,AE$39&lt;$AB134))),"",AND(AE$39&gt;=$L134,AE$39&lt;=$O134),"○",TRUE,"")</f>
        <v/>
      </c>
      <c r="AF134" s="397" t="str" cm="1">
        <f t="array" ref="AF134">_xlfn.IFS(OR(AND(NOT(OR($R134="",$T134="")),AND(AF$39&gt;=$R134,AF$39&lt;$T134)),AND(NOT(OR($V134="",$X134="",)),AND(AF$39&gt;=$V134,AF$39&lt;$X134)),AND(NOT(OR($Z134="",$AB134="")),AND(AF$39&gt;=$Z134,AF$39&lt;$AB134))),"",AND(AF$39&gt;=$L134,AF$39&lt;=$O134),"○",TRUE,"")</f>
        <v/>
      </c>
      <c r="AG134" s="397" t="str" cm="1">
        <f t="array" ref="AG134">_xlfn.IFS(OR(AND(NOT(OR($R134="",$T134="")),AND(AG$39&gt;=$R134,AG$39&lt;$T134)),AND(NOT(OR($V134="",$X134="",)),AND(AG$39&gt;=$V134,AG$39&lt;$X134)),AND(NOT(OR($Z134="",$AB134="")),AND(AG$39&gt;=$Z134,AG$39&lt;$AB134))),"",AND(AG$39&gt;=$L134,AG$39&lt;=$O134),"○",TRUE,"")</f>
        <v/>
      </c>
      <c r="AH134" s="397" t="str" cm="1">
        <f t="array" ref="AH134">_xlfn.IFS(OR(AND(NOT(OR($R134="",$T134="")),AND(AH$39&gt;=$R134,AH$39&lt;$T134)),AND(NOT(OR($V134="",$X134="",)),AND(AH$39&gt;=$V134,AH$39&lt;$X134)),AND(NOT(OR($Z134="",$AB134="")),AND(AH$39&gt;=$Z134,AH$39&lt;$AB134))),"",AND(AH$39&gt;=$L134,AH$39&lt;=$O134),"○",TRUE,"")</f>
        <v/>
      </c>
      <c r="AI134" s="397" t="str" cm="1">
        <f t="array" ref="AI134">_xlfn.IFS(OR(AND(NOT(OR($R134="",$T134="")),AND(AI$39&gt;=$R134,AI$39&lt;$T134)),AND(NOT(OR($V134="",$X134="",)),AND(AI$39&gt;=$V134,AI$39&lt;$X134)),AND(NOT(OR($Z134="",$AB134="")),AND(AI$39&gt;=$Z134,AI$39&lt;$AB134))),"",AND(AI$39&gt;=$L134,AI$39&lt;=$O134),"○",TRUE,"")</f>
        <v/>
      </c>
      <c r="AJ134" s="397" t="str" cm="1">
        <f t="array" ref="AJ134">_xlfn.IFS(OR(AND(NOT(OR($R134="",$T134="")),AND(AJ$39&gt;=$R134,AJ$39&lt;$T134)),AND(NOT(OR($V134="",$X134="",)),AND(AJ$39&gt;=$V134,AJ$39&lt;$X134)),AND(NOT(OR($Z134="",$AB134="")),AND(AJ$39&gt;=$Z134,AJ$39&lt;$AB134))),"",AND(AJ$39&gt;=$L134,AJ$39&lt;=$O134),"○",TRUE,"")</f>
        <v/>
      </c>
      <c r="AK134" s="397" t="str" cm="1">
        <f t="array" ref="AK134">_xlfn.IFS(OR(AND(NOT(OR($R134="",$T134="")),AND(AK$39&gt;=$R134,AK$39&lt;$T134)),AND(NOT(OR($V134="",$X134="",)),AND(AK$39&gt;=$V134,AK$39&lt;$X134)),AND(NOT(OR($Z134="",$AB134="")),AND(AK$39&gt;=$Z134,AK$39&lt;$AB134))),"",AND(AK$39&gt;=$L134,AK$39&lt;=$O134),"○",TRUE,"")</f>
        <v/>
      </c>
      <c r="AL134" s="397" t="str" cm="1">
        <f t="array" ref="AL134">_xlfn.IFS(OR(AND(NOT(OR($R134="",$T134="")),AND(AL$39&gt;=$R134,AL$39&lt;$T134)),AND(NOT(OR($V134="",$X134="",)),AND(AL$39&gt;=$V134,AL$39&lt;$X134)),AND(NOT(OR($Z134="",$AB134="")),AND(AL$39&gt;=$Z134,AL$39&lt;$AB134))),"",AND(AL$39&gt;=$L134,AL$39&lt;=$O134),"○",TRUE,"")</f>
        <v/>
      </c>
      <c r="AM134" s="397" t="str" cm="1">
        <f t="array" ref="AM134">_xlfn.IFS(OR(AND(NOT(OR($R134="",$T134="")),AND(AM$39&gt;=$R134,AM$39&lt;$T134)),AND(NOT(OR($V134="",$X134="",)),AND(AM$39&gt;=$V134,AM$39&lt;$X134)),AND(NOT(OR($Z134="",$AB134="")),AND(AM$39&gt;=$Z134,AM$39&lt;$AB134))),"",AND(AM$39&gt;=$L134,AM$39&lt;=$O134),"○",TRUE,"")</f>
        <v/>
      </c>
      <c r="AN134" s="397" t="str" cm="1">
        <f t="array" ref="AN134">_xlfn.IFS(OR(AND(NOT(OR($R134="",$T134="")),AND(AN$39&gt;=$R134,AN$39&lt;$T134)),AND(NOT(OR($V134="",$X134="",)),AND(AN$39&gt;=$V134,AN$39&lt;$X134)),AND(NOT(OR($Z134="",$AB134="")),AND(AN$39&gt;=$Z134,AN$39&lt;$AB134))),"",AND(AN$39&gt;=$L134,AN$39&lt;=$O134),"○",TRUE,"")</f>
        <v/>
      </c>
      <c r="AO134" s="397" t="str" cm="1">
        <f t="array" ref="AO134">_xlfn.IFS(OR(AND(NOT(OR($R134="",$T134="")),AND(AO$39&gt;=$R134,AO$39&lt;$T134)),AND(NOT(OR($V134="",$X134="",)),AND(AO$39&gt;=$V134,AO$39&lt;$X134)),AND(NOT(OR($Z134="",$AB134="")),AND(AO$39&gt;=$Z134,AO$39&lt;$AB134))),"",AND(AO$39&gt;=$L134,AO$39&lt;=$O134),"○",TRUE,"")</f>
        <v/>
      </c>
      <c r="AP134" s="397" t="str" cm="1">
        <f t="array" ref="AP134">_xlfn.IFS(OR(AND(NOT(OR($R134="",$T134="")),AND(AP$39&gt;=$R134,AP$39&lt;$T134)),AND(NOT(OR($V134="",$X134="",)),AND(AP$39&gt;=$V134,AP$39&lt;$X134)),AND(NOT(OR($Z134="",$AB134="")),AND(AP$39&gt;=$Z134,AP$39&lt;$AB134))),"",AND(AP$39&gt;=$L134,AP$39&lt;=$O134),"○",TRUE,"")</f>
        <v/>
      </c>
      <c r="AQ134" s="397" t="str" cm="1">
        <f t="array" ref="AQ134">_xlfn.IFS(OR(AND(NOT(OR($R134="",$T134="")),AND(AQ$39&gt;=$R134,AQ$39&lt;$T134)),AND(NOT(OR($V134="",$X134="",)),AND(AQ$39&gt;=$V134,AQ$39&lt;$X134)),AND(NOT(OR($Z134="",$AB134="")),AND(AQ$39&gt;=$Z134,AQ$39&lt;$AB134))),"",AND(AQ$39&gt;=$L134,AQ$39&lt;=$O134),"○",TRUE,"")</f>
        <v/>
      </c>
      <c r="AR134" s="397" t="str" cm="1">
        <f t="array" ref="AR134">_xlfn.IFS(OR(AND(NOT(OR($R134="",$T134="")),AND(AR$39&gt;=$R134,AR$39&lt;$T134)),AND(NOT(OR($V134="",$X134="",)),AND(AR$39&gt;=$V134,AR$39&lt;$X134)),AND(NOT(OR($Z134="",$AB134="")),AND(AR$39&gt;=$Z134,AR$39&lt;$AB134))),"",AND(AR$39&gt;=$L134,AR$39&lt;=$O134),"○",TRUE,"")</f>
        <v/>
      </c>
      <c r="AS134" s="397" t="str" cm="1">
        <f t="array" ref="AS134">_xlfn.IFS(OR(AND(NOT(OR($R134="",$T134="")),AND(AS$39&gt;=$R134,AS$39&lt;$T134)),AND(NOT(OR($V134="",$X134="",)),AND(AS$39&gt;=$V134,AS$39&lt;$X134)),AND(NOT(OR($Z134="",$AB134="")),AND(AS$39&gt;=$Z134,AS$39&lt;$AB134))),"",AND(AS$39&gt;=$L134,AS$39&lt;=$O134),"○",TRUE,"")</f>
        <v/>
      </c>
      <c r="AT134" s="397" t="str" cm="1">
        <f t="array" ref="AT134">_xlfn.IFS(OR(AND(NOT(OR($R134="",$T134="")),AND(AT$39&gt;=$R134,AT$39&lt;$T134)),AND(NOT(OR($V134="",$X134="",)),AND(AT$39&gt;=$V134,AT$39&lt;$X134)),AND(NOT(OR($Z134="",$AB134="")),AND(AT$39&gt;=$Z134,AT$39&lt;$AB134))),"",AND(AT$39&gt;=$L134,AT$39&lt;=$O134),"○",TRUE,"")</f>
        <v/>
      </c>
      <c r="AU134" s="397" t="str" cm="1">
        <f t="array" ref="AU134">_xlfn.IFS(OR(AND(NOT(OR($R134="",$T134="")),AND(AU$39&gt;=$R134,AU$39&lt;$T134)),AND(NOT(OR($V134="",$X134="",)),AND(AU$39&gt;=$V134,AU$39&lt;$X134)),AND(NOT(OR($Z134="",$AB134="")),AND(AU$39&gt;=$Z134,AU$39&lt;$AB134))),"",AND(AU$39&gt;=$L134,AU$39&lt;=$O134),"○",TRUE,"")</f>
        <v/>
      </c>
      <c r="AV134" s="397" t="str" cm="1">
        <f t="array" ref="AV134">_xlfn.IFS(OR(AND(NOT(OR($R134="",$T134="")),AND(AV$39&gt;=$R134,AV$39&lt;$T134)),AND(NOT(OR($V134="",$X134="",)),AND(AV$39&gt;=$V134,AV$39&lt;$X134)),AND(NOT(OR($Z134="",$AB134="")),AND(AV$39&gt;=$Z134,AV$39&lt;$AB134))),"",AND(AV$39&gt;=$L134,AV$39&lt;=$O134),"○",TRUE,"")</f>
        <v/>
      </c>
      <c r="AW134" s="397" t="str" cm="1">
        <f t="array" ref="AW134">_xlfn.IFS(OR(AND(NOT(OR($R134="",$T134="")),AND(AW$39&gt;=$R134,AW$39&lt;$T134)),AND(NOT(OR($V134="",$X134="",)),AND(AW$39&gt;=$V134,AW$39&lt;$X134)),AND(NOT(OR($Z134="",$AB134="")),AND(AW$39&gt;=$Z134,AW$39&lt;$AB134))),"",AND(AW$39&gt;=$L134,AW$39&lt;=$O134),"○",TRUE,"")</f>
        <v/>
      </c>
      <c r="AX134" s="397" t="str" cm="1">
        <f t="array" ref="AX134">_xlfn.IFS(OR(AND(NOT(OR($R134="",$T134="")),AND(AX$39&gt;=$R134,AX$39&lt;$T134)),AND(NOT(OR($V134="",$X134="",)),AND(AX$39&gt;=$V134,AX$39&lt;$X134)),AND(NOT(OR($Z134="",$AB134="")),AND(AX$39&gt;=$Z134,AX$39&lt;$AB134))),"",AND(AX$39&gt;=$L134,AX$39&lt;=$O134),"○",TRUE,"")</f>
        <v/>
      </c>
      <c r="AY134" s="397" t="str" cm="1">
        <f t="array" ref="AY134">_xlfn.IFS(OR(AND(NOT(OR($R134="",$T134="")),AND(AY$39&gt;=$R134,AY$39&lt;$T134)),AND(NOT(OR($V134="",$X134="",)),AND(AY$39&gt;=$V134,AY$39&lt;$X134)),AND(NOT(OR($Z134="",$AB134="")),AND(AY$39&gt;=$Z134,AY$39&lt;$AB134))),"",AND(AY$39&gt;=$L134,AY$39&lt;=$O134),"○",TRUE,"")</f>
        <v/>
      </c>
      <c r="AZ134" s="397" t="str" cm="1">
        <f t="array" ref="AZ134">_xlfn.IFS(OR(AND(NOT(OR($R134="",$T134="")),AND(AZ$39&gt;=$R134,AZ$39&lt;$T134)),AND(NOT(OR($V134="",$X134="",)),AND(AZ$39&gt;=$V134,AZ$39&lt;$X134)),AND(NOT(OR($Z134="",$AB134="")),AND(AZ$39&gt;=$Z134,AZ$39&lt;$AB134))),"",AND(AZ$39&gt;=$L134,AZ$39&lt;=$O134),"○",TRUE,"")</f>
        <v/>
      </c>
      <c r="BA134" s="397" t="str" cm="1">
        <f t="array" ref="BA134">_xlfn.IFS(OR(AND(NOT(OR($R134="",$T134="")),AND(BA$39&gt;=$R134,BA$39&lt;$T134)),AND(NOT(OR($V134="",$X134="",)),AND(BA$39&gt;=$V134,BA$39&lt;$X134)),AND(NOT(OR($Z134="",$AB134="")),AND(BA$39&gt;=$Z134,BA$39&lt;$AB134))),"",AND(BA$39&gt;=$L134,BA$39&lt;=$O134),"○",TRUE,"")</f>
        <v/>
      </c>
      <c r="BB134" s="397" t="str" cm="1">
        <f t="array" ref="BB134">_xlfn.IFS(OR(AND(NOT(OR($R134="",$T134="")),AND(BB$39&gt;=$R134,BB$39&lt;$T134)),AND(NOT(OR($V134="",$X134="",)),AND(BB$39&gt;=$V134,BB$39&lt;$X134)),AND(NOT(OR($Z134="",$AB134="")),AND(BB$39&gt;=$Z134,BB$39&lt;$AB134))),"",AND(BB$39&gt;=$L134,BB$39&lt;=$O134),"○",TRUE,"")</f>
        <v/>
      </c>
      <c r="BC134" s="397" t="str" cm="1">
        <f t="array" ref="BC134">_xlfn.IFS(OR(AND(NOT(OR($R134="",$T134="")),AND(BC$39&gt;=$R134,BC$39&lt;$T134)),AND(NOT(OR($V134="",$X134="",)),AND(BC$39&gt;=$V134,BC$39&lt;$X134)),AND(NOT(OR($Z134="",$AB134="")),AND(BC$39&gt;=$Z134,BC$39&lt;$AB134))),"",AND(BC$39&gt;=$L134,BC$39&lt;=$O134),"○",TRUE,"")</f>
        <v/>
      </c>
      <c r="BE134" s="389" t="s">
        <v>668</v>
      </c>
    </row>
    <row r="135" spans="1:58" ht="18" customHeight="1" x14ac:dyDescent="0.3">
      <c r="A135" s="416">
        <v>2</v>
      </c>
      <c r="B135" s="890"/>
      <c r="C135" s="891"/>
      <c r="D135" s="892"/>
      <c r="E135" s="890"/>
      <c r="F135" s="891"/>
      <c r="G135" s="891"/>
      <c r="H135" s="892"/>
      <c r="I135" s="891"/>
      <c r="J135" s="891"/>
      <c r="K135" s="891"/>
      <c r="L135" s="887"/>
      <c r="M135" s="887"/>
      <c r="N135" s="887"/>
      <c r="O135" s="887"/>
      <c r="P135" s="887"/>
      <c r="Q135" s="887"/>
      <c r="R135" s="887"/>
      <c r="S135" s="887"/>
      <c r="T135" s="887"/>
      <c r="U135" s="887"/>
      <c r="V135" s="887"/>
      <c r="W135" s="887"/>
      <c r="X135" s="887"/>
      <c r="Y135" s="887"/>
      <c r="Z135" s="887"/>
      <c r="AA135" s="887"/>
      <c r="AB135" s="888"/>
      <c r="AC135" s="889"/>
      <c r="AD135" s="398" t="str">
        <f t="shared" si="31"/>
        <v/>
      </c>
      <c r="AE135" s="397" t="str" cm="1">
        <f t="array" ref="AE135">_xlfn.IFS(OR(AND(NOT(OR($R135="",$T135="")),AND(AE$39&gt;=$R135,AE$39&lt;$T135)),AND(NOT(OR($V135="",$X135="",)),AND(AE$39&gt;=$V135,AE$39&lt;$X135)),AND(NOT(OR($Z135="",$AB135="")),AND(AE$39&gt;=$Z135,AE$39&lt;$AB135))),"",AND(AE$39&gt;=$L135,AE$39&lt;=$O135),"○",TRUE,"")</f>
        <v/>
      </c>
      <c r="AF135" s="397" t="str" cm="1">
        <f t="array" ref="AF135">_xlfn.IFS(OR(AND(NOT(OR($R135="",$T135="")),AND(AF$39&gt;=$R135,AF$39&lt;$T135)),AND(NOT(OR($V135="",$X135="",)),AND(AF$39&gt;=$V135,AF$39&lt;$X135)),AND(NOT(OR($Z135="",$AB135="")),AND(AF$39&gt;=$Z135,AF$39&lt;$AB135))),"",AND(AF$39&gt;=$L135,AF$39&lt;=$O135),"○",TRUE,"")</f>
        <v/>
      </c>
      <c r="AG135" s="397" t="str" cm="1">
        <f t="array" ref="AG135">_xlfn.IFS(OR(AND(NOT(OR($R135="",$T135="")),AND(AG$39&gt;=$R135,AG$39&lt;$T135)),AND(NOT(OR($V135="",$X135="",)),AND(AG$39&gt;=$V135,AG$39&lt;$X135)),AND(NOT(OR($Z135="",$AB135="")),AND(AG$39&gt;=$Z135,AG$39&lt;$AB135))),"",AND(AG$39&gt;=$L135,AG$39&lt;=$O135),"○",TRUE,"")</f>
        <v/>
      </c>
      <c r="AH135" s="397" t="str" cm="1">
        <f t="array" ref="AH135">_xlfn.IFS(OR(AND(NOT(OR($R135="",$T135="")),AND(AH$39&gt;=$R135,AH$39&lt;$T135)),AND(NOT(OR($V135="",$X135="",)),AND(AH$39&gt;=$V135,AH$39&lt;$X135)),AND(NOT(OR($Z135="",$AB135="")),AND(AH$39&gt;=$Z135,AH$39&lt;$AB135))),"",AND(AH$39&gt;=$L135,AH$39&lt;=$O135),"○",TRUE,"")</f>
        <v/>
      </c>
      <c r="AI135" s="397" t="str" cm="1">
        <f t="array" ref="AI135">_xlfn.IFS(OR(AND(NOT(OR($R135="",$T135="")),AND(AI$39&gt;=$R135,AI$39&lt;$T135)),AND(NOT(OR($V135="",$X135="",)),AND(AI$39&gt;=$V135,AI$39&lt;$X135)),AND(NOT(OR($Z135="",$AB135="")),AND(AI$39&gt;=$Z135,AI$39&lt;$AB135))),"",AND(AI$39&gt;=$L135,AI$39&lt;=$O135),"○",TRUE,"")</f>
        <v/>
      </c>
      <c r="AJ135" s="397" t="str" cm="1">
        <f t="array" ref="AJ135">_xlfn.IFS(OR(AND(NOT(OR($R135="",$T135="")),AND(AJ$39&gt;=$R135,AJ$39&lt;$T135)),AND(NOT(OR($V135="",$X135="",)),AND(AJ$39&gt;=$V135,AJ$39&lt;$X135)),AND(NOT(OR($Z135="",$AB135="")),AND(AJ$39&gt;=$Z135,AJ$39&lt;$AB135))),"",AND(AJ$39&gt;=$L135,AJ$39&lt;=$O135),"○",TRUE,"")</f>
        <v/>
      </c>
      <c r="AK135" s="397" t="str" cm="1">
        <f t="array" ref="AK135">_xlfn.IFS(OR(AND(NOT(OR($R135="",$T135="")),AND(AK$39&gt;=$R135,AK$39&lt;$T135)),AND(NOT(OR($V135="",$X135="",)),AND(AK$39&gt;=$V135,AK$39&lt;$X135)),AND(NOT(OR($Z135="",$AB135="")),AND(AK$39&gt;=$Z135,AK$39&lt;$AB135))),"",AND(AK$39&gt;=$L135,AK$39&lt;=$O135),"○",TRUE,"")</f>
        <v/>
      </c>
      <c r="AL135" s="397" t="str" cm="1">
        <f t="array" ref="AL135">_xlfn.IFS(OR(AND(NOT(OR($R135="",$T135="")),AND(AL$39&gt;=$R135,AL$39&lt;$T135)),AND(NOT(OR($V135="",$X135="",)),AND(AL$39&gt;=$V135,AL$39&lt;$X135)),AND(NOT(OR($Z135="",$AB135="")),AND(AL$39&gt;=$Z135,AL$39&lt;$AB135))),"",AND(AL$39&gt;=$L135,AL$39&lt;=$O135),"○",TRUE,"")</f>
        <v/>
      </c>
      <c r="AM135" s="397" t="str" cm="1">
        <f t="array" ref="AM135">_xlfn.IFS(OR(AND(NOT(OR($R135="",$T135="")),AND(AM$39&gt;=$R135,AM$39&lt;$T135)),AND(NOT(OR($V135="",$X135="",)),AND(AM$39&gt;=$V135,AM$39&lt;$X135)),AND(NOT(OR($Z135="",$AB135="")),AND(AM$39&gt;=$Z135,AM$39&lt;$AB135))),"",AND(AM$39&gt;=$L135,AM$39&lt;=$O135),"○",TRUE,"")</f>
        <v/>
      </c>
      <c r="AN135" s="397" t="str" cm="1">
        <f t="array" ref="AN135">_xlfn.IFS(OR(AND(NOT(OR($R135="",$T135="")),AND(AN$39&gt;=$R135,AN$39&lt;$T135)),AND(NOT(OR($V135="",$X135="",)),AND(AN$39&gt;=$V135,AN$39&lt;$X135)),AND(NOT(OR($Z135="",$AB135="")),AND(AN$39&gt;=$Z135,AN$39&lt;$AB135))),"",AND(AN$39&gt;=$L135,AN$39&lt;=$O135),"○",TRUE,"")</f>
        <v/>
      </c>
      <c r="AO135" s="397" t="str" cm="1">
        <f t="array" ref="AO135">_xlfn.IFS(OR(AND(NOT(OR($R135="",$T135="")),AND(AO$39&gt;=$R135,AO$39&lt;$T135)),AND(NOT(OR($V135="",$X135="",)),AND(AO$39&gt;=$V135,AO$39&lt;$X135)),AND(NOT(OR($Z135="",$AB135="")),AND(AO$39&gt;=$Z135,AO$39&lt;$AB135))),"",AND(AO$39&gt;=$L135,AO$39&lt;=$O135),"○",TRUE,"")</f>
        <v/>
      </c>
      <c r="AP135" s="397" t="str" cm="1">
        <f t="array" ref="AP135">_xlfn.IFS(OR(AND(NOT(OR($R135="",$T135="")),AND(AP$39&gt;=$R135,AP$39&lt;$T135)),AND(NOT(OR($V135="",$X135="",)),AND(AP$39&gt;=$V135,AP$39&lt;$X135)),AND(NOT(OR($Z135="",$AB135="")),AND(AP$39&gt;=$Z135,AP$39&lt;$AB135))),"",AND(AP$39&gt;=$L135,AP$39&lt;=$O135),"○",TRUE,"")</f>
        <v/>
      </c>
      <c r="AQ135" s="397" t="str" cm="1">
        <f t="array" ref="AQ135">_xlfn.IFS(OR(AND(NOT(OR($R135="",$T135="")),AND(AQ$39&gt;=$R135,AQ$39&lt;$T135)),AND(NOT(OR($V135="",$X135="",)),AND(AQ$39&gt;=$V135,AQ$39&lt;$X135)),AND(NOT(OR($Z135="",$AB135="")),AND(AQ$39&gt;=$Z135,AQ$39&lt;$AB135))),"",AND(AQ$39&gt;=$L135,AQ$39&lt;=$O135),"○",TRUE,"")</f>
        <v/>
      </c>
      <c r="AR135" s="397" t="str" cm="1">
        <f t="array" ref="AR135">_xlfn.IFS(OR(AND(NOT(OR($R135="",$T135="")),AND(AR$39&gt;=$R135,AR$39&lt;$T135)),AND(NOT(OR($V135="",$X135="",)),AND(AR$39&gt;=$V135,AR$39&lt;$X135)),AND(NOT(OR($Z135="",$AB135="")),AND(AR$39&gt;=$Z135,AR$39&lt;$AB135))),"",AND(AR$39&gt;=$L135,AR$39&lt;=$O135),"○",TRUE,"")</f>
        <v/>
      </c>
      <c r="AS135" s="397" t="str" cm="1">
        <f t="array" ref="AS135">_xlfn.IFS(OR(AND(NOT(OR($R135="",$T135="")),AND(AS$39&gt;=$R135,AS$39&lt;$T135)),AND(NOT(OR($V135="",$X135="",)),AND(AS$39&gt;=$V135,AS$39&lt;$X135)),AND(NOT(OR($Z135="",$AB135="")),AND(AS$39&gt;=$Z135,AS$39&lt;$AB135))),"",AND(AS$39&gt;=$L135,AS$39&lt;=$O135),"○",TRUE,"")</f>
        <v/>
      </c>
      <c r="AT135" s="397" t="str" cm="1">
        <f t="array" ref="AT135">_xlfn.IFS(OR(AND(NOT(OR($R135="",$T135="")),AND(AT$39&gt;=$R135,AT$39&lt;$T135)),AND(NOT(OR($V135="",$X135="",)),AND(AT$39&gt;=$V135,AT$39&lt;$X135)),AND(NOT(OR($Z135="",$AB135="")),AND(AT$39&gt;=$Z135,AT$39&lt;$AB135))),"",AND(AT$39&gt;=$L135,AT$39&lt;=$O135),"○",TRUE,"")</f>
        <v/>
      </c>
      <c r="AU135" s="397" t="str" cm="1">
        <f t="array" ref="AU135">_xlfn.IFS(OR(AND(NOT(OR($R135="",$T135="")),AND(AU$39&gt;=$R135,AU$39&lt;$T135)),AND(NOT(OR($V135="",$X135="",)),AND(AU$39&gt;=$V135,AU$39&lt;$X135)),AND(NOT(OR($Z135="",$AB135="")),AND(AU$39&gt;=$Z135,AU$39&lt;$AB135))),"",AND(AU$39&gt;=$L135,AU$39&lt;=$O135),"○",TRUE,"")</f>
        <v/>
      </c>
      <c r="AV135" s="397" t="str" cm="1">
        <f t="array" ref="AV135">_xlfn.IFS(OR(AND(NOT(OR($R135="",$T135="")),AND(AV$39&gt;=$R135,AV$39&lt;$T135)),AND(NOT(OR($V135="",$X135="",)),AND(AV$39&gt;=$V135,AV$39&lt;$X135)),AND(NOT(OR($Z135="",$AB135="")),AND(AV$39&gt;=$Z135,AV$39&lt;$AB135))),"",AND(AV$39&gt;=$L135,AV$39&lt;=$O135),"○",TRUE,"")</f>
        <v/>
      </c>
      <c r="AW135" s="397" t="str" cm="1">
        <f t="array" ref="AW135">_xlfn.IFS(OR(AND(NOT(OR($R135="",$T135="")),AND(AW$39&gt;=$R135,AW$39&lt;$T135)),AND(NOT(OR($V135="",$X135="",)),AND(AW$39&gt;=$V135,AW$39&lt;$X135)),AND(NOT(OR($Z135="",$AB135="")),AND(AW$39&gt;=$Z135,AW$39&lt;$AB135))),"",AND(AW$39&gt;=$L135,AW$39&lt;=$O135),"○",TRUE,"")</f>
        <v/>
      </c>
      <c r="AX135" s="397" t="str" cm="1">
        <f t="array" ref="AX135">_xlfn.IFS(OR(AND(NOT(OR($R135="",$T135="")),AND(AX$39&gt;=$R135,AX$39&lt;$T135)),AND(NOT(OR($V135="",$X135="",)),AND(AX$39&gt;=$V135,AX$39&lt;$X135)),AND(NOT(OR($Z135="",$AB135="")),AND(AX$39&gt;=$Z135,AX$39&lt;$AB135))),"",AND(AX$39&gt;=$L135,AX$39&lt;=$O135),"○",TRUE,"")</f>
        <v/>
      </c>
      <c r="AY135" s="397" t="str" cm="1">
        <f t="array" ref="AY135">_xlfn.IFS(OR(AND(NOT(OR($R135="",$T135="")),AND(AY$39&gt;=$R135,AY$39&lt;$T135)),AND(NOT(OR($V135="",$X135="",)),AND(AY$39&gt;=$V135,AY$39&lt;$X135)),AND(NOT(OR($Z135="",$AB135="")),AND(AY$39&gt;=$Z135,AY$39&lt;$AB135))),"",AND(AY$39&gt;=$L135,AY$39&lt;=$O135),"○",TRUE,"")</f>
        <v/>
      </c>
      <c r="AZ135" s="397" t="str" cm="1">
        <f t="array" ref="AZ135">_xlfn.IFS(OR(AND(NOT(OR($R135="",$T135="")),AND(AZ$39&gt;=$R135,AZ$39&lt;$T135)),AND(NOT(OR($V135="",$X135="",)),AND(AZ$39&gt;=$V135,AZ$39&lt;$X135)),AND(NOT(OR($Z135="",$AB135="")),AND(AZ$39&gt;=$Z135,AZ$39&lt;$AB135))),"",AND(AZ$39&gt;=$L135,AZ$39&lt;=$O135),"○",TRUE,"")</f>
        <v/>
      </c>
      <c r="BA135" s="397" t="str" cm="1">
        <f t="array" ref="BA135">_xlfn.IFS(OR(AND(NOT(OR($R135="",$T135="")),AND(BA$39&gt;=$R135,BA$39&lt;$T135)),AND(NOT(OR($V135="",$X135="",)),AND(BA$39&gt;=$V135,BA$39&lt;$X135)),AND(NOT(OR($Z135="",$AB135="")),AND(BA$39&gt;=$Z135,BA$39&lt;$AB135))),"",AND(BA$39&gt;=$L135,BA$39&lt;=$O135),"○",TRUE,"")</f>
        <v/>
      </c>
      <c r="BB135" s="397" t="str" cm="1">
        <f t="array" ref="BB135">_xlfn.IFS(OR(AND(NOT(OR($R135="",$T135="")),AND(BB$39&gt;=$R135,BB$39&lt;$T135)),AND(NOT(OR($V135="",$X135="",)),AND(BB$39&gt;=$V135,BB$39&lt;$X135)),AND(NOT(OR($Z135="",$AB135="")),AND(BB$39&gt;=$Z135,BB$39&lt;$AB135))),"",AND(BB$39&gt;=$L135,BB$39&lt;=$O135),"○",TRUE,"")</f>
        <v/>
      </c>
      <c r="BC135" s="397" t="str" cm="1">
        <f t="array" ref="BC135">_xlfn.IFS(OR(AND(NOT(OR($R135="",$T135="")),AND(BC$39&gt;=$R135,BC$39&lt;$T135)),AND(NOT(OR($V135="",$X135="",)),AND(BC$39&gt;=$V135,BC$39&lt;$X135)),AND(NOT(OR($Z135="",$AB135="")),AND(BC$39&gt;=$Z135,BC$39&lt;$AB135))),"",AND(BC$39&gt;=$L135,BC$39&lt;=$O135),"○",TRUE,"")</f>
        <v/>
      </c>
      <c r="BE135" s="399" t="s">
        <v>765</v>
      </c>
    </row>
    <row r="136" spans="1:58" ht="18" customHeight="1" x14ac:dyDescent="0.3">
      <c r="A136" s="416">
        <v>3</v>
      </c>
      <c r="B136" s="890"/>
      <c r="C136" s="891"/>
      <c r="D136" s="892"/>
      <c r="E136" s="890"/>
      <c r="F136" s="891"/>
      <c r="G136" s="891"/>
      <c r="H136" s="892"/>
      <c r="I136" s="891"/>
      <c r="J136" s="891"/>
      <c r="K136" s="891"/>
      <c r="L136" s="887"/>
      <c r="M136" s="887"/>
      <c r="N136" s="887"/>
      <c r="O136" s="887"/>
      <c r="P136" s="887"/>
      <c r="Q136" s="887"/>
      <c r="R136" s="887"/>
      <c r="S136" s="887"/>
      <c r="T136" s="887"/>
      <c r="U136" s="887"/>
      <c r="V136" s="887"/>
      <c r="W136" s="887"/>
      <c r="X136" s="887"/>
      <c r="Y136" s="887"/>
      <c r="Z136" s="887"/>
      <c r="AA136" s="887"/>
      <c r="AB136" s="888"/>
      <c r="AC136" s="889"/>
      <c r="AD136" s="398" t="str">
        <f t="shared" si="31"/>
        <v/>
      </c>
      <c r="AE136" s="397" t="str" cm="1">
        <f t="array" ref="AE136">_xlfn.IFS(OR(AND(NOT(OR($R136="",$T136="")),AND(AE$39&gt;=$R136,AE$39&lt;$T136)),AND(NOT(OR($V136="",$X136="",)),AND(AE$39&gt;=$V136,AE$39&lt;$X136)),AND(NOT(OR($Z136="",$AB136="")),AND(AE$39&gt;=$Z136,AE$39&lt;$AB136))),"",AND(AE$39&gt;=$L136,AE$39&lt;=$O136),"○",TRUE,"")</f>
        <v/>
      </c>
      <c r="AF136" s="397" t="str" cm="1">
        <f t="array" ref="AF136">_xlfn.IFS(OR(AND(NOT(OR($R136="",$T136="")),AND(AF$39&gt;=$R136,AF$39&lt;$T136)),AND(NOT(OR($V136="",$X136="",)),AND(AF$39&gt;=$V136,AF$39&lt;$X136)),AND(NOT(OR($Z136="",$AB136="")),AND(AF$39&gt;=$Z136,AF$39&lt;$AB136))),"",AND(AF$39&gt;=$L136,AF$39&lt;=$O136),"○",TRUE,"")</f>
        <v/>
      </c>
      <c r="AG136" s="397" t="str" cm="1">
        <f t="array" ref="AG136">_xlfn.IFS(OR(AND(NOT(OR($R136="",$T136="")),AND(AG$39&gt;=$R136,AG$39&lt;$T136)),AND(NOT(OR($V136="",$X136="",)),AND(AG$39&gt;=$V136,AG$39&lt;$X136)),AND(NOT(OR($Z136="",$AB136="")),AND(AG$39&gt;=$Z136,AG$39&lt;$AB136))),"",AND(AG$39&gt;=$L136,AG$39&lt;=$O136),"○",TRUE,"")</f>
        <v/>
      </c>
      <c r="AH136" s="397" t="str" cm="1">
        <f t="array" ref="AH136">_xlfn.IFS(OR(AND(NOT(OR($R136="",$T136="")),AND(AH$39&gt;=$R136,AH$39&lt;$T136)),AND(NOT(OR($V136="",$X136="",)),AND(AH$39&gt;=$V136,AH$39&lt;$X136)),AND(NOT(OR($Z136="",$AB136="")),AND(AH$39&gt;=$Z136,AH$39&lt;$AB136))),"",AND(AH$39&gt;=$L136,AH$39&lt;=$O136),"○",TRUE,"")</f>
        <v/>
      </c>
      <c r="AI136" s="397" t="str" cm="1">
        <f t="array" ref="AI136">_xlfn.IFS(OR(AND(NOT(OR($R136="",$T136="")),AND(AI$39&gt;=$R136,AI$39&lt;$T136)),AND(NOT(OR($V136="",$X136="",)),AND(AI$39&gt;=$V136,AI$39&lt;$X136)),AND(NOT(OR($Z136="",$AB136="")),AND(AI$39&gt;=$Z136,AI$39&lt;$AB136))),"",AND(AI$39&gt;=$L136,AI$39&lt;=$O136),"○",TRUE,"")</f>
        <v/>
      </c>
      <c r="AJ136" s="397" t="str" cm="1">
        <f t="array" ref="AJ136">_xlfn.IFS(OR(AND(NOT(OR($R136="",$T136="")),AND(AJ$39&gt;=$R136,AJ$39&lt;$T136)),AND(NOT(OR($V136="",$X136="",)),AND(AJ$39&gt;=$V136,AJ$39&lt;$X136)),AND(NOT(OR($Z136="",$AB136="")),AND(AJ$39&gt;=$Z136,AJ$39&lt;$AB136))),"",AND(AJ$39&gt;=$L136,AJ$39&lt;=$O136),"○",TRUE,"")</f>
        <v/>
      </c>
      <c r="AK136" s="397" t="str" cm="1">
        <f t="array" ref="AK136">_xlfn.IFS(OR(AND(NOT(OR($R136="",$T136="")),AND(AK$39&gt;=$R136,AK$39&lt;$T136)),AND(NOT(OR($V136="",$X136="",)),AND(AK$39&gt;=$V136,AK$39&lt;$X136)),AND(NOT(OR($Z136="",$AB136="")),AND(AK$39&gt;=$Z136,AK$39&lt;$AB136))),"",AND(AK$39&gt;=$L136,AK$39&lt;=$O136),"○",TRUE,"")</f>
        <v/>
      </c>
      <c r="AL136" s="397" t="str" cm="1">
        <f t="array" ref="AL136">_xlfn.IFS(OR(AND(NOT(OR($R136="",$T136="")),AND(AL$39&gt;=$R136,AL$39&lt;$T136)),AND(NOT(OR($V136="",$X136="",)),AND(AL$39&gt;=$V136,AL$39&lt;$X136)),AND(NOT(OR($Z136="",$AB136="")),AND(AL$39&gt;=$Z136,AL$39&lt;$AB136))),"",AND(AL$39&gt;=$L136,AL$39&lt;=$O136),"○",TRUE,"")</f>
        <v/>
      </c>
      <c r="AM136" s="397" t="str" cm="1">
        <f t="array" ref="AM136">_xlfn.IFS(OR(AND(NOT(OR($R136="",$T136="")),AND(AM$39&gt;=$R136,AM$39&lt;$T136)),AND(NOT(OR($V136="",$X136="",)),AND(AM$39&gt;=$V136,AM$39&lt;$X136)),AND(NOT(OR($Z136="",$AB136="")),AND(AM$39&gt;=$Z136,AM$39&lt;$AB136))),"",AND(AM$39&gt;=$L136,AM$39&lt;=$O136),"○",TRUE,"")</f>
        <v/>
      </c>
      <c r="AN136" s="397" t="str" cm="1">
        <f t="array" ref="AN136">_xlfn.IFS(OR(AND(NOT(OR($R136="",$T136="")),AND(AN$39&gt;=$R136,AN$39&lt;$T136)),AND(NOT(OR($V136="",$X136="",)),AND(AN$39&gt;=$V136,AN$39&lt;$X136)),AND(NOT(OR($Z136="",$AB136="")),AND(AN$39&gt;=$Z136,AN$39&lt;$AB136))),"",AND(AN$39&gt;=$L136,AN$39&lt;=$O136),"○",TRUE,"")</f>
        <v/>
      </c>
      <c r="AO136" s="397" t="str" cm="1">
        <f t="array" ref="AO136">_xlfn.IFS(OR(AND(NOT(OR($R136="",$T136="")),AND(AO$39&gt;=$R136,AO$39&lt;$T136)),AND(NOT(OR($V136="",$X136="",)),AND(AO$39&gt;=$V136,AO$39&lt;$X136)),AND(NOT(OR($Z136="",$AB136="")),AND(AO$39&gt;=$Z136,AO$39&lt;$AB136))),"",AND(AO$39&gt;=$L136,AO$39&lt;=$O136),"○",TRUE,"")</f>
        <v/>
      </c>
      <c r="AP136" s="397" t="str" cm="1">
        <f t="array" ref="AP136">_xlfn.IFS(OR(AND(NOT(OR($R136="",$T136="")),AND(AP$39&gt;=$R136,AP$39&lt;$T136)),AND(NOT(OR($V136="",$X136="",)),AND(AP$39&gt;=$V136,AP$39&lt;$X136)),AND(NOT(OR($Z136="",$AB136="")),AND(AP$39&gt;=$Z136,AP$39&lt;$AB136))),"",AND(AP$39&gt;=$L136,AP$39&lt;=$O136),"○",TRUE,"")</f>
        <v/>
      </c>
      <c r="AQ136" s="397" t="str" cm="1">
        <f t="array" ref="AQ136">_xlfn.IFS(OR(AND(NOT(OR($R136="",$T136="")),AND(AQ$39&gt;=$R136,AQ$39&lt;$T136)),AND(NOT(OR($V136="",$X136="",)),AND(AQ$39&gt;=$V136,AQ$39&lt;$X136)),AND(NOT(OR($Z136="",$AB136="")),AND(AQ$39&gt;=$Z136,AQ$39&lt;$AB136))),"",AND(AQ$39&gt;=$L136,AQ$39&lt;=$O136),"○",TRUE,"")</f>
        <v/>
      </c>
      <c r="AR136" s="397" t="str" cm="1">
        <f t="array" ref="AR136">_xlfn.IFS(OR(AND(NOT(OR($R136="",$T136="")),AND(AR$39&gt;=$R136,AR$39&lt;$T136)),AND(NOT(OR($V136="",$X136="",)),AND(AR$39&gt;=$V136,AR$39&lt;$X136)),AND(NOT(OR($Z136="",$AB136="")),AND(AR$39&gt;=$Z136,AR$39&lt;$AB136))),"",AND(AR$39&gt;=$L136,AR$39&lt;=$O136),"○",TRUE,"")</f>
        <v/>
      </c>
      <c r="AS136" s="397" t="str" cm="1">
        <f t="array" ref="AS136">_xlfn.IFS(OR(AND(NOT(OR($R136="",$T136="")),AND(AS$39&gt;=$R136,AS$39&lt;$T136)),AND(NOT(OR($V136="",$X136="",)),AND(AS$39&gt;=$V136,AS$39&lt;$X136)),AND(NOT(OR($Z136="",$AB136="")),AND(AS$39&gt;=$Z136,AS$39&lt;$AB136))),"",AND(AS$39&gt;=$L136,AS$39&lt;=$O136),"○",TRUE,"")</f>
        <v/>
      </c>
      <c r="AT136" s="397" t="str" cm="1">
        <f t="array" ref="AT136">_xlfn.IFS(OR(AND(NOT(OR($R136="",$T136="")),AND(AT$39&gt;=$R136,AT$39&lt;$T136)),AND(NOT(OR($V136="",$X136="",)),AND(AT$39&gt;=$V136,AT$39&lt;$X136)),AND(NOT(OR($Z136="",$AB136="")),AND(AT$39&gt;=$Z136,AT$39&lt;$AB136))),"",AND(AT$39&gt;=$L136,AT$39&lt;=$O136),"○",TRUE,"")</f>
        <v/>
      </c>
      <c r="AU136" s="397" t="str" cm="1">
        <f t="array" ref="AU136">_xlfn.IFS(OR(AND(NOT(OR($R136="",$T136="")),AND(AU$39&gt;=$R136,AU$39&lt;$T136)),AND(NOT(OR($V136="",$X136="",)),AND(AU$39&gt;=$V136,AU$39&lt;$X136)),AND(NOT(OR($Z136="",$AB136="")),AND(AU$39&gt;=$Z136,AU$39&lt;$AB136))),"",AND(AU$39&gt;=$L136,AU$39&lt;=$O136),"○",TRUE,"")</f>
        <v/>
      </c>
      <c r="AV136" s="397" t="str" cm="1">
        <f t="array" ref="AV136">_xlfn.IFS(OR(AND(NOT(OR($R136="",$T136="")),AND(AV$39&gt;=$R136,AV$39&lt;$T136)),AND(NOT(OR($V136="",$X136="",)),AND(AV$39&gt;=$V136,AV$39&lt;$X136)),AND(NOT(OR($Z136="",$AB136="")),AND(AV$39&gt;=$Z136,AV$39&lt;$AB136))),"",AND(AV$39&gt;=$L136,AV$39&lt;=$O136),"○",TRUE,"")</f>
        <v/>
      </c>
      <c r="AW136" s="397" t="str" cm="1">
        <f t="array" ref="AW136">_xlfn.IFS(OR(AND(NOT(OR($R136="",$T136="")),AND(AW$39&gt;=$R136,AW$39&lt;$T136)),AND(NOT(OR($V136="",$X136="",)),AND(AW$39&gt;=$V136,AW$39&lt;$X136)),AND(NOT(OR($Z136="",$AB136="")),AND(AW$39&gt;=$Z136,AW$39&lt;$AB136))),"",AND(AW$39&gt;=$L136,AW$39&lt;=$O136),"○",TRUE,"")</f>
        <v/>
      </c>
      <c r="AX136" s="397" t="str" cm="1">
        <f t="array" ref="AX136">_xlfn.IFS(OR(AND(NOT(OR($R136="",$T136="")),AND(AX$39&gt;=$R136,AX$39&lt;$T136)),AND(NOT(OR($V136="",$X136="",)),AND(AX$39&gt;=$V136,AX$39&lt;$X136)),AND(NOT(OR($Z136="",$AB136="")),AND(AX$39&gt;=$Z136,AX$39&lt;$AB136))),"",AND(AX$39&gt;=$L136,AX$39&lt;=$O136),"○",TRUE,"")</f>
        <v/>
      </c>
      <c r="AY136" s="397" t="str" cm="1">
        <f t="array" ref="AY136">_xlfn.IFS(OR(AND(NOT(OR($R136="",$T136="")),AND(AY$39&gt;=$R136,AY$39&lt;$T136)),AND(NOT(OR($V136="",$X136="",)),AND(AY$39&gt;=$V136,AY$39&lt;$X136)),AND(NOT(OR($Z136="",$AB136="")),AND(AY$39&gt;=$Z136,AY$39&lt;$AB136))),"",AND(AY$39&gt;=$L136,AY$39&lt;=$O136),"○",TRUE,"")</f>
        <v/>
      </c>
      <c r="AZ136" s="397" t="str" cm="1">
        <f t="array" ref="AZ136">_xlfn.IFS(OR(AND(NOT(OR($R136="",$T136="")),AND(AZ$39&gt;=$R136,AZ$39&lt;$T136)),AND(NOT(OR($V136="",$X136="",)),AND(AZ$39&gt;=$V136,AZ$39&lt;$X136)),AND(NOT(OR($Z136="",$AB136="")),AND(AZ$39&gt;=$Z136,AZ$39&lt;$AB136))),"",AND(AZ$39&gt;=$L136,AZ$39&lt;=$O136),"○",TRUE,"")</f>
        <v/>
      </c>
      <c r="BA136" s="397" t="str" cm="1">
        <f t="array" ref="BA136">_xlfn.IFS(OR(AND(NOT(OR($R136="",$T136="")),AND(BA$39&gt;=$R136,BA$39&lt;$T136)),AND(NOT(OR($V136="",$X136="",)),AND(BA$39&gt;=$V136,BA$39&lt;$X136)),AND(NOT(OR($Z136="",$AB136="")),AND(BA$39&gt;=$Z136,BA$39&lt;$AB136))),"",AND(BA$39&gt;=$L136,BA$39&lt;=$O136),"○",TRUE,"")</f>
        <v/>
      </c>
      <c r="BB136" s="397" t="str" cm="1">
        <f t="array" ref="BB136">_xlfn.IFS(OR(AND(NOT(OR($R136="",$T136="")),AND(BB$39&gt;=$R136,BB$39&lt;$T136)),AND(NOT(OR($V136="",$X136="",)),AND(BB$39&gt;=$V136,BB$39&lt;$X136)),AND(NOT(OR($Z136="",$AB136="")),AND(BB$39&gt;=$Z136,BB$39&lt;$AB136))),"",AND(BB$39&gt;=$L136,BB$39&lt;=$O136),"○",TRUE,"")</f>
        <v/>
      </c>
      <c r="BC136" s="397" t="str" cm="1">
        <f t="array" ref="BC136">_xlfn.IFS(OR(AND(NOT(OR($R136="",$T136="")),AND(BC$39&gt;=$R136,BC$39&lt;$T136)),AND(NOT(OR($V136="",$X136="",)),AND(BC$39&gt;=$V136,BC$39&lt;$X136)),AND(NOT(OR($Z136="",$AB136="")),AND(BC$39&gt;=$Z136,BC$39&lt;$AB136))),"",AND(BC$39&gt;=$L136,BC$39&lt;=$O136),"○",TRUE,"")</f>
        <v/>
      </c>
      <c r="BE136" s="400" t="s">
        <v>766</v>
      </c>
    </row>
    <row r="137" spans="1:58" ht="18" customHeight="1" x14ac:dyDescent="0.3">
      <c r="A137" s="416">
        <v>4</v>
      </c>
      <c r="B137" s="890"/>
      <c r="C137" s="891"/>
      <c r="D137" s="892"/>
      <c r="E137" s="890"/>
      <c r="F137" s="891"/>
      <c r="G137" s="891"/>
      <c r="H137" s="892"/>
      <c r="I137" s="891"/>
      <c r="J137" s="891"/>
      <c r="K137" s="891"/>
      <c r="L137" s="887"/>
      <c r="M137" s="887"/>
      <c r="N137" s="887"/>
      <c r="O137" s="887"/>
      <c r="P137" s="887"/>
      <c r="Q137" s="887"/>
      <c r="R137" s="887"/>
      <c r="S137" s="887"/>
      <c r="T137" s="887"/>
      <c r="U137" s="887"/>
      <c r="V137" s="887"/>
      <c r="W137" s="887"/>
      <c r="X137" s="887"/>
      <c r="Y137" s="887"/>
      <c r="Z137" s="887"/>
      <c r="AA137" s="887"/>
      <c r="AB137" s="888"/>
      <c r="AC137" s="889"/>
      <c r="AD137" s="398" t="str">
        <f t="shared" si="31"/>
        <v/>
      </c>
      <c r="AE137" s="397" t="str" cm="1">
        <f t="array" ref="AE137">_xlfn.IFS(OR(AND(NOT(OR($R137="",$T137="")),AND(AE$39&gt;=$R137,AE$39&lt;$T137)),AND(NOT(OR($V137="",$X137="",)),AND(AE$39&gt;=$V137,AE$39&lt;$X137)),AND(NOT(OR($Z137="",$AB137="")),AND(AE$39&gt;=$Z137,AE$39&lt;$AB137))),"",AND(AE$39&gt;=$L137,AE$39&lt;=$O137),"○",TRUE,"")</f>
        <v/>
      </c>
      <c r="AF137" s="397" t="str" cm="1">
        <f t="array" ref="AF137">_xlfn.IFS(OR(AND(NOT(OR($R137="",$T137="")),AND(AF$39&gt;=$R137,AF$39&lt;$T137)),AND(NOT(OR($V137="",$X137="",)),AND(AF$39&gt;=$V137,AF$39&lt;$X137)),AND(NOT(OR($Z137="",$AB137="")),AND(AF$39&gt;=$Z137,AF$39&lt;$AB137))),"",AND(AF$39&gt;=$L137,AF$39&lt;=$O137),"○",TRUE,"")</f>
        <v/>
      </c>
      <c r="AG137" s="397" t="str" cm="1">
        <f t="array" ref="AG137">_xlfn.IFS(OR(AND(NOT(OR($R137="",$T137="")),AND(AG$39&gt;=$R137,AG$39&lt;$T137)),AND(NOT(OR($V137="",$X137="",)),AND(AG$39&gt;=$V137,AG$39&lt;$X137)),AND(NOT(OR($Z137="",$AB137="")),AND(AG$39&gt;=$Z137,AG$39&lt;$AB137))),"",AND(AG$39&gt;=$L137,AG$39&lt;=$O137),"○",TRUE,"")</f>
        <v/>
      </c>
      <c r="AH137" s="397" t="str" cm="1">
        <f t="array" ref="AH137">_xlfn.IFS(OR(AND(NOT(OR($R137="",$T137="")),AND(AH$39&gt;=$R137,AH$39&lt;$T137)),AND(NOT(OR($V137="",$X137="",)),AND(AH$39&gt;=$V137,AH$39&lt;$X137)),AND(NOT(OR($Z137="",$AB137="")),AND(AH$39&gt;=$Z137,AH$39&lt;$AB137))),"",AND(AH$39&gt;=$L137,AH$39&lt;=$O137),"○",TRUE,"")</f>
        <v/>
      </c>
      <c r="AI137" s="397" t="str" cm="1">
        <f t="array" ref="AI137">_xlfn.IFS(OR(AND(NOT(OR($R137="",$T137="")),AND(AI$39&gt;=$R137,AI$39&lt;$T137)),AND(NOT(OR($V137="",$X137="",)),AND(AI$39&gt;=$V137,AI$39&lt;$X137)),AND(NOT(OR($Z137="",$AB137="")),AND(AI$39&gt;=$Z137,AI$39&lt;$AB137))),"",AND(AI$39&gt;=$L137,AI$39&lt;=$O137),"○",TRUE,"")</f>
        <v/>
      </c>
      <c r="AJ137" s="397" t="str" cm="1">
        <f t="array" ref="AJ137">_xlfn.IFS(OR(AND(NOT(OR($R137="",$T137="")),AND(AJ$39&gt;=$R137,AJ$39&lt;$T137)),AND(NOT(OR($V137="",$X137="",)),AND(AJ$39&gt;=$V137,AJ$39&lt;$X137)),AND(NOT(OR($Z137="",$AB137="")),AND(AJ$39&gt;=$Z137,AJ$39&lt;$AB137))),"",AND(AJ$39&gt;=$L137,AJ$39&lt;=$O137),"○",TRUE,"")</f>
        <v/>
      </c>
      <c r="AK137" s="397" t="str" cm="1">
        <f t="array" ref="AK137">_xlfn.IFS(OR(AND(NOT(OR($R137="",$T137="")),AND(AK$39&gt;=$R137,AK$39&lt;$T137)),AND(NOT(OR($V137="",$X137="",)),AND(AK$39&gt;=$V137,AK$39&lt;$X137)),AND(NOT(OR($Z137="",$AB137="")),AND(AK$39&gt;=$Z137,AK$39&lt;$AB137))),"",AND(AK$39&gt;=$L137,AK$39&lt;=$O137),"○",TRUE,"")</f>
        <v/>
      </c>
      <c r="AL137" s="397" t="str" cm="1">
        <f t="array" ref="AL137">_xlfn.IFS(OR(AND(NOT(OR($R137="",$T137="")),AND(AL$39&gt;=$R137,AL$39&lt;$T137)),AND(NOT(OR($V137="",$X137="",)),AND(AL$39&gt;=$V137,AL$39&lt;$X137)),AND(NOT(OR($Z137="",$AB137="")),AND(AL$39&gt;=$Z137,AL$39&lt;$AB137))),"",AND(AL$39&gt;=$L137,AL$39&lt;=$O137),"○",TRUE,"")</f>
        <v/>
      </c>
      <c r="AM137" s="397" t="str" cm="1">
        <f t="array" ref="AM137">_xlfn.IFS(OR(AND(NOT(OR($R137="",$T137="")),AND(AM$39&gt;=$R137,AM$39&lt;$T137)),AND(NOT(OR($V137="",$X137="",)),AND(AM$39&gt;=$V137,AM$39&lt;$X137)),AND(NOT(OR($Z137="",$AB137="")),AND(AM$39&gt;=$Z137,AM$39&lt;$AB137))),"",AND(AM$39&gt;=$L137,AM$39&lt;=$O137),"○",TRUE,"")</f>
        <v/>
      </c>
      <c r="AN137" s="397" t="str" cm="1">
        <f t="array" ref="AN137">_xlfn.IFS(OR(AND(NOT(OR($R137="",$T137="")),AND(AN$39&gt;=$R137,AN$39&lt;$T137)),AND(NOT(OR($V137="",$X137="",)),AND(AN$39&gt;=$V137,AN$39&lt;$X137)),AND(NOT(OR($Z137="",$AB137="")),AND(AN$39&gt;=$Z137,AN$39&lt;$AB137))),"",AND(AN$39&gt;=$L137,AN$39&lt;=$O137),"○",TRUE,"")</f>
        <v/>
      </c>
      <c r="AO137" s="397" t="str" cm="1">
        <f t="array" ref="AO137">_xlfn.IFS(OR(AND(NOT(OR($R137="",$T137="")),AND(AO$39&gt;=$R137,AO$39&lt;$T137)),AND(NOT(OR($V137="",$X137="",)),AND(AO$39&gt;=$V137,AO$39&lt;$X137)),AND(NOT(OR($Z137="",$AB137="")),AND(AO$39&gt;=$Z137,AO$39&lt;$AB137))),"",AND(AO$39&gt;=$L137,AO$39&lt;=$O137),"○",TRUE,"")</f>
        <v/>
      </c>
      <c r="AP137" s="397" t="str" cm="1">
        <f t="array" ref="AP137">_xlfn.IFS(OR(AND(NOT(OR($R137="",$T137="")),AND(AP$39&gt;=$R137,AP$39&lt;$T137)),AND(NOT(OR($V137="",$X137="",)),AND(AP$39&gt;=$V137,AP$39&lt;$X137)),AND(NOT(OR($Z137="",$AB137="")),AND(AP$39&gt;=$Z137,AP$39&lt;$AB137))),"",AND(AP$39&gt;=$L137,AP$39&lt;=$O137),"○",TRUE,"")</f>
        <v/>
      </c>
      <c r="AQ137" s="397" t="str" cm="1">
        <f t="array" ref="AQ137">_xlfn.IFS(OR(AND(NOT(OR($R137="",$T137="")),AND(AQ$39&gt;=$R137,AQ$39&lt;$T137)),AND(NOT(OR($V137="",$X137="",)),AND(AQ$39&gt;=$V137,AQ$39&lt;$X137)),AND(NOT(OR($Z137="",$AB137="")),AND(AQ$39&gt;=$Z137,AQ$39&lt;$AB137))),"",AND(AQ$39&gt;=$L137,AQ$39&lt;=$O137),"○",TRUE,"")</f>
        <v/>
      </c>
      <c r="AR137" s="397" t="str" cm="1">
        <f t="array" ref="AR137">_xlfn.IFS(OR(AND(NOT(OR($R137="",$T137="")),AND(AR$39&gt;=$R137,AR$39&lt;$T137)),AND(NOT(OR($V137="",$X137="",)),AND(AR$39&gt;=$V137,AR$39&lt;$X137)),AND(NOT(OR($Z137="",$AB137="")),AND(AR$39&gt;=$Z137,AR$39&lt;$AB137))),"",AND(AR$39&gt;=$L137,AR$39&lt;=$O137),"○",TRUE,"")</f>
        <v/>
      </c>
      <c r="AS137" s="397" t="str" cm="1">
        <f t="array" ref="AS137">_xlfn.IFS(OR(AND(NOT(OR($R137="",$T137="")),AND(AS$39&gt;=$R137,AS$39&lt;$T137)),AND(NOT(OR($V137="",$X137="",)),AND(AS$39&gt;=$V137,AS$39&lt;$X137)),AND(NOT(OR($Z137="",$AB137="")),AND(AS$39&gt;=$Z137,AS$39&lt;$AB137))),"",AND(AS$39&gt;=$L137,AS$39&lt;=$O137),"○",TRUE,"")</f>
        <v/>
      </c>
      <c r="AT137" s="397" t="str" cm="1">
        <f t="array" ref="AT137">_xlfn.IFS(OR(AND(NOT(OR($R137="",$T137="")),AND(AT$39&gt;=$R137,AT$39&lt;$T137)),AND(NOT(OR($V137="",$X137="",)),AND(AT$39&gt;=$V137,AT$39&lt;$X137)),AND(NOT(OR($Z137="",$AB137="")),AND(AT$39&gt;=$Z137,AT$39&lt;$AB137))),"",AND(AT$39&gt;=$L137,AT$39&lt;=$O137),"○",TRUE,"")</f>
        <v/>
      </c>
      <c r="AU137" s="397" t="str" cm="1">
        <f t="array" ref="AU137">_xlfn.IFS(OR(AND(NOT(OR($R137="",$T137="")),AND(AU$39&gt;=$R137,AU$39&lt;$T137)),AND(NOT(OR($V137="",$X137="",)),AND(AU$39&gt;=$V137,AU$39&lt;$X137)),AND(NOT(OR($Z137="",$AB137="")),AND(AU$39&gt;=$Z137,AU$39&lt;$AB137))),"",AND(AU$39&gt;=$L137,AU$39&lt;=$O137),"○",TRUE,"")</f>
        <v/>
      </c>
      <c r="AV137" s="397" t="str" cm="1">
        <f t="array" ref="AV137">_xlfn.IFS(OR(AND(NOT(OR($R137="",$T137="")),AND(AV$39&gt;=$R137,AV$39&lt;$T137)),AND(NOT(OR($V137="",$X137="",)),AND(AV$39&gt;=$V137,AV$39&lt;$X137)),AND(NOT(OR($Z137="",$AB137="")),AND(AV$39&gt;=$Z137,AV$39&lt;$AB137))),"",AND(AV$39&gt;=$L137,AV$39&lt;=$O137),"○",TRUE,"")</f>
        <v/>
      </c>
      <c r="AW137" s="397" t="str" cm="1">
        <f t="array" ref="AW137">_xlfn.IFS(OR(AND(NOT(OR($R137="",$T137="")),AND(AW$39&gt;=$R137,AW$39&lt;$T137)),AND(NOT(OR($V137="",$X137="",)),AND(AW$39&gt;=$V137,AW$39&lt;$X137)),AND(NOT(OR($Z137="",$AB137="")),AND(AW$39&gt;=$Z137,AW$39&lt;$AB137))),"",AND(AW$39&gt;=$L137,AW$39&lt;=$O137),"○",TRUE,"")</f>
        <v/>
      </c>
      <c r="AX137" s="397" t="str" cm="1">
        <f t="array" ref="AX137">_xlfn.IFS(OR(AND(NOT(OR($R137="",$T137="")),AND(AX$39&gt;=$R137,AX$39&lt;$T137)),AND(NOT(OR($V137="",$X137="",)),AND(AX$39&gt;=$V137,AX$39&lt;$X137)),AND(NOT(OR($Z137="",$AB137="")),AND(AX$39&gt;=$Z137,AX$39&lt;$AB137))),"",AND(AX$39&gt;=$L137,AX$39&lt;=$O137),"○",TRUE,"")</f>
        <v/>
      </c>
      <c r="AY137" s="397" t="str" cm="1">
        <f t="array" ref="AY137">_xlfn.IFS(OR(AND(NOT(OR($R137="",$T137="")),AND(AY$39&gt;=$R137,AY$39&lt;$T137)),AND(NOT(OR($V137="",$X137="",)),AND(AY$39&gt;=$V137,AY$39&lt;$X137)),AND(NOT(OR($Z137="",$AB137="")),AND(AY$39&gt;=$Z137,AY$39&lt;$AB137))),"",AND(AY$39&gt;=$L137,AY$39&lt;=$O137),"○",TRUE,"")</f>
        <v/>
      </c>
      <c r="AZ137" s="397" t="str" cm="1">
        <f t="array" ref="AZ137">_xlfn.IFS(OR(AND(NOT(OR($R137="",$T137="")),AND(AZ$39&gt;=$R137,AZ$39&lt;$T137)),AND(NOT(OR($V137="",$X137="",)),AND(AZ$39&gt;=$V137,AZ$39&lt;$X137)),AND(NOT(OR($Z137="",$AB137="")),AND(AZ$39&gt;=$Z137,AZ$39&lt;$AB137))),"",AND(AZ$39&gt;=$L137,AZ$39&lt;=$O137),"○",TRUE,"")</f>
        <v/>
      </c>
      <c r="BA137" s="397" t="str" cm="1">
        <f t="array" ref="BA137">_xlfn.IFS(OR(AND(NOT(OR($R137="",$T137="")),AND(BA$39&gt;=$R137,BA$39&lt;$T137)),AND(NOT(OR($V137="",$X137="",)),AND(BA$39&gt;=$V137,BA$39&lt;$X137)),AND(NOT(OR($Z137="",$AB137="")),AND(BA$39&gt;=$Z137,BA$39&lt;$AB137))),"",AND(BA$39&gt;=$L137,BA$39&lt;=$O137),"○",TRUE,"")</f>
        <v/>
      </c>
      <c r="BB137" s="397" t="str" cm="1">
        <f t="array" ref="BB137">_xlfn.IFS(OR(AND(NOT(OR($R137="",$T137="")),AND(BB$39&gt;=$R137,BB$39&lt;$T137)),AND(NOT(OR($V137="",$X137="",)),AND(BB$39&gt;=$V137,BB$39&lt;$X137)),AND(NOT(OR($Z137="",$AB137="")),AND(BB$39&gt;=$Z137,BB$39&lt;$AB137))),"",AND(BB$39&gt;=$L137,BB$39&lt;=$O137),"○",TRUE,"")</f>
        <v/>
      </c>
      <c r="BC137" s="397" t="str" cm="1">
        <f t="array" ref="BC137">_xlfn.IFS(OR(AND(NOT(OR($R137="",$T137="")),AND(BC$39&gt;=$R137,BC$39&lt;$T137)),AND(NOT(OR($V137="",$X137="",)),AND(BC$39&gt;=$V137,BC$39&lt;$X137)),AND(NOT(OR($Z137="",$AB137="")),AND(BC$39&gt;=$Z137,BC$39&lt;$AB137))),"",AND(BC$39&gt;=$L137,BC$39&lt;=$O137),"○",TRUE,"")</f>
        <v/>
      </c>
      <c r="BE137" s="400" t="s">
        <v>767</v>
      </c>
    </row>
    <row r="138" spans="1:58" ht="18" customHeight="1" x14ac:dyDescent="0.3">
      <c r="A138" s="416">
        <v>5</v>
      </c>
      <c r="B138" s="890"/>
      <c r="C138" s="891"/>
      <c r="D138" s="892"/>
      <c r="E138" s="890"/>
      <c r="F138" s="891"/>
      <c r="G138" s="891"/>
      <c r="H138" s="892"/>
      <c r="I138" s="891"/>
      <c r="J138" s="891"/>
      <c r="K138" s="891"/>
      <c r="L138" s="887"/>
      <c r="M138" s="887"/>
      <c r="N138" s="887"/>
      <c r="O138" s="887"/>
      <c r="P138" s="887"/>
      <c r="Q138" s="887"/>
      <c r="R138" s="887"/>
      <c r="S138" s="887"/>
      <c r="T138" s="887"/>
      <c r="U138" s="887"/>
      <c r="V138" s="887"/>
      <c r="W138" s="887"/>
      <c r="X138" s="887"/>
      <c r="Y138" s="887"/>
      <c r="Z138" s="887"/>
      <c r="AA138" s="887"/>
      <c r="AB138" s="888"/>
      <c r="AC138" s="889"/>
      <c r="AD138" s="398" t="str">
        <f t="shared" si="31"/>
        <v/>
      </c>
      <c r="AE138" s="397" t="str" cm="1">
        <f t="array" ref="AE138">_xlfn.IFS(OR(AND(NOT(OR($R138="",$T138="")),AND(AE$39&gt;=$R138,AE$39&lt;$T138)),AND(NOT(OR($V138="",$X138="",)),AND(AE$39&gt;=$V138,AE$39&lt;$X138)),AND(NOT(OR($Z138="",$AB138="")),AND(AE$39&gt;=$Z138,AE$39&lt;$AB138))),"",AND(AE$39&gt;=$L138,AE$39&lt;=$O138),"○",TRUE,"")</f>
        <v/>
      </c>
      <c r="AF138" s="397" t="str" cm="1">
        <f t="array" ref="AF138">_xlfn.IFS(OR(AND(NOT(OR($R138="",$T138="")),AND(AF$39&gt;=$R138,AF$39&lt;$T138)),AND(NOT(OR($V138="",$X138="",)),AND(AF$39&gt;=$V138,AF$39&lt;$X138)),AND(NOT(OR($Z138="",$AB138="")),AND(AF$39&gt;=$Z138,AF$39&lt;$AB138))),"",AND(AF$39&gt;=$L138,AF$39&lt;=$O138),"○",TRUE,"")</f>
        <v/>
      </c>
      <c r="AG138" s="397" t="str" cm="1">
        <f t="array" ref="AG138">_xlfn.IFS(OR(AND(NOT(OR($R138="",$T138="")),AND(AG$39&gt;=$R138,AG$39&lt;$T138)),AND(NOT(OR($V138="",$X138="",)),AND(AG$39&gt;=$V138,AG$39&lt;$X138)),AND(NOT(OR($Z138="",$AB138="")),AND(AG$39&gt;=$Z138,AG$39&lt;$AB138))),"",AND(AG$39&gt;=$L138,AG$39&lt;=$O138),"○",TRUE,"")</f>
        <v/>
      </c>
      <c r="AH138" s="397" t="str" cm="1">
        <f t="array" ref="AH138">_xlfn.IFS(OR(AND(NOT(OR($R138="",$T138="")),AND(AH$39&gt;=$R138,AH$39&lt;$T138)),AND(NOT(OR($V138="",$X138="",)),AND(AH$39&gt;=$V138,AH$39&lt;$X138)),AND(NOT(OR($Z138="",$AB138="")),AND(AH$39&gt;=$Z138,AH$39&lt;$AB138))),"",AND(AH$39&gt;=$L138,AH$39&lt;=$O138),"○",TRUE,"")</f>
        <v/>
      </c>
      <c r="AI138" s="397" t="str" cm="1">
        <f t="array" ref="AI138">_xlfn.IFS(OR(AND(NOT(OR($R138="",$T138="")),AND(AI$39&gt;=$R138,AI$39&lt;$T138)),AND(NOT(OR($V138="",$X138="",)),AND(AI$39&gt;=$V138,AI$39&lt;$X138)),AND(NOT(OR($Z138="",$AB138="")),AND(AI$39&gt;=$Z138,AI$39&lt;$AB138))),"",AND(AI$39&gt;=$L138,AI$39&lt;=$O138),"○",TRUE,"")</f>
        <v/>
      </c>
      <c r="AJ138" s="397" t="str" cm="1">
        <f t="array" ref="AJ138">_xlfn.IFS(OR(AND(NOT(OR($R138="",$T138="")),AND(AJ$39&gt;=$R138,AJ$39&lt;$T138)),AND(NOT(OR($V138="",$X138="",)),AND(AJ$39&gt;=$V138,AJ$39&lt;$X138)),AND(NOT(OR($Z138="",$AB138="")),AND(AJ$39&gt;=$Z138,AJ$39&lt;$AB138))),"",AND(AJ$39&gt;=$L138,AJ$39&lt;=$O138),"○",TRUE,"")</f>
        <v/>
      </c>
      <c r="AK138" s="397" t="str" cm="1">
        <f t="array" ref="AK138">_xlfn.IFS(OR(AND(NOT(OR($R138="",$T138="")),AND(AK$39&gt;=$R138,AK$39&lt;$T138)),AND(NOT(OR($V138="",$X138="",)),AND(AK$39&gt;=$V138,AK$39&lt;$X138)),AND(NOT(OR($Z138="",$AB138="")),AND(AK$39&gt;=$Z138,AK$39&lt;$AB138))),"",AND(AK$39&gt;=$L138,AK$39&lt;=$O138),"○",TRUE,"")</f>
        <v/>
      </c>
      <c r="AL138" s="397" t="str" cm="1">
        <f t="array" ref="AL138">_xlfn.IFS(OR(AND(NOT(OR($R138="",$T138="")),AND(AL$39&gt;=$R138,AL$39&lt;$T138)),AND(NOT(OR($V138="",$X138="",)),AND(AL$39&gt;=$V138,AL$39&lt;$X138)),AND(NOT(OR($Z138="",$AB138="")),AND(AL$39&gt;=$Z138,AL$39&lt;$AB138))),"",AND(AL$39&gt;=$L138,AL$39&lt;=$O138),"○",TRUE,"")</f>
        <v/>
      </c>
      <c r="AM138" s="397" t="str" cm="1">
        <f t="array" ref="AM138">_xlfn.IFS(OR(AND(NOT(OR($R138="",$T138="")),AND(AM$39&gt;=$R138,AM$39&lt;$T138)),AND(NOT(OR($V138="",$X138="",)),AND(AM$39&gt;=$V138,AM$39&lt;$X138)),AND(NOT(OR($Z138="",$AB138="")),AND(AM$39&gt;=$Z138,AM$39&lt;$AB138))),"",AND(AM$39&gt;=$L138,AM$39&lt;=$O138),"○",TRUE,"")</f>
        <v/>
      </c>
      <c r="AN138" s="397" t="str" cm="1">
        <f t="array" ref="AN138">_xlfn.IFS(OR(AND(NOT(OR($R138="",$T138="")),AND(AN$39&gt;=$R138,AN$39&lt;$T138)),AND(NOT(OR($V138="",$X138="",)),AND(AN$39&gt;=$V138,AN$39&lt;$X138)),AND(NOT(OR($Z138="",$AB138="")),AND(AN$39&gt;=$Z138,AN$39&lt;$AB138))),"",AND(AN$39&gt;=$L138,AN$39&lt;=$O138),"○",TRUE,"")</f>
        <v/>
      </c>
      <c r="AO138" s="397" t="str" cm="1">
        <f t="array" ref="AO138">_xlfn.IFS(OR(AND(NOT(OR($R138="",$T138="")),AND(AO$39&gt;=$R138,AO$39&lt;$T138)),AND(NOT(OR($V138="",$X138="",)),AND(AO$39&gt;=$V138,AO$39&lt;$X138)),AND(NOT(OR($Z138="",$AB138="")),AND(AO$39&gt;=$Z138,AO$39&lt;$AB138))),"",AND(AO$39&gt;=$L138,AO$39&lt;=$O138),"○",TRUE,"")</f>
        <v/>
      </c>
      <c r="AP138" s="397" t="str" cm="1">
        <f t="array" ref="AP138">_xlfn.IFS(OR(AND(NOT(OR($R138="",$T138="")),AND(AP$39&gt;=$R138,AP$39&lt;$T138)),AND(NOT(OR($V138="",$X138="",)),AND(AP$39&gt;=$V138,AP$39&lt;$X138)),AND(NOT(OR($Z138="",$AB138="")),AND(AP$39&gt;=$Z138,AP$39&lt;$AB138))),"",AND(AP$39&gt;=$L138,AP$39&lt;=$O138),"○",TRUE,"")</f>
        <v/>
      </c>
      <c r="AQ138" s="397" t="str" cm="1">
        <f t="array" ref="AQ138">_xlfn.IFS(OR(AND(NOT(OR($R138="",$T138="")),AND(AQ$39&gt;=$R138,AQ$39&lt;$T138)),AND(NOT(OR($V138="",$X138="",)),AND(AQ$39&gt;=$V138,AQ$39&lt;$X138)),AND(NOT(OR($Z138="",$AB138="")),AND(AQ$39&gt;=$Z138,AQ$39&lt;$AB138))),"",AND(AQ$39&gt;=$L138,AQ$39&lt;=$O138),"○",TRUE,"")</f>
        <v/>
      </c>
      <c r="AR138" s="397" t="str" cm="1">
        <f t="array" ref="AR138">_xlfn.IFS(OR(AND(NOT(OR($R138="",$T138="")),AND(AR$39&gt;=$R138,AR$39&lt;$T138)),AND(NOT(OR($V138="",$X138="",)),AND(AR$39&gt;=$V138,AR$39&lt;$X138)),AND(NOT(OR($Z138="",$AB138="")),AND(AR$39&gt;=$Z138,AR$39&lt;$AB138))),"",AND(AR$39&gt;=$L138,AR$39&lt;=$O138),"○",TRUE,"")</f>
        <v/>
      </c>
      <c r="AS138" s="397" t="str" cm="1">
        <f t="array" ref="AS138">_xlfn.IFS(OR(AND(NOT(OR($R138="",$T138="")),AND(AS$39&gt;=$R138,AS$39&lt;$T138)),AND(NOT(OR($V138="",$X138="",)),AND(AS$39&gt;=$V138,AS$39&lt;$X138)),AND(NOT(OR($Z138="",$AB138="")),AND(AS$39&gt;=$Z138,AS$39&lt;$AB138))),"",AND(AS$39&gt;=$L138,AS$39&lt;=$O138),"○",TRUE,"")</f>
        <v/>
      </c>
      <c r="AT138" s="397" t="str" cm="1">
        <f t="array" ref="AT138">_xlfn.IFS(OR(AND(NOT(OR($R138="",$T138="")),AND(AT$39&gt;=$R138,AT$39&lt;$T138)),AND(NOT(OR($V138="",$X138="",)),AND(AT$39&gt;=$V138,AT$39&lt;$X138)),AND(NOT(OR($Z138="",$AB138="")),AND(AT$39&gt;=$Z138,AT$39&lt;$AB138))),"",AND(AT$39&gt;=$L138,AT$39&lt;=$O138),"○",TRUE,"")</f>
        <v/>
      </c>
      <c r="AU138" s="397" t="str" cm="1">
        <f t="array" ref="AU138">_xlfn.IFS(OR(AND(NOT(OR($R138="",$T138="")),AND(AU$39&gt;=$R138,AU$39&lt;$T138)),AND(NOT(OR($V138="",$X138="",)),AND(AU$39&gt;=$V138,AU$39&lt;$X138)),AND(NOT(OR($Z138="",$AB138="")),AND(AU$39&gt;=$Z138,AU$39&lt;$AB138))),"",AND(AU$39&gt;=$L138,AU$39&lt;=$O138),"○",TRUE,"")</f>
        <v/>
      </c>
      <c r="AV138" s="397" t="str" cm="1">
        <f t="array" ref="AV138">_xlfn.IFS(OR(AND(NOT(OR($R138="",$T138="")),AND(AV$39&gt;=$R138,AV$39&lt;$T138)),AND(NOT(OR($V138="",$X138="",)),AND(AV$39&gt;=$V138,AV$39&lt;$X138)),AND(NOT(OR($Z138="",$AB138="")),AND(AV$39&gt;=$Z138,AV$39&lt;$AB138))),"",AND(AV$39&gt;=$L138,AV$39&lt;=$O138),"○",TRUE,"")</f>
        <v/>
      </c>
      <c r="AW138" s="397" t="str" cm="1">
        <f t="array" ref="AW138">_xlfn.IFS(OR(AND(NOT(OR($R138="",$T138="")),AND(AW$39&gt;=$R138,AW$39&lt;$T138)),AND(NOT(OR($V138="",$X138="",)),AND(AW$39&gt;=$V138,AW$39&lt;$X138)),AND(NOT(OR($Z138="",$AB138="")),AND(AW$39&gt;=$Z138,AW$39&lt;$AB138))),"",AND(AW$39&gt;=$L138,AW$39&lt;=$O138),"○",TRUE,"")</f>
        <v/>
      </c>
      <c r="AX138" s="397" t="str" cm="1">
        <f t="array" ref="AX138">_xlfn.IFS(OR(AND(NOT(OR($R138="",$T138="")),AND(AX$39&gt;=$R138,AX$39&lt;$T138)),AND(NOT(OR($V138="",$X138="",)),AND(AX$39&gt;=$V138,AX$39&lt;$X138)),AND(NOT(OR($Z138="",$AB138="")),AND(AX$39&gt;=$Z138,AX$39&lt;$AB138))),"",AND(AX$39&gt;=$L138,AX$39&lt;=$O138),"○",TRUE,"")</f>
        <v/>
      </c>
      <c r="AY138" s="397" t="str" cm="1">
        <f t="array" ref="AY138">_xlfn.IFS(OR(AND(NOT(OR($R138="",$T138="")),AND(AY$39&gt;=$R138,AY$39&lt;$T138)),AND(NOT(OR($V138="",$X138="",)),AND(AY$39&gt;=$V138,AY$39&lt;$X138)),AND(NOT(OR($Z138="",$AB138="")),AND(AY$39&gt;=$Z138,AY$39&lt;$AB138))),"",AND(AY$39&gt;=$L138,AY$39&lt;=$O138),"○",TRUE,"")</f>
        <v/>
      </c>
      <c r="AZ138" s="397" t="str" cm="1">
        <f t="array" ref="AZ138">_xlfn.IFS(OR(AND(NOT(OR($R138="",$T138="")),AND(AZ$39&gt;=$R138,AZ$39&lt;$T138)),AND(NOT(OR($V138="",$X138="",)),AND(AZ$39&gt;=$V138,AZ$39&lt;$X138)),AND(NOT(OR($Z138="",$AB138="")),AND(AZ$39&gt;=$Z138,AZ$39&lt;$AB138))),"",AND(AZ$39&gt;=$L138,AZ$39&lt;=$O138),"○",TRUE,"")</f>
        <v/>
      </c>
      <c r="BA138" s="397" t="str" cm="1">
        <f t="array" ref="BA138">_xlfn.IFS(OR(AND(NOT(OR($R138="",$T138="")),AND(BA$39&gt;=$R138,BA$39&lt;$T138)),AND(NOT(OR($V138="",$X138="",)),AND(BA$39&gt;=$V138,BA$39&lt;$X138)),AND(NOT(OR($Z138="",$AB138="")),AND(BA$39&gt;=$Z138,BA$39&lt;$AB138))),"",AND(BA$39&gt;=$L138,BA$39&lt;=$O138),"○",TRUE,"")</f>
        <v/>
      </c>
      <c r="BB138" s="397" t="str" cm="1">
        <f t="array" ref="BB138">_xlfn.IFS(OR(AND(NOT(OR($R138="",$T138="")),AND(BB$39&gt;=$R138,BB$39&lt;$T138)),AND(NOT(OR($V138="",$X138="",)),AND(BB$39&gt;=$V138,BB$39&lt;$X138)),AND(NOT(OR($Z138="",$AB138="")),AND(BB$39&gt;=$Z138,BB$39&lt;$AB138))),"",AND(BB$39&gt;=$L138,BB$39&lt;=$O138),"○",TRUE,"")</f>
        <v/>
      </c>
      <c r="BC138" s="397" t="str" cm="1">
        <f t="array" ref="BC138">_xlfn.IFS(OR(AND(NOT(OR($R138="",$T138="")),AND(BC$39&gt;=$R138,BC$39&lt;$T138)),AND(NOT(OR($V138="",$X138="",)),AND(BC$39&gt;=$V138,BC$39&lt;$X138)),AND(NOT(OR($Z138="",$AB138="")),AND(BC$39&gt;=$Z138,BC$39&lt;$AB138))),"",AND(BC$39&gt;=$L138,BC$39&lt;=$O138),"○",TRUE,"")</f>
        <v/>
      </c>
      <c r="BE138" s="394" t="s">
        <v>414</v>
      </c>
    </row>
    <row r="139" spans="1:58" ht="18" customHeight="1" x14ac:dyDescent="0.3">
      <c r="A139" s="416">
        <v>6</v>
      </c>
      <c r="B139" s="890"/>
      <c r="C139" s="891"/>
      <c r="D139" s="892"/>
      <c r="E139" s="890"/>
      <c r="F139" s="891"/>
      <c r="G139" s="891"/>
      <c r="H139" s="892"/>
      <c r="I139" s="891"/>
      <c r="J139" s="891"/>
      <c r="K139" s="891"/>
      <c r="L139" s="887"/>
      <c r="M139" s="887"/>
      <c r="N139" s="887"/>
      <c r="O139" s="887"/>
      <c r="P139" s="887"/>
      <c r="Q139" s="887"/>
      <c r="R139" s="887"/>
      <c r="S139" s="887"/>
      <c r="T139" s="887"/>
      <c r="U139" s="887"/>
      <c r="V139" s="887"/>
      <c r="W139" s="887"/>
      <c r="X139" s="887"/>
      <c r="Y139" s="887"/>
      <c r="Z139" s="887"/>
      <c r="AA139" s="887"/>
      <c r="AB139" s="888"/>
      <c r="AC139" s="889"/>
      <c r="AD139" s="398" t="str">
        <f t="shared" si="31"/>
        <v/>
      </c>
      <c r="AE139" s="397" t="str" cm="1">
        <f t="array" ref="AE139">_xlfn.IFS(OR(AND(NOT(OR($R139="",$T139="")),AND(AE$39&gt;=$R139,AE$39&lt;$T139)),AND(NOT(OR($V139="",$X139="",)),AND(AE$39&gt;=$V139,AE$39&lt;$X139)),AND(NOT(OR($Z139="",$AB139="")),AND(AE$39&gt;=$Z139,AE$39&lt;$AB139))),"",AND(AE$39&gt;=$L139,AE$39&lt;=$O139),"○",TRUE,"")</f>
        <v/>
      </c>
      <c r="AF139" s="397" t="str" cm="1">
        <f t="array" ref="AF139">_xlfn.IFS(OR(AND(NOT(OR($R139="",$T139="")),AND(AF$39&gt;=$R139,AF$39&lt;$T139)),AND(NOT(OR($V139="",$X139="",)),AND(AF$39&gt;=$V139,AF$39&lt;$X139)),AND(NOT(OR($Z139="",$AB139="")),AND(AF$39&gt;=$Z139,AF$39&lt;$AB139))),"",AND(AF$39&gt;=$L139,AF$39&lt;=$O139),"○",TRUE,"")</f>
        <v/>
      </c>
      <c r="AG139" s="397" t="str" cm="1">
        <f t="array" ref="AG139">_xlfn.IFS(OR(AND(NOT(OR($R139="",$T139="")),AND(AG$39&gt;=$R139,AG$39&lt;$T139)),AND(NOT(OR($V139="",$X139="",)),AND(AG$39&gt;=$V139,AG$39&lt;$X139)),AND(NOT(OR($Z139="",$AB139="")),AND(AG$39&gt;=$Z139,AG$39&lt;$AB139))),"",AND(AG$39&gt;=$L139,AG$39&lt;=$O139),"○",TRUE,"")</f>
        <v/>
      </c>
      <c r="AH139" s="397" t="str" cm="1">
        <f t="array" ref="AH139">_xlfn.IFS(OR(AND(NOT(OR($R139="",$T139="")),AND(AH$39&gt;=$R139,AH$39&lt;$T139)),AND(NOT(OR($V139="",$X139="",)),AND(AH$39&gt;=$V139,AH$39&lt;$X139)),AND(NOT(OR($Z139="",$AB139="")),AND(AH$39&gt;=$Z139,AH$39&lt;$AB139))),"",AND(AH$39&gt;=$L139,AH$39&lt;=$O139),"○",TRUE,"")</f>
        <v/>
      </c>
      <c r="AI139" s="397" t="str" cm="1">
        <f t="array" ref="AI139">_xlfn.IFS(OR(AND(NOT(OR($R139="",$T139="")),AND(AI$39&gt;=$R139,AI$39&lt;$T139)),AND(NOT(OR($V139="",$X139="",)),AND(AI$39&gt;=$V139,AI$39&lt;$X139)),AND(NOT(OR($Z139="",$AB139="")),AND(AI$39&gt;=$Z139,AI$39&lt;$AB139))),"",AND(AI$39&gt;=$L139,AI$39&lt;=$O139),"○",TRUE,"")</f>
        <v/>
      </c>
      <c r="AJ139" s="397" t="str" cm="1">
        <f t="array" ref="AJ139">_xlfn.IFS(OR(AND(NOT(OR($R139="",$T139="")),AND(AJ$39&gt;=$R139,AJ$39&lt;$T139)),AND(NOT(OR($V139="",$X139="",)),AND(AJ$39&gt;=$V139,AJ$39&lt;$X139)),AND(NOT(OR($Z139="",$AB139="")),AND(AJ$39&gt;=$Z139,AJ$39&lt;$AB139))),"",AND(AJ$39&gt;=$L139,AJ$39&lt;=$O139),"○",TRUE,"")</f>
        <v/>
      </c>
      <c r="AK139" s="397" t="str" cm="1">
        <f t="array" ref="AK139">_xlfn.IFS(OR(AND(NOT(OR($R139="",$T139="")),AND(AK$39&gt;=$R139,AK$39&lt;$T139)),AND(NOT(OR($V139="",$X139="",)),AND(AK$39&gt;=$V139,AK$39&lt;$X139)),AND(NOT(OR($Z139="",$AB139="")),AND(AK$39&gt;=$Z139,AK$39&lt;$AB139))),"",AND(AK$39&gt;=$L139,AK$39&lt;=$O139),"○",TRUE,"")</f>
        <v/>
      </c>
      <c r="AL139" s="397" t="str" cm="1">
        <f t="array" ref="AL139">_xlfn.IFS(OR(AND(NOT(OR($R139="",$T139="")),AND(AL$39&gt;=$R139,AL$39&lt;$T139)),AND(NOT(OR($V139="",$X139="",)),AND(AL$39&gt;=$V139,AL$39&lt;$X139)),AND(NOT(OR($Z139="",$AB139="")),AND(AL$39&gt;=$Z139,AL$39&lt;$AB139))),"",AND(AL$39&gt;=$L139,AL$39&lt;=$O139),"○",TRUE,"")</f>
        <v/>
      </c>
      <c r="AM139" s="397" t="str" cm="1">
        <f t="array" ref="AM139">_xlfn.IFS(OR(AND(NOT(OR($R139="",$T139="")),AND(AM$39&gt;=$R139,AM$39&lt;$T139)),AND(NOT(OR($V139="",$X139="",)),AND(AM$39&gt;=$V139,AM$39&lt;$X139)),AND(NOT(OR($Z139="",$AB139="")),AND(AM$39&gt;=$Z139,AM$39&lt;$AB139))),"",AND(AM$39&gt;=$L139,AM$39&lt;=$O139),"○",TRUE,"")</f>
        <v/>
      </c>
      <c r="AN139" s="397" t="str" cm="1">
        <f t="array" ref="AN139">_xlfn.IFS(OR(AND(NOT(OR($R139="",$T139="")),AND(AN$39&gt;=$R139,AN$39&lt;$T139)),AND(NOT(OR($V139="",$X139="",)),AND(AN$39&gt;=$V139,AN$39&lt;$X139)),AND(NOT(OR($Z139="",$AB139="")),AND(AN$39&gt;=$Z139,AN$39&lt;$AB139))),"",AND(AN$39&gt;=$L139,AN$39&lt;=$O139),"○",TRUE,"")</f>
        <v/>
      </c>
      <c r="AO139" s="397" t="str" cm="1">
        <f t="array" ref="AO139">_xlfn.IFS(OR(AND(NOT(OR($R139="",$T139="")),AND(AO$39&gt;=$R139,AO$39&lt;$T139)),AND(NOT(OR($V139="",$X139="",)),AND(AO$39&gt;=$V139,AO$39&lt;$X139)),AND(NOT(OR($Z139="",$AB139="")),AND(AO$39&gt;=$Z139,AO$39&lt;$AB139))),"",AND(AO$39&gt;=$L139,AO$39&lt;=$O139),"○",TRUE,"")</f>
        <v/>
      </c>
      <c r="AP139" s="397" t="str" cm="1">
        <f t="array" ref="AP139">_xlfn.IFS(OR(AND(NOT(OR($R139="",$T139="")),AND(AP$39&gt;=$R139,AP$39&lt;$T139)),AND(NOT(OR($V139="",$X139="",)),AND(AP$39&gt;=$V139,AP$39&lt;$X139)),AND(NOT(OR($Z139="",$AB139="")),AND(AP$39&gt;=$Z139,AP$39&lt;$AB139))),"",AND(AP$39&gt;=$L139,AP$39&lt;=$O139),"○",TRUE,"")</f>
        <v/>
      </c>
      <c r="AQ139" s="397" t="str" cm="1">
        <f t="array" ref="AQ139">_xlfn.IFS(OR(AND(NOT(OR($R139="",$T139="")),AND(AQ$39&gt;=$R139,AQ$39&lt;$T139)),AND(NOT(OR($V139="",$X139="",)),AND(AQ$39&gt;=$V139,AQ$39&lt;$X139)),AND(NOT(OR($Z139="",$AB139="")),AND(AQ$39&gt;=$Z139,AQ$39&lt;$AB139))),"",AND(AQ$39&gt;=$L139,AQ$39&lt;=$O139),"○",TRUE,"")</f>
        <v/>
      </c>
      <c r="AR139" s="397" t="str" cm="1">
        <f t="array" ref="AR139">_xlfn.IFS(OR(AND(NOT(OR($R139="",$T139="")),AND(AR$39&gt;=$R139,AR$39&lt;$T139)),AND(NOT(OR($V139="",$X139="",)),AND(AR$39&gt;=$V139,AR$39&lt;$X139)),AND(NOT(OR($Z139="",$AB139="")),AND(AR$39&gt;=$Z139,AR$39&lt;$AB139))),"",AND(AR$39&gt;=$L139,AR$39&lt;=$O139),"○",TRUE,"")</f>
        <v/>
      </c>
      <c r="AS139" s="397" t="str" cm="1">
        <f t="array" ref="AS139">_xlfn.IFS(OR(AND(NOT(OR($R139="",$T139="")),AND(AS$39&gt;=$R139,AS$39&lt;$T139)),AND(NOT(OR($V139="",$X139="",)),AND(AS$39&gt;=$V139,AS$39&lt;$X139)),AND(NOT(OR($Z139="",$AB139="")),AND(AS$39&gt;=$Z139,AS$39&lt;$AB139))),"",AND(AS$39&gt;=$L139,AS$39&lt;=$O139),"○",TRUE,"")</f>
        <v/>
      </c>
      <c r="AT139" s="397" t="str" cm="1">
        <f t="array" ref="AT139">_xlfn.IFS(OR(AND(NOT(OR($R139="",$T139="")),AND(AT$39&gt;=$R139,AT$39&lt;$T139)),AND(NOT(OR($V139="",$X139="",)),AND(AT$39&gt;=$V139,AT$39&lt;$X139)),AND(NOT(OR($Z139="",$AB139="")),AND(AT$39&gt;=$Z139,AT$39&lt;$AB139))),"",AND(AT$39&gt;=$L139,AT$39&lt;=$O139),"○",TRUE,"")</f>
        <v/>
      </c>
      <c r="AU139" s="397" t="str" cm="1">
        <f t="array" ref="AU139">_xlfn.IFS(OR(AND(NOT(OR($R139="",$T139="")),AND(AU$39&gt;=$R139,AU$39&lt;$T139)),AND(NOT(OR($V139="",$X139="",)),AND(AU$39&gt;=$V139,AU$39&lt;$X139)),AND(NOT(OR($Z139="",$AB139="")),AND(AU$39&gt;=$Z139,AU$39&lt;$AB139))),"",AND(AU$39&gt;=$L139,AU$39&lt;=$O139),"○",TRUE,"")</f>
        <v/>
      </c>
      <c r="AV139" s="397" t="str" cm="1">
        <f t="array" ref="AV139">_xlfn.IFS(OR(AND(NOT(OR($R139="",$T139="")),AND(AV$39&gt;=$R139,AV$39&lt;$T139)),AND(NOT(OR($V139="",$X139="",)),AND(AV$39&gt;=$V139,AV$39&lt;$X139)),AND(NOT(OR($Z139="",$AB139="")),AND(AV$39&gt;=$Z139,AV$39&lt;$AB139))),"",AND(AV$39&gt;=$L139,AV$39&lt;=$O139),"○",TRUE,"")</f>
        <v/>
      </c>
      <c r="AW139" s="397" t="str" cm="1">
        <f t="array" ref="AW139">_xlfn.IFS(OR(AND(NOT(OR($R139="",$T139="")),AND(AW$39&gt;=$R139,AW$39&lt;$T139)),AND(NOT(OR($V139="",$X139="",)),AND(AW$39&gt;=$V139,AW$39&lt;$X139)),AND(NOT(OR($Z139="",$AB139="")),AND(AW$39&gt;=$Z139,AW$39&lt;$AB139))),"",AND(AW$39&gt;=$L139,AW$39&lt;=$O139),"○",TRUE,"")</f>
        <v/>
      </c>
      <c r="AX139" s="397" t="str" cm="1">
        <f t="array" ref="AX139">_xlfn.IFS(OR(AND(NOT(OR($R139="",$T139="")),AND(AX$39&gt;=$R139,AX$39&lt;$T139)),AND(NOT(OR($V139="",$X139="",)),AND(AX$39&gt;=$V139,AX$39&lt;$X139)),AND(NOT(OR($Z139="",$AB139="")),AND(AX$39&gt;=$Z139,AX$39&lt;$AB139))),"",AND(AX$39&gt;=$L139,AX$39&lt;=$O139),"○",TRUE,"")</f>
        <v/>
      </c>
      <c r="AY139" s="397" t="str" cm="1">
        <f t="array" ref="AY139">_xlfn.IFS(OR(AND(NOT(OR($R139="",$T139="")),AND(AY$39&gt;=$R139,AY$39&lt;$T139)),AND(NOT(OR($V139="",$X139="",)),AND(AY$39&gt;=$V139,AY$39&lt;$X139)),AND(NOT(OR($Z139="",$AB139="")),AND(AY$39&gt;=$Z139,AY$39&lt;$AB139))),"",AND(AY$39&gt;=$L139,AY$39&lt;=$O139),"○",TRUE,"")</f>
        <v/>
      </c>
      <c r="AZ139" s="397" t="str" cm="1">
        <f t="array" ref="AZ139">_xlfn.IFS(OR(AND(NOT(OR($R139="",$T139="")),AND(AZ$39&gt;=$R139,AZ$39&lt;$T139)),AND(NOT(OR($V139="",$X139="",)),AND(AZ$39&gt;=$V139,AZ$39&lt;$X139)),AND(NOT(OR($Z139="",$AB139="")),AND(AZ$39&gt;=$Z139,AZ$39&lt;$AB139))),"",AND(AZ$39&gt;=$L139,AZ$39&lt;=$O139),"○",TRUE,"")</f>
        <v/>
      </c>
      <c r="BA139" s="397" t="str" cm="1">
        <f t="array" ref="BA139">_xlfn.IFS(OR(AND(NOT(OR($R139="",$T139="")),AND(BA$39&gt;=$R139,BA$39&lt;$T139)),AND(NOT(OR($V139="",$X139="",)),AND(BA$39&gt;=$V139,BA$39&lt;$X139)),AND(NOT(OR($Z139="",$AB139="")),AND(BA$39&gt;=$Z139,BA$39&lt;$AB139))),"",AND(BA$39&gt;=$L139,BA$39&lt;=$O139),"○",TRUE,"")</f>
        <v/>
      </c>
      <c r="BB139" s="397" t="str" cm="1">
        <f t="array" ref="BB139">_xlfn.IFS(OR(AND(NOT(OR($R139="",$T139="")),AND(BB$39&gt;=$R139,BB$39&lt;$T139)),AND(NOT(OR($V139="",$X139="",)),AND(BB$39&gt;=$V139,BB$39&lt;$X139)),AND(NOT(OR($Z139="",$AB139="")),AND(BB$39&gt;=$Z139,BB$39&lt;$AB139))),"",AND(BB$39&gt;=$L139,BB$39&lt;=$O139),"○",TRUE,"")</f>
        <v/>
      </c>
      <c r="BC139" s="397" t="str" cm="1">
        <f t="array" ref="BC139">_xlfn.IFS(OR(AND(NOT(OR($R139="",$T139="")),AND(BC$39&gt;=$R139,BC$39&lt;$T139)),AND(NOT(OR($V139="",$X139="",)),AND(BC$39&gt;=$V139,BC$39&lt;$X139)),AND(NOT(OR($Z139="",$AB139="")),AND(BC$39&gt;=$Z139,BC$39&lt;$AB139))),"",AND(BC$39&gt;=$L139,BC$39&lt;=$O139),"○",TRUE,"")</f>
        <v/>
      </c>
      <c r="BE139" s="394" t="s">
        <v>768</v>
      </c>
    </row>
    <row r="140" spans="1:58" ht="18" customHeight="1" x14ac:dyDescent="0.3">
      <c r="A140" s="416">
        <v>7</v>
      </c>
      <c r="B140" s="890"/>
      <c r="C140" s="891"/>
      <c r="D140" s="892"/>
      <c r="E140" s="890"/>
      <c r="F140" s="891"/>
      <c r="G140" s="891"/>
      <c r="H140" s="892"/>
      <c r="I140" s="891"/>
      <c r="J140" s="891"/>
      <c r="K140" s="891"/>
      <c r="L140" s="887"/>
      <c r="M140" s="887"/>
      <c r="N140" s="887"/>
      <c r="O140" s="887"/>
      <c r="P140" s="887"/>
      <c r="Q140" s="887"/>
      <c r="R140" s="887"/>
      <c r="S140" s="887"/>
      <c r="T140" s="887"/>
      <c r="U140" s="887"/>
      <c r="V140" s="887"/>
      <c r="W140" s="887"/>
      <c r="X140" s="887"/>
      <c r="Y140" s="887"/>
      <c r="Z140" s="887"/>
      <c r="AA140" s="887"/>
      <c r="AB140" s="888"/>
      <c r="AC140" s="889"/>
      <c r="AD140" s="398" t="str">
        <f t="shared" si="31"/>
        <v/>
      </c>
      <c r="AE140" s="397" t="str" cm="1">
        <f t="array" ref="AE140">_xlfn.IFS(OR(AND(NOT(OR($R140="",$T140="")),AND(AE$39&gt;=$R140,AE$39&lt;$T140)),AND(NOT(OR($V140="",$X140="",)),AND(AE$39&gt;=$V140,AE$39&lt;$X140)),AND(NOT(OR($Z140="",$AB140="")),AND(AE$39&gt;=$Z140,AE$39&lt;$AB140))),"",AND(AE$39&gt;=$L140,AE$39&lt;=$O140),"○",TRUE,"")</f>
        <v/>
      </c>
      <c r="AF140" s="397" t="str" cm="1">
        <f t="array" ref="AF140">_xlfn.IFS(OR(AND(NOT(OR($R140="",$T140="")),AND(AF$39&gt;=$R140,AF$39&lt;$T140)),AND(NOT(OR($V140="",$X140="",)),AND(AF$39&gt;=$V140,AF$39&lt;$X140)),AND(NOT(OR($Z140="",$AB140="")),AND(AF$39&gt;=$Z140,AF$39&lt;$AB140))),"",AND(AF$39&gt;=$L140,AF$39&lt;=$O140),"○",TRUE,"")</f>
        <v/>
      </c>
      <c r="AG140" s="397" t="str" cm="1">
        <f t="array" ref="AG140">_xlfn.IFS(OR(AND(NOT(OR($R140="",$T140="")),AND(AG$39&gt;=$R140,AG$39&lt;$T140)),AND(NOT(OR($V140="",$X140="",)),AND(AG$39&gt;=$V140,AG$39&lt;$X140)),AND(NOT(OR($Z140="",$AB140="")),AND(AG$39&gt;=$Z140,AG$39&lt;$AB140))),"",AND(AG$39&gt;=$L140,AG$39&lt;=$O140),"○",TRUE,"")</f>
        <v/>
      </c>
      <c r="AH140" s="397" t="str" cm="1">
        <f t="array" ref="AH140">_xlfn.IFS(OR(AND(NOT(OR($R140="",$T140="")),AND(AH$39&gt;=$R140,AH$39&lt;$T140)),AND(NOT(OR($V140="",$X140="",)),AND(AH$39&gt;=$V140,AH$39&lt;$X140)),AND(NOT(OR($Z140="",$AB140="")),AND(AH$39&gt;=$Z140,AH$39&lt;$AB140))),"",AND(AH$39&gt;=$L140,AH$39&lt;=$O140),"○",TRUE,"")</f>
        <v/>
      </c>
      <c r="AI140" s="397" t="str" cm="1">
        <f t="array" ref="AI140">_xlfn.IFS(OR(AND(NOT(OR($R140="",$T140="")),AND(AI$39&gt;=$R140,AI$39&lt;$T140)),AND(NOT(OR($V140="",$X140="",)),AND(AI$39&gt;=$V140,AI$39&lt;$X140)),AND(NOT(OR($Z140="",$AB140="")),AND(AI$39&gt;=$Z140,AI$39&lt;$AB140))),"",AND(AI$39&gt;=$L140,AI$39&lt;=$O140),"○",TRUE,"")</f>
        <v/>
      </c>
      <c r="AJ140" s="397" t="str" cm="1">
        <f t="array" ref="AJ140">_xlfn.IFS(OR(AND(NOT(OR($R140="",$T140="")),AND(AJ$39&gt;=$R140,AJ$39&lt;$T140)),AND(NOT(OR($V140="",$X140="",)),AND(AJ$39&gt;=$V140,AJ$39&lt;$X140)),AND(NOT(OR($Z140="",$AB140="")),AND(AJ$39&gt;=$Z140,AJ$39&lt;$AB140))),"",AND(AJ$39&gt;=$L140,AJ$39&lt;=$O140),"○",TRUE,"")</f>
        <v/>
      </c>
      <c r="AK140" s="397" t="str" cm="1">
        <f t="array" ref="AK140">_xlfn.IFS(OR(AND(NOT(OR($R140="",$T140="")),AND(AK$39&gt;=$R140,AK$39&lt;$T140)),AND(NOT(OR($V140="",$X140="",)),AND(AK$39&gt;=$V140,AK$39&lt;$X140)),AND(NOT(OR($Z140="",$AB140="")),AND(AK$39&gt;=$Z140,AK$39&lt;$AB140))),"",AND(AK$39&gt;=$L140,AK$39&lt;=$O140),"○",TRUE,"")</f>
        <v/>
      </c>
      <c r="AL140" s="397" t="str" cm="1">
        <f t="array" ref="AL140">_xlfn.IFS(OR(AND(NOT(OR($R140="",$T140="")),AND(AL$39&gt;=$R140,AL$39&lt;$T140)),AND(NOT(OR($V140="",$X140="",)),AND(AL$39&gt;=$V140,AL$39&lt;$X140)),AND(NOT(OR($Z140="",$AB140="")),AND(AL$39&gt;=$Z140,AL$39&lt;$AB140))),"",AND(AL$39&gt;=$L140,AL$39&lt;=$O140),"○",TRUE,"")</f>
        <v/>
      </c>
      <c r="AM140" s="397" t="str" cm="1">
        <f t="array" ref="AM140">_xlfn.IFS(OR(AND(NOT(OR($R140="",$T140="")),AND(AM$39&gt;=$R140,AM$39&lt;$T140)),AND(NOT(OR($V140="",$X140="",)),AND(AM$39&gt;=$V140,AM$39&lt;$X140)),AND(NOT(OR($Z140="",$AB140="")),AND(AM$39&gt;=$Z140,AM$39&lt;$AB140))),"",AND(AM$39&gt;=$L140,AM$39&lt;=$O140),"○",TRUE,"")</f>
        <v/>
      </c>
      <c r="AN140" s="397" t="str" cm="1">
        <f t="array" ref="AN140">_xlfn.IFS(OR(AND(NOT(OR($R140="",$T140="")),AND(AN$39&gt;=$R140,AN$39&lt;$T140)),AND(NOT(OR($V140="",$X140="",)),AND(AN$39&gt;=$V140,AN$39&lt;$X140)),AND(NOT(OR($Z140="",$AB140="")),AND(AN$39&gt;=$Z140,AN$39&lt;$AB140))),"",AND(AN$39&gt;=$L140,AN$39&lt;=$O140),"○",TRUE,"")</f>
        <v/>
      </c>
      <c r="AO140" s="397" t="str" cm="1">
        <f t="array" ref="AO140">_xlfn.IFS(OR(AND(NOT(OR($R140="",$T140="")),AND(AO$39&gt;=$R140,AO$39&lt;$T140)),AND(NOT(OR($V140="",$X140="",)),AND(AO$39&gt;=$V140,AO$39&lt;$X140)),AND(NOT(OR($Z140="",$AB140="")),AND(AO$39&gt;=$Z140,AO$39&lt;$AB140))),"",AND(AO$39&gt;=$L140,AO$39&lt;=$O140),"○",TRUE,"")</f>
        <v/>
      </c>
      <c r="AP140" s="397" t="str" cm="1">
        <f t="array" ref="AP140">_xlfn.IFS(OR(AND(NOT(OR($R140="",$T140="")),AND(AP$39&gt;=$R140,AP$39&lt;$T140)),AND(NOT(OR($V140="",$X140="",)),AND(AP$39&gt;=$V140,AP$39&lt;$X140)),AND(NOT(OR($Z140="",$AB140="")),AND(AP$39&gt;=$Z140,AP$39&lt;$AB140))),"",AND(AP$39&gt;=$L140,AP$39&lt;=$O140),"○",TRUE,"")</f>
        <v/>
      </c>
      <c r="AQ140" s="397" t="str" cm="1">
        <f t="array" ref="AQ140">_xlfn.IFS(OR(AND(NOT(OR($R140="",$T140="")),AND(AQ$39&gt;=$R140,AQ$39&lt;$T140)),AND(NOT(OR($V140="",$X140="",)),AND(AQ$39&gt;=$V140,AQ$39&lt;$X140)),AND(NOT(OR($Z140="",$AB140="")),AND(AQ$39&gt;=$Z140,AQ$39&lt;$AB140))),"",AND(AQ$39&gt;=$L140,AQ$39&lt;=$O140),"○",TRUE,"")</f>
        <v/>
      </c>
      <c r="AR140" s="397" t="str" cm="1">
        <f t="array" ref="AR140">_xlfn.IFS(OR(AND(NOT(OR($R140="",$T140="")),AND(AR$39&gt;=$R140,AR$39&lt;$T140)),AND(NOT(OR($V140="",$X140="",)),AND(AR$39&gt;=$V140,AR$39&lt;$X140)),AND(NOT(OR($Z140="",$AB140="")),AND(AR$39&gt;=$Z140,AR$39&lt;$AB140))),"",AND(AR$39&gt;=$L140,AR$39&lt;=$O140),"○",TRUE,"")</f>
        <v/>
      </c>
      <c r="AS140" s="397" t="str" cm="1">
        <f t="array" ref="AS140">_xlfn.IFS(OR(AND(NOT(OR($R140="",$T140="")),AND(AS$39&gt;=$R140,AS$39&lt;$T140)),AND(NOT(OR($V140="",$X140="",)),AND(AS$39&gt;=$V140,AS$39&lt;$X140)),AND(NOT(OR($Z140="",$AB140="")),AND(AS$39&gt;=$Z140,AS$39&lt;$AB140))),"",AND(AS$39&gt;=$L140,AS$39&lt;=$O140),"○",TRUE,"")</f>
        <v/>
      </c>
      <c r="AT140" s="397" t="str" cm="1">
        <f t="array" ref="AT140">_xlfn.IFS(OR(AND(NOT(OR($R140="",$T140="")),AND(AT$39&gt;=$R140,AT$39&lt;$T140)),AND(NOT(OR($V140="",$X140="",)),AND(AT$39&gt;=$V140,AT$39&lt;$X140)),AND(NOT(OR($Z140="",$AB140="")),AND(AT$39&gt;=$Z140,AT$39&lt;$AB140))),"",AND(AT$39&gt;=$L140,AT$39&lt;=$O140),"○",TRUE,"")</f>
        <v/>
      </c>
      <c r="AU140" s="397" t="str" cm="1">
        <f t="array" ref="AU140">_xlfn.IFS(OR(AND(NOT(OR($R140="",$T140="")),AND(AU$39&gt;=$R140,AU$39&lt;$T140)),AND(NOT(OR($V140="",$X140="",)),AND(AU$39&gt;=$V140,AU$39&lt;$X140)),AND(NOT(OR($Z140="",$AB140="")),AND(AU$39&gt;=$Z140,AU$39&lt;$AB140))),"",AND(AU$39&gt;=$L140,AU$39&lt;=$O140),"○",TRUE,"")</f>
        <v/>
      </c>
      <c r="AV140" s="397" t="str" cm="1">
        <f t="array" ref="AV140">_xlfn.IFS(OR(AND(NOT(OR($R140="",$T140="")),AND(AV$39&gt;=$R140,AV$39&lt;$T140)),AND(NOT(OR($V140="",$X140="",)),AND(AV$39&gt;=$V140,AV$39&lt;$X140)),AND(NOT(OR($Z140="",$AB140="")),AND(AV$39&gt;=$Z140,AV$39&lt;$AB140))),"",AND(AV$39&gt;=$L140,AV$39&lt;=$O140),"○",TRUE,"")</f>
        <v/>
      </c>
      <c r="AW140" s="397" t="str" cm="1">
        <f t="array" ref="AW140">_xlfn.IFS(OR(AND(NOT(OR($R140="",$T140="")),AND(AW$39&gt;=$R140,AW$39&lt;$T140)),AND(NOT(OR($V140="",$X140="",)),AND(AW$39&gt;=$V140,AW$39&lt;$X140)),AND(NOT(OR($Z140="",$AB140="")),AND(AW$39&gt;=$Z140,AW$39&lt;$AB140))),"",AND(AW$39&gt;=$L140,AW$39&lt;=$O140),"○",TRUE,"")</f>
        <v/>
      </c>
      <c r="AX140" s="397" t="str" cm="1">
        <f t="array" ref="AX140">_xlfn.IFS(OR(AND(NOT(OR($R140="",$T140="")),AND(AX$39&gt;=$R140,AX$39&lt;$T140)),AND(NOT(OR($V140="",$X140="",)),AND(AX$39&gt;=$V140,AX$39&lt;$X140)),AND(NOT(OR($Z140="",$AB140="")),AND(AX$39&gt;=$Z140,AX$39&lt;$AB140))),"",AND(AX$39&gt;=$L140,AX$39&lt;=$O140),"○",TRUE,"")</f>
        <v/>
      </c>
      <c r="AY140" s="397" t="str" cm="1">
        <f t="array" ref="AY140">_xlfn.IFS(OR(AND(NOT(OR($R140="",$T140="")),AND(AY$39&gt;=$R140,AY$39&lt;$T140)),AND(NOT(OR($V140="",$X140="",)),AND(AY$39&gt;=$V140,AY$39&lt;$X140)),AND(NOT(OR($Z140="",$AB140="")),AND(AY$39&gt;=$Z140,AY$39&lt;$AB140))),"",AND(AY$39&gt;=$L140,AY$39&lt;=$O140),"○",TRUE,"")</f>
        <v/>
      </c>
      <c r="AZ140" s="397" t="str" cm="1">
        <f t="array" ref="AZ140">_xlfn.IFS(OR(AND(NOT(OR($R140="",$T140="")),AND(AZ$39&gt;=$R140,AZ$39&lt;$T140)),AND(NOT(OR($V140="",$X140="",)),AND(AZ$39&gt;=$V140,AZ$39&lt;$X140)),AND(NOT(OR($Z140="",$AB140="")),AND(AZ$39&gt;=$Z140,AZ$39&lt;$AB140))),"",AND(AZ$39&gt;=$L140,AZ$39&lt;=$O140),"○",TRUE,"")</f>
        <v/>
      </c>
      <c r="BA140" s="397" t="str" cm="1">
        <f t="array" ref="BA140">_xlfn.IFS(OR(AND(NOT(OR($R140="",$T140="")),AND(BA$39&gt;=$R140,BA$39&lt;$T140)),AND(NOT(OR($V140="",$X140="",)),AND(BA$39&gt;=$V140,BA$39&lt;$X140)),AND(NOT(OR($Z140="",$AB140="")),AND(BA$39&gt;=$Z140,BA$39&lt;$AB140))),"",AND(BA$39&gt;=$L140,BA$39&lt;=$O140),"○",TRUE,"")</f>
        <v/>
      </c>
      <c r="BB140" s="397" t="str" cm="1">
        <f t="array" ref="BB140">_xlfn.IFS(OR(AND(NOT(OR($R140="",$T140="")),AND(BB$39&gt;=$R140,BB$39&lt;$T140)),AND(NOT(OR($V140="",$X140="",)),AND(BB$39&gt;=$V140,BB$39&lt;$X140)),AND(NOT(OR($Z140="",$AB140="")),AND(BB$39&gt;=$Z140,BB$39&lt;$AB140))),"",AND(BB$39&gt;=$L140,BB$39&lt;=$O140),"○",TRUE,"")</f>
        <v/>
      </c>
      <c r="BC140" s="397" t="str" cm="1">
        <f t="array" ref="BC140">_xlfn.IFS(OR(AND(NOT(OR($R140="",$T140="")),AND(BC$39&gt;=$R140,BC$39&lt;$T140)),AND(NOT(OR($V140="",$X140="",)),AND(BC$39&gt;=$V140,BC$39&lt;$X140)),AND(NOT(OR($Z140="",$AB140="")),AND(BC$39&gt;=$Z140,BC$39&lt;$AB140))),"",AND(BC$39&gt;=$L140,BC$39&lt;=$O140),"○",TRUE,"")</f>
        <v/>
      </c>
    </row>
    <row r="141" spans="1:58" ht="23" customHeight="1" x14ac:dyDescent="0.3">
      <c r="AD141" s="422" t="s">
        <v>816</v>
      </c>
      <c r="AE141" s="397">
        <f t="shared" ref="AE141:BC141" si="32">COUNTIF(AE134:AE140,"○")</f>
        <v>0</v>
      </c>
      <c r="AF141" s="397">
        <f t="shared" si="32"/>
        <v>0</v>
      </c>
      <c r="AG141" s="397">
        <f t="shared" si="32"/>
        <v>0</v>
      </c>
      <c r="AH141" s="397">
        <f t="shared" si="32"/>
        <v>0</v>
      </c>
      <c r="AI141" s="397">
        <f t="shared" si="32"/>
        <v>0</v>
      </c>
      <c r="AJ141" s="397">
        <f t="shared" si="32"/>
        <v>0</v>
      </c>
      <c r="AK141" s="397">
        <f t="shared" si="32"/>
        <v>0</v>
      </c>
      <c r="AL141" s="397">
        <f t="shared" si="32"/>
        <v>0</v>
      </c>
      <c r="AM141" s="397">
        <f t="shared" si="32"/>
        <v>0</v>
      </c>
      <c r="AN141" s="397">
        <f t="shared" si="32"/>
        <v>0</v>
      </c>
      <c r="AO141" s="397">
        <f t="shared" si="32"/>
        <v>0</v>
      </c>
      <c r="AP141" s="397">
        <f t="shared" si="32"/>
        <v>0</v>
      </c>
      <c r="AQ141" s="397">
        <f t="shared" si="32"/>
        <v>0</v>
      </c>
      <c r="AR141" s="397">
        <f t="shared" si="32"/>
        <v>0</v>
      </c>
      <c r="AS141" s="397">
        <f t="shared" si="32"/>
        <v>0</v>
      </c>
      <c r="AT141" s="397">
        <f t="shared" si="32"/>
        <v>0</v>
      </c>
      <c r="AU141" s="397">
        <f t="shared" si="32"/>
        <v>0</v>
      </c>
      <c r="AV141" s="397">
        <f t="shared" si="32"/>
        <v>0</v>
      </c>
      <c r="AW141" s="397">
        <f t="shared" si="32"/>
        <v>0</v>
      </c>
      <c r="AX141" s="397">
        <f t="shared" si="32"/>
        <v>0</v>
      </c>
      <c r="AY141" s="397">
        <f t="shared" si="32"/>
        <v>0</v>
      </c>
      <c r="AZ141" s="397">
        <f t="shared" si="32"/>
        <v>0</v>
      </c>
      <c r="BA141" s="397">
        <f t="shared" si="32"/>
        <v>0</v>
      </c>
      <c r="BB141" s="397">
        <f t="shared" si="32"/>
        <v>0</v>
      </c>
      <c r="BC141" s="397">
        <f t="shared" si="32"/>
        <v>0</v>
      </c>
    </row>
    <row r="142" spans="1:58" ht="20" customHeight="1" x14ac:dyDescent="0.3">
      <c r="AD142" s="402" t="s">
        <v>670</v>
      </c>
      <c r="AE142" s="397">
        <f t="shared" ref="AE142:BC142" si="33">COUNTIFS($I134:$I140,"保育士",AE134:AE140,"○")</f>
        <v>0</v>
      </c>
      <c r="AF142" s="397">
        <f t="shared" si="33"/>
        <v>0</v>
      </c>
      <c r="AG142" s="397">
        <f t="shared" si="33"/>
        <v>0</v>
      </c>
      <c r="AH142" s="397">
        <f t="shared" si="33"/>
        <v>0</v>
      </c>
      <c r="AI142" s="397">
        <f t="shared" si="33"/>
        <v>0</v>
      </c>
      <c r="AJ142" s="397">
        <f t="shared" si="33"/>
        <v>0</v>
      </c>
      <c r="AK142" s="397">
        <f t="shared" si="33"/>
        <v>0</v>
      </c>
      <c r="AL142" s="397">
        <f t="shared" si="33"/>
        <v>0</v>
      </c>
      <c r="AM142" s="397">
        <f t="shared" si="33"/>
        <v>0</v>
      </c>
      <c r="AN142" s="397">
        <f t="shared" si="33"/>
        <v>0</v>
      </c>
      <c r="AO142" s="397">
        <f t="shared" si="33"/>
        <v>0</v>
      </c>
      <c r="AP142" s="397">
        <f t="shared" si="33"/>
        <v>0</v>
      </c>
      <c r="AQ142" s="397">
        <f t="shared" si="33"/>
        <v>0</v>
      </c>
      <c r="AR142" s="397">
        <f t="shared" si="33"/>
        <v>0</v>
      </c>
      <c r="AS142" s="397">
        <f t="shared" si="33"/>
        <v>0</v>
      </c>
      <c r="AT142" s="397">
        <f t="shared" si="33"/>
        <v>0</v>
      </c>
      <c r="AU142" s="397">
        <f t="shared" si="33"/>
        <v>0</v>
      </c>
      <c r="AV142" s="397">
        <f t="shared" si="33"/>
        <v>0</v>
      </c>
      <c r="AW142" s="397">
        <f t="shared" si="33"/>
        <v>0</v>
      </c>
      <c r="AX142" s="397">
        <f t="shared" si="33"/>
        <v>0</v>
      </c>
      <c r="AY142" s="397">
        <f t="shared" si="33"/>
        <v>0</v>
      </c>
      <c r="AZ142" s="397">
        <f t="shared" si="33"/>
        <v>0</v>
      </c>
      <c r="BA142" s="397">
        <f t="shared" si="33"/>
        <v>0</v>
      </c>
      <c r="BB142" s="397">
        <f t="shared" si="33"/>
        <v>0</v>
      </c>
      <c r="BC142" s="397">
        <f t="shared" si="33"/>
        <v>0</v>
      </c>
    </row>
    <row r="144" spans="1:58" x14ac:dyDescent="0.55000000000000004">
      <c r="AD144" s="894" t="s">
        <v>671</v>
      </c>
      <c r="AE144" s="875">
        <v>0.29166666666666669</v>
      </c>
      <c r="AF144" s="875">
        <v>0.3125</v>
      </c>
      <c r="AG144" s="875">
        <v>0.33333333333333298</v>
      </c>
      <c r="AH144" s="875">
        <v>0.35416666666666702</v>
      </c>
      <c r="AI144" s="875">
        <v>0.375</v>
      </c>
      <c r="AJ144" s="875">
        <v>0.39583333333333398</v>
      </c>
      <c r="AK144" s="875">
        <v>0.41666666666666702</v>
      </c>
      <c r="AL144" s="875">
        <v>0.4375</v>
      </c>
      <c r="AM144" s="875">
        <v>0.45833333333333398</v>
      </c>
      <c r="AN144" s="875">
        <v>0.47916666666666702</v>
      </c>
      <c r="AO144" s="875">
        <v>0.5</v>
      </c>
      <c r="AP144" s="875">
        <v>0.52083333333333304</v>
      </c>
      <c r="AQ144" s="875">
        <v>0.54166666666666696</v>
      </c>
      <c r="AR144" s="875">
        <v>0.5625</v>
      </c>
      <c r="AS144" s="875">
        <v>0.58333333333333304</v>
      </c>
      <c r="AT144" s="875">
        <v>0.60416666666666696</v>
      </c>
      <c r="AU144" s="875">
        <v>0.625</v>
      </c>
      <c r="AV144" s="875">
        <v>0.64583333333333304</v>
      </c>
      <c r="AW144" s="875">
        <v>0.66666666666666696</v>
      </c>
      <c r="AX144" s="875">
        <v>0.6875</v>
      </c>
      <c r="AY144" s="875">
        <v>0.70833333333333304</v>
      </c>
      <c r="AZ144" s="875">
        <v>0.72916666666666696</v>
      </c>
      <c r="BA144" s="875">
        <v>0.75</v>
      </c>
      <c r="BB144" s="875">
        <v>0.77083333333333304</v>
      </c>
      <c r="BC144" s="875">
        <v>0.79166666666666696</v>
      </c>
    </row>
    <row r="145" spans="30:55" x14ac:dyDescent="0.55000000000000004">
      <c r="AD145" s="894"/>
      <c r="AE145" s="875"/>
      <c r="AF145" s="875"/>
      <c r="AG145" s="875"/>
      <c r="AH145" s="875"/>
      <c r="AI145" s="875"/>
      <c r="AJ145" s="875"/>
      <c r="AK145" s="875"/>
      <c r="AL145" s="875"/>
      <c r="AM145" s="875"/>
      <c r="AN145" s="875"/>
      <c r="AO145" s="875"/>
      <c r="AP145" s="875"/>
      <c r="AQ145" s="875"/>
      <c r="AR145" s="875"/>
      <c r="AS145" s="875"/>
      <c r="AT145" s="875"/>
      <c r="AU145" s="875"/>
      <c r="AV145" s="875"/>
      <c r="AW145" s="875"/>
      <c r="AX145" s="875"/>
      <c r="AY145" s="875"/>
      <c r="AZ145" s="875"/>
      <c r="BA145" s="875"/>
      <c r="BB145" s="875"/>
      <c r="BC145" s="875"/>
    </row>
    <row r="146" spans="30:55" x14ac:dyDescent="0.55000000000000004">
      <c r="AD146" s="894"/>
      <c r="AE146" s="875"/>
      <c r="AF146" s="875"/>
      <c r="AG146" s="875"/>
      <c r="AH146" s="875"/>
      <c r="AI146" s="875"/>
      <c r="AJ146" s="875"/>
      <c r="AK146" s="875"/>
      <c r="AL146" s="875"/>
      <c r="AM146" s="875"/>
      <c r="AN146" s="875"/>
      <c r="AO146" s="875"/>
      <c r="AP146" s="875"/>
      <c r="AQ146" s="875"/>
      <c r="AR146" s="875"/>
      <c r="AS146" s="875"/>
      <c r="AT146" s="875"/>
      <c r="AU146" s="875"/>
      <c r="AV146" s="875"/>
      <c r="AW146" s="875"/>
      <c r="AX146" s="875"/>
      <c r="AY146" s="875"/>
      <c r="AZ146" s="875"/>
      <c r="BA146" s="875"/>
      <c r="BB146" s="875"/>
      <c r="BC146" s="875"/>
    </row>
    <row r="147" spans="30:55" ht="18" customHeight="1" x14ac:dyDescent="0.55000000000000004">
      <c r="AD147" s="401" t="s">
        <v>672</v>
      </c>
      <c r="AE147" s="391">
        <f t="shared" ref="AE147:BC147" si="34">ROUNDDOWN(AE104/3,1)+ROUNDDOWN((AE107+AE110)/6,1)</f>
        <v>0</v>
      </c>
      <c r="AF147" s="391">
        <f t="shared" si="34"/>
        <v>0</v>
      </c>
      <c r="AG147" s="391">
        <f t="shared" si="34"/>
        <v>0</v>
      </c>
      <c r="AH147" s="391">
        <f t="shared" si="34"/>
        <v>0</v>
      </c>
      <c r="AI147" s="391">
        <f t="shared" si="34"/>
        <v>0</v>
      </c>
      <c r="AJ147" s="391">
        <f t="shared" si="34"/>
        <v>0</v>
      </c>
      <c r="AK147" s="391">
        <f t="shared" si="34"/>
        <v>0</v>
      </c>
      <c r="AL147" s="391">
        <f t="shared" si="34"/>
        <v>0</v>
      </c>
      <c r="AM147" s="391">
        <f t="shared" si="34"/>
        <v>0</v>
      </c>
      <c r="AN147" s="391">
        <f t="shared" si="34"/>
        <v>0</v>
      </c>
      <c r="AO147" s="391">
        <f t="shared" si="34"/>
        <v>0</v>
      </c>
      <c r="AP147" s="391">
        <f t="shared" si="34"/>
        <v>0</v>
      </c>
      <c r="AQ147" s="391">
        <f t="shared" si="34"/>
        <v>0</v>
      </c>
      <c r="AR147" s="391">
        <f t="shared" si="34"/>
        <v>0</v>
      </c>
      <c r="AS147" s="391">
        <f t="shared" si="34"/>
        <v>0</v>
      </c>
      <c r="AT147" s="391">
        <f t="shared" si="34"/>
        <v>0</v>
      </c>
      <c r="AU147" s="391">
        <f t="shared" si="34"/>
        <v>0</v>
      </c>
      <c r="AV147" s="391">
        <f t="shared" si="34"/>
        <v>0</v>
      </c>
      <c r="AW147" s="391">
        <f t="shared" si="34"/>
        <v>0</v>
      </c>
      <c r="AX147" s="391">
        <f t="shared" si="34"/>
        <v>0</v>
      </c>
      <c r="AY147" s="391">
        <f t="shared" si="34"/>
        <v>0</v>
      </c>
      <c r="AZ147" s="391">
        <f t="shared" si="34"/>
        <v>0</v>
      </c>
      <c r="BA147" s="391">
        <f t="shared" si="34"/>
        <v>0</v>
      </c>
      <c r="BB147" s="391">
        <f t="shared" si="34"/>
        <v>0</v>
      </c>
      <c r="BC147" s="391">
        <f t="shared" si="34"/>
        <v>0</v>
      </c>
    </row>
    <row r="148" spans="30:55" ht="18" customHeight="1" x14ac:dyDescent="0.55000000000000004">
      <c r="AD148" s="401" t="s">
        <v>673</v>
      </c>
      <c r="AE148" s="391">
        <f t="shared" ref="AE148:BC148" si="35">ROUNDDOWN(AE113/15,1)+ROUNDDOWN((AE116+AE119)/25,1)</f>
        <v>0</v>
      </c>
      <c r="AF148" s="391">
        <f t="shared" si="35"/>
        <v>0</v>
      </c>
      <c r="AG148" s="391">
        <f t="shared" si="35"/>
        <v>0</v>
      </c>
      <c r="AH148" s="391">
        <f t="shared" si="35"/>
        <v>0</v>
      </c>
      <c r="AI148" s="391">
        <f t="shared" si="35"/>
        <v>0</v>
      </c>
      <c r="AJ148" s="391">
        <f t="shared" si="35"/>
        <v>0</v>
      </c>
      <c r="AK148" s="391">
        <f t="shared" si="35"/>
        <v>0</v>
      </c>
      <c r="AL148" s="391">
        <f t="shared" si="35"/>
        <v>0</v>
      </c>
      <c r="AM148" s="391">
        <f t="shared" si="35"/>
        <v>0</v>
      </c>
      <c r="AN148" s="391">
        <f t="shared" si="35"/>
        <v>0</v>
      </c>
      <c r="AO148" s="391">
        <f t="shared" si="35"/>
        <v>0</v>
      </c>
      <c r="AP148" s="391">
        <f t="shared" si="35"/>
        <v>0</v>
      </c>
      <c r="AQ148" s="391">
        <f t="shared" si="35"/>
        <v>0</v>
      </c>
      <c r="AR148" s="391">
        <f t="shared" si="35"/>
        <v>0</v>
      </c>
      <c r="AS148" s="391">
        <f t="shared" si="35"/>
        <v>0</v>
      </c>
      <c r="AT148" s="391">
        <f t="shared" si="35"/>
        <v>0</v>
      </c>
      <c r="AU148" s="391">
        <f t="shared" si="35"/>
        <v>0</v>
      </c>
      <c r="AV148" s="391">
        <f t="shared" si="35"/>
        <v>0</v>
      </c>
      <c r="AW148" s="391">
        <f t="shared" si="35"/>
        <v>0</v>
      </c>
      <c r="AX148" s="391">
        <f t="shared" si="35"/>
        <v>0</v>
      </c>
      <c r="AY148" s="391">
        <f t="shared" si="35"/>
        <v>0</v>
      </c>
      <c r="AZ148" s="391">
        <f t="shared" si="35"/>
        <v>0</v>
      </c>
      <c r="BA148" s="391">
        <f t="shared" si="35"/>
        <v>0</v>
      </c>
      <c r="BB148" s="391">
        <f t="shared" si="35"/>
        <v>0</v>
      </c>
      <c r="BC148" s="391">
        <f t="shared" si="35"/>
        <v>0</v>
      </c>
    </row>
    <row r="149" spans="30:55" ht="19.5" customHeight="1" x14ac:dyDescent="0.55000000000000004">
      <c r="AD149" s="401" t="s">
        <v>674</v>
      </c>
      <c r="AE149" s="391">
        <f t="shared" ref="AE149:BC149" si="36">ROUND(AE147+AE148,0)</f>
        <v>0</v>
      </c>
      <c r="AF149" s="391">
        <f t="shared" si="36"/>
        <v>0</v>
      </c>
      <c r="AG149" s="391">
        <f t="shared" si="36"/>
        <v>0</v>
      </c>
      <c r="AH149" s="391">
        <f t="shared" si="36"/>
        <v>0</v>
      </c>
      <c r="AI149" s="391">
        <f t="shared" si="36"/>
        <v>0</v>
      </c>
      <c r="AJ149" s="391">
        <f t="shared" si="36"/>
        <v>0</v>
      </c>
      <c r="AK149" s="391">
        <f t="shared" si="36"/>
        <v>0</v>
      </c>
      <c r="AL149" s="391">
        <f t="shared" si="36"/>
        <v>0</v>
      </c>
      <c r="AM149" s="391">
        <f t="shared" si="36"/>
        <v>0</v>
      </c>
      <c r="AN149" s="391">
        <f t="shared" si="36"/>
        <v>0</v>
      </c>
      <c r="AO149" s="391">
        <f t="shared" si="36"/>
        <v>0</v>
      </c>
      <c r="AP149" s="391">
        <f t="shared" si="36"/>
        <v>0</v>
      </c>
      <c r="AQ149" s="391">
        <f t="shared" si="36"/>
        <v>0</v>
      </c>
      <c r="AR149" s="391">
        <f t="shared" si="36"/>
        <v>0</v>
      </c>
      <c r="AS149" s="391">
        <f t="shared" si="36"/>
        <v>0</v>
      </c>
      <c r="AT149" s="391">
        <f t="shared" si="36"/>
        <v>0</v>
      </c>
      <c r="AU149" s="391">
        <f t="shared" si="36"/>
        <v>0</v>
      </c>
      <c r="AV149" s="391">
        <f t="shared" si="36"/>
        <v>0</v>
      </c>
      <c r="AW149" s="391">
        <f t="shared" si="36"/>
        <v>0</v>
      </c>
      <c r="AX149" s="391">
        <f t="shared" si="36"/>
        <v>0</v>
      </c>
      <c r="AY149" s="391">
        <f t="shared" si="36"/>
        <v>0</v>
      </c>
      <c r="AZ149" s="391">
        <f t="shared" si="36"/>
        <v>0</v>
      </c>
      <c r="BA149" s="391">
        <f t="shared" si="36"/>
        <v>0</v>
      </c>
      <c r="BB149" s="391">
        <f t="shared" si="36"/>
        <v>0</v>
      </c>
      <c r="BC149" s="391">
        <f t="shared" si="36"/>
        <v>0</v>
      </c>
    </row>
    <row r="150" spans="30:55" ht="19.5" customHeight="1" x14ac:dyDescent="0.55000000000000004">
      <c r="AD150" s="422" t="s">
        <v>815</v>
      </c>
      <c r="AE150" s="391" cm="1">
        <f t="array" ref="AE150">_xlfn.IFS(SUM(AE104:AE121)=0,0,AND(SUM(AE104:AE121)&gt;=0,AE149&gt;=2),AE149,TRUE,2)</f>
        <v>0</v>
      </c>
      <c r="AF150" s="391" cm="1">
        <f t="array" ref="AF150">_xlfn.IFS(SUM(AF104:AF121)=0,0,AND(SUM(AF104:AF121)&gt;=0,AF149&gt;=2),AF149,TRUE,2)</f>
        <v>0</v>
      </c>
      <c r="AG150" s="391" cm="1">
        <f t="array" ref="AG150">_xlfn.IFS(SUM(AG104:AG121)=0,0,AND(SUM(AG104:AG121)&gt;=0,AG149&gt;=2),AG149,TRUE,2)</f>
        <v>0</v>
      </c>
      <c r="AH150" s="391" cm="1">
        <f t="array" ref="AH150">_xlfn.IFS(SUM(AH104:AH121)=0,0,AND(SUM(AH104:AH121)&gt;=0,AH149&gt;=2),AH149,TRUE,2)</f>
        <v>0</v>
      </c>
      <c r="AI150" s="391" cm="1">
        <f t="array" ref="AI150">_xlfn.IFS(SUM(AI104:AI121)=0,0,AND(SUM(AI104:AI121)&gt;=0,AI149&gt;=2),AI149,TRUE,2)</f>
        <v>0</v>
      </c>
      <c r="AJ150" s="391" cm="1">
        <f t="array" ref="AJ150">_xlfn.IFS(SUM(AJ104:AJ121)=0,0,AND(SUM(AJ104:AJ121)&gt;=0,AJ149&gt;=2),AJ149,TRUE,2)</f>
        <v>0</v>
      </c>
      <c r="AK150" s="391" cm="1">
        <f t="array" ref="AK150">_xlfn.IFS(SUM(AK104:AK121)=0,0,AND(SUM(AK104:AK121)&gt;=0,AK149&gt;=2),AK149,TRUE,2)</f>
        <v>0</v>
      </c>
      <c r="AL150" s="391" cm="1">
        <f t="array" ref="AL150">_xlfn.IFS(SUM(AL104:AL121)=0,0,AND(SUM(AL104:AL121)&gt;=0,AL149&gt;=2),AL149,TRUE,2)</f>
        <v>0</v>
      </c>
      <c r="AM150" s="391" cm="1">
        <f t="array" ref="AM150">_xlfn.IFS(SUM(AM104:AM121)=0,0,AND(SUM(AM104:AM121)&gt;=0,AM149&gt;=2),AM149,TRUE,2)</f>
        <v>0</v>
      </c>
      <c r="AN150" s="391" cm="1">
        <f t="array" ref="AN150">_xlfn.IFS(SUM(AN104:AN121)=0,0,AND(SUM(AN104:AN121)&gt;=0,AN149&gt;=2),AN149,TRUE,2)</f>
        <v>0</v>
      </c>
      <c r="AO150" s="391" cm="1">
        <f t="array" ref="AO150">_xlfn.IFS(SUM(AO104:AO121)=0,0,AND(SUM(AO104:AO121)&gt;=0,AO149&gt;=2),AO149,TRUE,2)</f>
        <v>0</v>
      </c>
      <c r="AP150" s="391" cm="1">
        <f t="array" ref="AP150">_xlfn.IFS(SUM(AP104:AP121)=0,0,AND(SUM(AP104:AP121)&gt;=0,AP149&gt;=2),AP149,TRUE,2)</f>
        <v>0</v>
      </c>
      <c r="AQ150" s="391" cm="1">
        <f t="array" ref="AQ150">_xlfn.IFS(SUM(AQ104:AQ121)=0,0,AND(SUM(AQ104:AQ121)&gt;=0,AQ149&gt;=2),AQ149,TRUE,2)</f>
        <v>0</v>
      </c>
      <c r="AR150" s="391" cm="1">
        <f t="array" ref="AR150">_xlfn.IFS(SUM(AR104:AR121)=0,0,AND(SUM(AR104:AR121)&gt;=0,AR149&gt;=2),AR149,TRUE,2)</f>
        <v>0</v>
      </c>
      <c r="AS150" s="391" cm="1">
        <f t="array" ref="AS150">_xlfn.IFS(SUM(AS104:AS121)=0,0,AND(SUM(AS104:AS121)&gt;=0,AS149&gt;=2),AS149,TRUE,2)</f>
        <v>0</v>
      </c>
      <c r="AT150" s="391" cm="1">
        <f t="array" ref="AT150">_xlfn.IFS(SUM(AT104:AT121)=0,0,AND(SUM(AT104:AT121)&gt;=0,AT149&gt;=2),AT149,TRUE,2)</f>
        <v>0</v>
      </c>
      <c r="AU150" s="391" cm="1">
        <f t="array" ref="AU150">_xlfn.IFS(SUM(AU104:AU121)=0,0,AND(SUM(AU104:AU121)&gt;=0,AU149&gt;=2),AU149,TRUE,2)</f>
        <v>0</v>
      </c>
      <c r="AV150" s="391" cm="1">
        <f t="array" ref="AV150">_xlfn.IFS(SUM(AV104:AV121)=0,0,AND(SUM(AV104:AV121)&gt;=0,AV149&gt;=2),AV149,TRUE,2)</f>
        <v>0</v>
      </c>
      <c r="AW150" s="391" cm="1">
        <f t="array" ref="AW150">_xlfn.IFS(SUM(AW104:AW121)=0,0,AND(SUM(AW104:AW121)&gt;=0,AW149&gt;=2),AW149,TRUE,2)</f>
        <v>0</v>
      </c>
      <c r="AX150" s="391" cm="1">
        <f t="array" ref="AX150">_xlfn.IFS(SUM(AX104:AX121)=0,0,AND(SUM(AX104:AX121)&gt;=0,AX149&gt;=2),AX149,TRUE,2)</f>
        <v>0</v>
      </c>
      <c r="AY150" s="391" cm="1">
        <f t="array" ref="AY150">_xlfn.IFS(SUM(AY104:AY121)=0,0,AND(SUM(AY104:AY121)&gt;=0,AY149&gt;=2),AY149,TRUE,2)</f>
        <v>0</v>
      </c>
      <c r="AZ150" s="391" cm="1">
        <f t="array" ref="AZ150">_xlfn.IFS(SUM(AZ104:AZ121)=0,0,AND(SUM(AZ104:AZ121)&gt;=0,AZ149&gt;=2),AZ149,TRUE,2)</f>
        <v>0</v>
      </c>
      <c r="BA150" s="391" cm="1">
        <f t="array" ref="BA150">_xlfn.IFS(SUM(BA104:BA121)=0,0,AND(SUM(BA104:BA121)&gt;=0,BA149&gt;=2),BA149,TRUE,2)</f>
        <v>0</v>
      </c>
      <c r="BB150" s="391" cm="1">
        <f t="array" ref="BB150">_xlfn.IFS(SUM(BB104:BB121)=0,0,AND(SUM(BB104:BB121)&gt;=0,BB149&gt;=2),BB149,TRUE,2)</f>
        <v>0</v>
      </c>
      <c r="BC150" s="391" cm="1">
        <f t="array" ref="BC150">_xlfn.IFS(SUM(BC104:BC121)=0,0,AND(SUM(BC104:BC121)&gt;=0,BC149&gt;=2),BC149,TRUE,2)</f>
        <v>0</v>
      </c>
    </row>
    <row r="152" spans="30:55" x14ac:dyDescent="0.55000000000000004">
      <c r="AD152" s="894" t="s">
        <v>675</v>
      </c>
      <c r="AE152" s="875">
        <v>0.29166666666666669</v>
      </c>
      <c r="AF152" s="875">
        <v>0.3125</v>
      </c>
      <c r="AG152" s="875">
        <v>0.33333333333333298</v>
      </c>
      <c r="AH152" s="875">
        <v>0.35416666666666702</v>
      </c>
      <c r="AI152" s="875">
        <v>0.375</v>
      </c>
      <c r="AJ152" s="875">
        <v>0.39583333333333398</v>
      </c>
      <c r="AK152" s="875">
        <v>0.41666666666666702</v>
      </c>
      <c r="AL152" s="875">
        <v>0.4375</v>
      </c>
      <c r="AM152" s="875">
        <v>0.45833333333333398</v>
      </c>
      <c r="AN152" s="875">
        <v>0.47916666666666702</v>
      </c>
      <c r="AO152" s="875">
        <v>0.5</v>
      </c>
      <c r="AP152" s="875">
        <v>0.52083333333333304</v>
      </c>
      <c r="AQ152" s="875">
        <v>0.54166666666666696</v>
      </c>
      <c r="AR152" s="875">
        <v>0.5625</v>
      </c>
      <c r="AS152" s="875">
        <v>0.58333333333333304</v>
      </c>
      <c r="AT152" s="875">
        <v>0.60416666666666696</v>
      </c>
      <c r="AU152" s="875">
        <v>0.625</v>
      </c>
      <c r="AV152" s="875">
        <v>0.64583333333333304</v>
      </c>
      <c r="AW152" s="875">
        <v>0.66666666666666696</v>
      </c>
      <c r="AX152" s="875">
        <v>0.6875</v>
      </c>
      <c r="AY152" s="875">
        <v>0.70833333333333304</v>
      </c>
      <c r="AZ152" s="875">
        <v>0.72916666666666696</v>
      </c>
      <c r="BA152" s="875">
        <v>0.75</v>
      </c>
      <c r="BB152" s="875">
        <v>0.77083333333333304</v>
      </c>
      <c r="BC152" s="875">
        <v>0.79166666666666696</v>
      </c>
    </row>
    <row r="153" spans="30:55" x14ac:dyDescent="0.55000000000000004">
      <c r="AD153" s="894"/>
      <c r="AE153" s="875"/>
      <c r="AF153" s="875"/>
      <c r="AG153" s="875"/>
      <c r="AH153" s="875"/>
      <c r="AI153" s="875"/>
      <c r="AJ153" s="875"/>
      <c r="AK153" s="875"/>
      <c r="AL153" s="875"/>
      <c r="AM153" s="875"/>
      <c r="AN153" s="875"/>
      <c r="AO153" s="875"/>
      <c r="AP153" s="875"/>
      <c r="AQ153" s="875"/>
      <c r="AR153" s="875"/>
      <c r="AS153" s="875"/>
      <c r="AT153" s="875"/>
      <c r="AU153" s="875"/>
      <c r="AV153" s="875"/>
      <c r="AW153" s="875"/>
      <c r="AX153" s="875"/>
      <c r="AY153" s="875"/>
      <c r="AZ153" s="875"/>
      <c r="BA153" s="875"/>
      <c r="BB153" s="875"/>
      <c r="BC153" s="875"/>
    </row>
    <row r="154" spans="30:55" x14ac:dyDescent="0.55000000000000004">
      <c r="AD154" s="894"/>
      <c r="AE154" s="875"/>
      <c r="AF154" s="875"/>
      <c r="AG154" s="875"/>
      <c r="AH154" s="875"/>
      <c r="AI154" s="875"/>
      <c r="AJ154" s="875"/>
      <c r="AK154" s="875"/>
      <c r="AL154" s="875"/>
      <c r="AM154" s="875"/>
      <c r="AN154" s="875"/>
      <c r="AO154" s="875"/>
      <c r="AP154" s="875"/>
      <c r="AQ154" s="875"/>
      <c r="AR154" s="875"/>
      <c r="AS154" s="875"/>
      <c r="AT154" s="875"/>
      <c r="AU154" s="875"/>
      <c r="AV154" s="875"/>
      <c r="AW154" s="875"/>
      <c r="AX154" s="875"/>
      <c r="AY154" s="875"/>
      <c r="AZ154" s="875"/>
      <c r="BA154" s="875"/>
      <c r="BB154" s="875"/>
      <c r="BC154" s="875"/>
    </row>
    <row r="155" spans="30:55" ht="24.5" customHeight="1" x14ac:dyDescent="0.55000000000000004">
      <c r="AD155" s="420" t="s">
        <v>817</v>
      </c>
      <c r="AE155" s="401">
        <f t="shared" ref="AE155:BC155" si="37">AE141-AE150</f>
        <v>0</v>
      </c>
      <c r="AF155" s="401">
        <f t="shared" si="37"/>
        <v>0</v>
      </c>
      <c r="AG155" s="401">
        <f t="shared" si="37"/>
        <v>0</v>
      </c>
      <c r="AH155" s="401">
        <f t="shared" si="37"/>
        <v>0</v>
      </c>
      <c r="AI155" s="401">
        <f t="shared" si="37"/>
        <v>0</v>
      </c>
      <c r="AJ155" s="401">
        <f t="shared" si="37"/>
        <v>0</v>
      </c>
      <c r="AK155" s="401">
        <f t="shared" si="37"/>
        <v>0</v>
      </c>
      <c r="AL155" s="401">
        <f t="shared" si="37"/>
        <v>0</v>
      </c>
      <c r="AM155" s="401">
        <f t="shared" si="37"/>
        <v>0</v>
      </c>
      <c r="AN155" s="401">
        <f t="shared" si="37"/>
        <v>0</v>
      </c>
      <c r="AO155" s="401">
        <f t="shared" si="37"/>
        <v>0</v>
      </c>
      <c r="AP155" s="401">
        <f t="shared" si="37"/>
        <v>0</v>
      </c>
      <c r="AQ155" s="401">
        <f t="shared" si="37"/>
        <v>0</v>
      </c>
      <c r="AR155" s="401">
        <f t="shared" si="37"/>
        <v>0</v>
      </c>
      <c r="AS155" s="401">
        <f t="shared" si="37"/>
        <v>0</v>
      </c>
      <c r="AT155" s="401">
        <f t="shared" si="37"/>
        <v>0</v>
      </c>
      <c r="AU155" s="401">
        <f t="shared" si="37"/>
        <v>0</v>
      </c>
      <c r="AV155" s="401">
        <f t="shared" si="37"/>
        <v>0</v>
      </c>
      <c r="AW155" s="401">
        <f t="shared" si="37"/>
        <v>0</v>
      </c>
      <c r="AX155" s="401">
        <f t="shared" si="37"/>
        <v>0</v>
      </c>
      <c r="AY155" s="401">
        <f t="shared" si="37"/>
        <v>0</v>
      </c>
      <c r="AZ155" s="401">
        <f t="shared" si="37"/>
        <v>0</v>
      </c>
      <c r="BA155" s="401">
        <f t="shared" si="37"/>
        <v>0</v>
      </c>
      <c r="BB155" s="401">
        <f t="shared" si="37"/>
        <v>0</v>
      </c>
      <c r="BC155" s="401">
        <f t="shared" si="37"/>
        <v>0</v>
      </c>
    </row>
  </sheetData>
  <mergeCells count="1167">
    <mergeCell ref="AF102:AF103"/>
    <mergeCell ref="AG102:AG103"/>
    <mergeCell ref="AH102:AH103"/>
    <mergeCell ref="AI102:AI103"/>
    <mergeCell ref="AJ102:AJ103"/>
    <mergeCell ref="U102:U103"/>
    <mergeCell ref="B102:D103"/>
    <mergeCell ref="E102:E103"/>
    <mergeCell ref="F102:F103"/>
    <mergeCell ref="G102:G103"/>
    <mergeCell ref="H102:H103"/>
    <mergeCell ref="I102:I103"/>
    <mergeCell ref="J102:J103"/>
    <mergeCell ref="K102:K103"/>
    <mergeCell ref="L102:L103"/>
    <mergeCell ref="AC102:AC103"/>
    <mergeCell ref="AD102:AD103"/>
    <mergeCell ref="M102:M103"/>
    <mergeCell ref="N102:N103"/>
    <mergeCell ref="O102:O103"/>
    <mergeCell ref="P102:P103"/>
    <mergeCell ref="Q102:Q103"/>
    <mergeCell ref="R102:R103"/>
    <mergeCell ref="S102:S103"/>
    <mergeCell ref="T102:T103"/>
    <mergeCell ref="BC102:BC103"/>
    <mergeCell ref="B104:B106"/>
    <mergeCell ref="C104:D104"/>
    <mergeCell ref="AD104:AD106"/>
    <mergeCell ref="AE104:AE106"/>
    <mergeCell ref="AF104:AF106"/>
    <mergeCell ref="AG104:AG106"/>
    <mergeCell ref="AH104:AH106"/>
    <mergeCell ref="AI104:AI106"/>
    <mergeCell ref="AX104:AX106"/>
    <mergeCell ref="AY104:AY106"/>
    <mergeCell ref="AZ104:AZ106"/>
    <mergeCell ref="BA104:BA106"/>
    <mergeCell ref="AW102:AW103"/>
    <mergeCell ref="AX102:AX103"/>
    <mergeCell ref="AY102:AY103"/>
    <mergeCell ref="AZ102:AZ103"/>
    <mergeCell ref="AK102:AK103"/>
    <mergeCell ref="AL102:AL103"/>
    <mergeCell ref="AM102:AM103"/>
    <mergeCell ref="V102:V103"/>
    <mergeCell ref="W102:W103"/>
    <mergeCell ref="X102:X103"/>
    <mergeCell ref="Y102:Y103"/>
    <mergeCell ref="Z102:Z103"/>
    <mergeCell ref="AA102:AA103"/>
    <mergeCell ref="AB102:AB103"/>
    <mergeCell ref="AS102:AS103"/>
    <mergeCell ref="AT102:AT103"/>
    <mergeCell ref="AU102:AU103"/>
    <mergeCell ref="AV102:AV103"/>
    <mergeCell ref="AE102:AE103"/>
    <mergeCell ref="BA102:BA103"/>
    <mergeCell ref="AU107:AU109"/>
    <mergeCell ref="AS104:AS106"/>
    <mergeCell ref="AT104:AT106"/>
    <mergeCell ref="AU104:AU106"/>
    <mergeCell ref="AV104:AV106"/>
    <mergeCell ref="AW104:AW106"/>
    <mergeCell ref="AO107:AO109"/>
    <mergeCell ref="AP107:AP109"/>
    <mergeCell ref="AQ107:AQ109"/>
    <mergeCell ref="AR107:AR109"/>
    <mergeCell ref="AS107:AS109"/>
    <mergeCell ref="AT107:AT109"/>
    <mergeCell ref="BB104:BB106"/>
    <mergeCell ref="BC104:BC106"/>
    <mergeCell ref="C105:D105"/>
    <mergeCell ref="C106:D106"/>
    <mergeCell ref="AP104:AP106"/>
    <mergeCell ref="AQ104:AQ106"/>
    <mergeCell ref="AR104:AR106"/>
    <mergeCell ref="AN102:AN103"/>
    <mergeCell ref="AO102:AO103"/>
    <mergeCell ref="AP102:AP103"/>
    <mergeCell ref="AQ102:AQ103"/>
    <mergeCell ref="AR102:AR103"/>
    <mergeCell ref="AJ104:AJ106"/>
    <mergeCell ref="AK104:AK106"/>
    <mergeCell ref="AL104:AL106"/>
    <mergeCell ref="AM104:AM106"/>
    <mergeCell ref="AN104:AN106"/>
    <mergeCell ref="AO104:AO106"/>
    <mergeCell ref="BB102:BB103"/>
    <mergeCell ref="B107:B109"/>
    <mergeCell ref="C107:D107"/>
    <mergeCell ref="AD107:AD109"/>
    <mergeCell ref="AE107:AE109"/>
    <mergeCell ref="AF107:AF109"/>
    <mergeCell ref="AG107:AG109"/>
    <mergeCell ref="AY107:AY109"/>
    <mergeCell ref="AZ107:AZ109"/>
    <mergeCell ref="BA107:BA109"/>
    <mergeCell ref="BB107:BB109"/>
    <mergeCell ref="BC107:BC109"/>
    <mergeCell ref="C108:D108"/>
    <mergeCell ref="C109:D109"/>
    <mergeCell ref="AH107:AH109"/>
    <mergeCell ref="AI107:AI109"/>
    <mergeCell ref="AJ107:AJ109"/>
    <mergeCell ref="AH110:AH112"/>
    <mergeCell ref="AI110:AI112"/>
    <mergeCell ref="AJ110:AJ112"/>
    <mergeCell ref="AV107:AV109"/>
    <mergeCell ref="AW107:AW109"/>
    <mergeCell ref="AX107:AX109"/>
    <mergeCell ref="AK107:AK109"/>
    <mergeCell ref="AL107:AL109"/>
    <mergeCell ref="AM107:AM109"/>
    <mergeCell ref="AN107:AN109"/>
    <mergeCell ref="AP110:AP112"/>
    <mergeCell ref="AQ110:AQ112"/>
    <mergeCell ref="AR110:AR112"/>
    <mergeCell ref="AS110:AS112"/>
    <mergeCell ref="B110:B112"/>
    <mergeCell ref="C110:D110"/>
    <mergeCell ref="BA110:BA112"/>
    <mergeCell ref="BB110:BB112"/>
    <mergeCell ref="AK110:AK112"/>
    <mergeCell ref="AL110:AL112"/>
    <mergeCell ref="AM110:AM112"/>
    <mergeCell ref="AN110:AN112"/>
    <mergeCell ref="AO110:AO112"/>
    <mergeCell ref="AU113:AU115"/>
    <mergeCell ref="AV113:AV115"/>
    <mergeCell ref="AT110:AT112"/>
    <mergeCell ref="AU110:AU112"/>
    <mergeCell ref="AV110:AV112"/>
    <mergeCell ref="AW110:AW112"/>
    <mergeCell ref="AO113:AO115"/>
    <mergeCell ref="AP113:AP115"/>
    <mergeCell ref="AQ113:AQ115"/>
    <mergeCell ref="AR113:AR115"/>
    <mergeCell ref="AS113:AS115"/>
    <mergeCell ref="AT113:AT115"/>
    <mergeCell ref="BB113:BB115"/>
    <mergeCell ref="BC113:BC115"/>
    <mergeCell ref="C114:D114"/>
    <mergeCell ref="C115:D115"/>
    <mergeCell ref="BC110:BC112"/>
    <mergeCell ref="C111:D111"/>
    <mergeCell ref="C112:D112"/>
    <mergeCell ref="AH113:AH115"/>
    <mergeCell ref="AI113:AI115"/>
    <mergeCell ref="AJ113:AJ115"/>
    <mergeCell ref="AJ116:AJ118"/>
    <mergeCell ref="AW113:AW115"/>
    <mergeCell ref="AX113:AX115"/>
    <mergeCell ref="AY113:AY115"/>
    <mergeCell ref="AZ113:AZ115"/>
    <mergeCell ref="BA113:BA115"/>
    <mergeCell ref="AK113:AK115"/>
    <mergeCell ref="AL113:AL115"/>
    <mergeCell ref="AM113:AM115"/>
    <mergeCell ref="AN113:AN115"/>
    <mergeCell ref="AR116:AR118"/>
    <mergeCell ref="AS116:AS118"/>
    <mergeCell ref="C116:D116"/>
    <mergeCell ref="AD116:AD118"/>
    <mergeCell ref="AE116:AE118"/>
    <mergeCell ref="AD110:AD112"/>
    <mergeCell ref="AE110:AE112"/>
    <mergeCell ref="AF110:AF112"/>
    <mergeCell ref="AG110:AG112"/>
    <mergeCell ref="AX110:AX112"/>
    <mergeCell ref="AY110:AY112"/>
    <mergeCell ref="AZ110:AZ112"/>
    <mergeCell ref="AM116:AM118"/>
    <mergeCell ref="AN116:AN118"/>
    <mergeCell ref="AO116:AO118"/>
    <mergeCell ref="AP116:AP118"/>
    <mergeCell ref="AQ116:AQ118"/>
    <mergeCell ref="AT116:AT118"/>
    <mergeCell ref="AU116:AU118"/>
    <mergeCell ref="AV116:AV118"/>
    <mergeCell ref="AW116:AW118"/>
    <mergeCell ref="AX116:AX118"/>
    <mergeCell ref="AY116:AY118"/>
    <mergeCell ref="B113:B115"/>
    <mergeCell ref="C113:D113"/>
    <mergeCell ref="AD113:AD115"/>
    <mergeCell ref="AE113:AE115"/>
    <mergeCell ref="AF113:AF115"/>
    <mergeCell ref="AG113:AG115"/>
    <mergeCell ref="B116:B118"/>
    <mergeCell ref="AT119:AT121"/>
    <mergeCell ref="AU119:AU121"/>
    <mergeCell ref="AV119:AV121"/>
    <mergeCell ref="BC116:BC118"/>
    <mergeCell ref="C117:D117"/>
    <mergeCell ref="C118:D118"/>
    <mergeCell ref="B119:B121"/>
    <mergeCell ref="C119:D119"/>
    <mergeCell ref="AD119:AD121"/>
    <mergeCell ref="AE119:AE121"/>
    <mergeCell ref="AF119:AF121"/>
    <mergeCell ref="AG119:AG121"/>
    <mergeCell ref="AH119:AH121"/>
    <mergeCell ref="AZ119:AZ121"/>
    <mergeCell ref="BA119:BA121"/>
    <mergeCell ref="BB119:BB121"/>
    <mergeCell ref="BC119:BC121"/>
    <mergeCell ref="C120:D120"/>
    <mergeCell ref="C121:D121"/>
    <mergeCell ref="AI119:AI121"/>
    <mergeCell ref="AJ119:AJ121"/>
    <mergeCell ref="AK119:AK121"/>
    <mergeCell ref="AL119:AL121"/>
    <mergeCell ref="AF116:AF118"/>
    <mergeCell ref="AG116:AG118"/>
    <mergeCell ref="AH116:AH118"/>
    <mergeCell ref="AI116:AI118"/>
    <mergeCell ref="AZ116:AZ118"/>
    <mergeCell ref="BA116:BA118"/>
    <mergeCell ref="BB116:BB118"/>
    <mergeCell ref="AK116:AK118"/>
    <mergeCell ref="AL116:AL118"/>
    <mergeCell ref="AW119:AW121"/>
    <mergeCell ref="AX119:AX121"/>
    <mergeCell ref="AY119:AY121"/>
    <mergeCell ref="AM119:AM121"/>
    <mergeCell ref="AN119:AN121"/>
    <mergeCell ref="AO119:AO121"/>
    <mergeCell ref="AP119:AP121"/>
    <mergeCell ref="B131:D133"/>
    <mergeCell ref="E131:H133"/>
    <mergeCell ref="I131:K133"/>
    <mergeCell ref="L131:Q132"/>
    <mergeCell ref="R131:AC131"/>
    <mergeCell ref="AD131:AD133"/>
    <mergeCell ref="AY131:AY133"/>
    <mergeCell ref="AH131:AH133"/>
    <mergeCell ref="AI131:AI133"/>
    <mergeCell ref="AJ131:AJ133"/>
    <mergeCell ref="AK131:AK133"/>
    <mergeCell ref="AL131:AL133"/>
    <mergeCell ref="AM131:AM133"/>
    <mergeCell ref="AN131:AN133"/>
    <mergeCell ref="AO131:AO133"/>
    <mergeCell ref="AP131:AP133"/>
    <mergeCell ref="AS131:AS133"/>
    <mergeCell ref="AT131:AT133"/>
    <mergeCell ref="AU131:AU133"/>
    <mergeCell ref="AV131:AV133"/>
    <mergeCell ref="AW131:AW133"/>
    <mergeCell ref="AX131:AX133"/>
    <mergeCell ref="AQ119:AQ121"/>
    <mergeCell ref="AR119:AR121"/>
    <mergeCell ref="AS119:AS121"/>
    <mergeCell ref="BB131:BB133"/>
    <mergeCell ref="BC131:BC133"/>
    <mergeCell ref="R132:U132"/>
    <mergeCell ref="V132:AC132"/>
    <mergeCell ref="L133:N133"/>
    <mergeCell ref="O133:Q133"/>
    <mergeCell ref="R133:S133"/>
    <mergeCell ref="T133:U133"/>
    <mergeCell ref="V133:W133"/>
    <mergeCell ref="X133:Y133"/>
    <mergeCell ref="R134:S134"/>
    <mergeCell ref="T134:U134"/>
    <mergeCell ref="V134:W134"/>
    <mergeCell ref="X134:Y134"/>
    <mergeCell ref="AZ131:AZ133"/>
    <mergeCell ref="BA131:BA133"/>
    <mergeCell ref="Z133:AA133"/>
    <mergeCell ref="AB133:AC133"/>
    <mergeCell ref="AQ131:AQ133"/>
    <mergeCell ref="AR131:AR133"/>
    <mergeCell ref="AE131:AE133"/>
    <mergeCell ref="AF131:AF133"/>
    <mergeCell ref="AG131:AG133"/>
    <mergeCell ref="T135:U135"/>
    <mergeCell ref="V135:W135"/>
    <mergeCell ref="X135:Y135"/>
    <mergeCell ref="Z135:AA135"/>
    <mergeCell ref="AB135:AC135"/>
    <mergeCell ref="B134:D134"/>
    <mergeCell ref="E134:H134"/>
    <mergeCell ref="I134:K134"/>
    <mergeCell ref="L134:N134"/>
    <mergeCell ref="O134:Q134"/>
    <mergeCell ref="V136:W136"/>
    <mergeCell ref="X136:Y136"/>
    <mergeCell ref="Z134:AA134"/>
    <mergeCell ref="AB134:AC134"/>
    <mergeCell ref="B135:D135"/>
    <mergeCell ref="E135:H135"/>
    <mergeCell ref="I135:K135"/>
    <mergeCell ref="L135:N135"/>
    <mergeCell ref="O135:Q135"/>
    <mergeCell ref="R135:S135"/>
    <mergeCell ref="X137:Y137"/>
    <mergeCell ref="Z137:AA137"/>
    <mergeCell ref="AB137:AC137"/>
    <mergeCell ref="B136:D136"/>
    <mergeCell ref="E136:H136"/>
    <mergeCell ref="I136:K136"/>
    <mergeCell ref="L136:N136"/>
    <mergeCell ref="O136:Q136"/>
    <mergeCell ref="R136:S136"/>
    <mergeCell ref="T136:U136"/>
    <mergeCell ref="Z136:AA136"/>
    <mergeCell ref="AB136:AC136"/>
    <mergeCell ref="B137:D137"/>
    <mergeCell ref="E137:H137"/>
    <mergeCell ref="I137:K137"/>
    <mergeCell ref="L137:N137"/>
    <mergeCell ref="O137:Q137"/>
    <mergeCell ref="R137:S137"/>
    <mergeCell ref="T137:U137"/>
    <mergeCell ref="V137:W137"/>
    <mergeCell ref="AB139:AC139"/>
    <mergeCell ref="B138:D138"/>
    <mergeCell ref="E138:H138"/>
    <mergeCell ref="I138:K138"/>
    <mergeCell ref="L138:N138"/>
    <mergeCell ref="O138:Q138"/>
    <mergeCell ref="R138:S138"/>
    <mergeCell ref="T138:U138"/>
    <mergeCell ref="V138:W138"/>
    <mergeCell ref="X138:Y138"/>
    <mergeCell ref="B139:D139"/>
    <mergeCell ref="E139:H139"/>
    <mergeCell ref="I139:K139"/>
    <mergeCell ref="L139:N139"/>
    <mergeCell ref="O139:Q139"/>
    <mergeCell ref="R139:S139"/>
    <mergeCell ref="R140:S140"/>
    <mergeCell ref="T140:U140"/>
    <mergeCell ref="V140:W140"/>
    <mergeCell ref="X140:Y140"/>
    <mergeCell ref="Z138:AA138"/>
    <mergeCell ref="AB138:AC138"/>
    <mergeCell ref="T139:U139"/>
    <mergeCell ref="V139:W139"/>
    <mergeCell ref="X139:Y139"/>
    <mergeCell ref="Z139:AA139"/>
    <mergeCell ref="B140:D140"/>
    <mergeCell ref="E140:H140"/>
    <mergeCell ref="I140:K140"/>
    <mergeCell ref="L140:N140"/>
    <mergeCell ref="O140:Q140"/>
    <mergeCell ref="Z140:AA140"/>
    <mergeCell ref="AB140:AC140"/>
    <mergeCell ref="AD144:AD146"/>
    <mergeCell ref="AE144:AE146"/>
    <mergeCell ref="AF144:AF146"/>
    <mergeCell ref="AG144:AG146"/>
    <mergeCell ref="AH144:AH146"/>
    <mergeCell ref="AI144:AI146"/>
    <mergeCell ref="AZ144:AZ146"/>
    <mergeCell ref="BA144:BA146"/>
    <mergeCell ref="BB144:BB146"/>
    <mergeCell ref="AK144:AK146"/>
    <mergeCell ref="AL144:AL146"/>
    <mergeCell ref="AM144:AM146"/>
    <mergeCell ref="AN144:AN146"/>
    <mergeCell ref="AO144:AO146"/>
    <mergeCell ref="AP144:AP146"/>
    <mergeCell ref="AQ144:AQ146"/>
    <mergeCell ref="AZ152:AZ154"/>
    <mergeCell ref="AT144:AT146"/>
    <mergeCell ref="AU144:AU146"/>
    <mergeCell ref="AV144:AV146"/>
    <mergeCell ref="AW144:AW146"/>
    <mergeCell ref="AX144:AX146"/>
    <mergeCell ref="AP152:AP154"/>
    <mergeCell ref="AQ152:AQ154"/>
    <mergeCell ref="AR152:AR154"/>
    <mergeCell ref="AS152:AS154"/>
    <mergeCell ref="AT152:AT154"/>
    <mergeCell ref="AU152:AU154"/>
    <mergeCell ref="AJ152:AJ154"/>
    <mergeCell ref="AK152:AK154"/>
    <mergeCell ref="AL152:AL154"/>
    <mergeCell ref="AM152:AM154"/>
    <mergeCell ref="AN152:AN154"/>
    <mergeCell ref="AO152:AO154"/>
    <mergeCell ref="AJ144:AJ146"/>
    <mergeCell ref="AR144:AR146"/>
    <mergeCell ref="AS144:AS146"/>
    <mergeCell ref="AD152:AD154"/>
    <mergeCell ref="AE152:AE154"/>
    <mergeCell ref="AF152:AF154"/>
    <mergeCell ref="AG152:AG154"/>
    <mergeCell ref="AH152:AH154"/>
    <mergeCell ref="AI152:AI154"/>
    <mergeCell ref="AY93:AY95"/>
    <mergeCell ref="AZ93:AZ95"/>
    <mergeCell ref="BA93:BA95"/>
    <mergeCell ref="BB93:BB95"/>
    <mergeCell ref="BC93:BC95"/>
    <mergeCell ref="BA152:BA154"/>
    <mergeCell ref="BB152:BB154"/>
    <mergeCell ref="BC152:BC154"/>
    <mergeCell ref="BC144:BC146"/>
    <mergeCell ref="AY144:AY146"/>
    <mergeCell ref="AS93:AS95"/>
    <mergeCell ref="AT93:AT95"/>
    <mergeCell ref="AU93:AU95"/>
    <mergeCell ref="AV93:AV95"/>
    <mergeCell ref="AW93:AW95"/>
    <mergeCell ref="AX93:AX95"/>
    <mergeCell ref="AM93:AM95"/>
    <mergeCell ref="AN93:AN95"/>
    <mergeCell ref="AO93:AO95"/>
    <mergeCell ref="AP93:AP95"/>
    <mergeCell ref="AQ93:AQ95"/>
    <mergeCell ref="AR93:AR95"/>
    <mergeCell ref="AV152:AV154"/>
    <mergeCell ref="AW152:AW154"/>
    <mergeCell ref="AX152:AX154"/>
    <mergeCell ref="AY152:AY154"/>
    <mergeCell ref="BC85:BC87"/>
    <mergeCell ref="AD93:AD95"/>
    <mergeCell ref="AE93:AE95"/>
    <mergeCell ref="AF93:AF95"/>
    <mergeCell ref="AG93:AG95"/>
    <mergeCell ref="AH93:AH95"/>
    <mergeCell ref="AI93:AI95"/>
    <mergeCell ref="AJ93:AJ95"/>
    <mergeCell ref="AK93:AK95"/>
    <mergeCell ref="AL93:AL95"/>
    <mergeCell ref="AW85:AW87"/>
    <mergeCell ref="AX85:AX87"/>
    <mergeCell ref="AY85:AY87"/>
    <mergeCell ref="AZ85:AZ87"/>
    <mergeCell ref="BA85:BA87"/>
    <mergeCell ref="BB85:BB87"/>
    <mergeCell ref="AQ85:AQ87"/>
    <mergeCell ref="AR85:AR87"/>
    <mergeCell ref="AS85:AS87"/>
    <mergeCell ref="AT85:AT87"/>
    <mergeCell ref="AU85:AU87"/>
    <mergeCell ref="AV85:AV87"/>
    <mergeCell ref="AK85:AK87"/>
    <mergeCell ref="AL85:AL87"/>
    <mergeCell ref="AM85:AM87"/>
    <mergeCell ref="AN85:AN87"/>
    <mergeCell ref="AO85:AO87"/>
    <mergeCell ref="AP85:AP87"/>
    <mergeCell ref="AE85:AE87"/>
    <mergeCell ref="AF85:AF87"/>
    <mergeCell ref="AG85:AG87"/>
    <mergeCell ref="AH85:AH87"/>
    <mergeCell ref="AI85:AI87"/>
    <mergeCell ref="AJ85:AJ87"/>
    <mergeCell ref="AD85:AD87"/>
    <mergeCell ref="R81:S81"/>
    <mergeCell ref="T81:U81"/>
    <mergeCell ref="V81:W81"/>
    <mergeCell ref="X81:Y81"/>
    <mergeCell ref="Z81:AA81"/>
    <mergeCell ref="AB81:AC81"/>
    <mergeCell ref="T80:U80"/>
    <mergeCell ref="V80:W80"/>
    <mergeCell ref="X80:Y80"/>
    <mergeCell ref="Z80:AA80"/>
    <mergeCell ref="AB80:AC80"/>
    <mergeCell ref="B81:D81"/>
    <mergeCell ref="E81:H81"/>
    <mergeCell ref="I81:K81"/>
    <mergeCell ref="L81:N81"/>
    <mergeCell ref="O81:Q81"/>
    <mergeCell ref="B80:D80"/>
    <mergeCell ref="E80:H80"/>
    <mergeCell ref="I80:K80"/>
    <mergeCell ref="L80:N80"/>
    <mergeCell ref="O80:Q80"/>
    <mergeCell ref="R80:S80"/>
    <mergeCell ref="R79:S79"/>
    <mergeCell ref="T79:U79"/>
    <mergeCell ref="V79:W79"/>
    <mergeCell ref="X79:Y79"/>
    <mergeCell ref="Z79:AA79"/>
    <mergeCell ref="AB79:AC79"/>
    <mergeCell ref="T78:U78"/>
    <mergeCell ref="V78:W78"/>
    <mergeCell ref="X78:Y78"/>
    <mergeCell ref="Z78:AA78"/>
    <mergeCell ref="AB78:AC78"/>
    <mergeCell ref="B79:D79"/>
    <mergeCell ref="E79:H79"/>
    <mergeCell ref="I79:K79"/>
    <mergeCell ref="L79:N79"/>
    <mergeCell ref="O79:Q79"/>
    <mergeCell ref="B78:D78"/>
    <mergeCell ref="E78:H78"/>
    <mergeCell ref="I78:K78"/>
    <mergeCell ref="L78:N78"/>
    <mergeCell ref="O78:Q78"/>
    <mergeCell ref="R78:S78"/>
    <mergeCell ref="R77:S77"/>
    <mergeCell ref="T77:U77"/>
    <mergeCell ref="V77:W77"/>
    <mergeCell ref="X77:Y77"/>
    <mergeCell ref="Z77:AA77"/>
    <mergeCell ref="AB77:AC77"/>
    <mergeCell ref="T76:U76"/>
    <mergeCell ref="V76:W76"/>
    <mergeCell ref="X76:Y76"/>
    <mergeCell ref="Z76:AA76"/>
    <mergeCell ref="AB76:AC76"/>
    <mergeCell ref="B77:D77"/>
    <mergeCell ref="E77:H77"/>
    <mergeCell ref="I77:K77"/>
    <mergeCell ref="L77:N77"/>
    <mergeCell ref="O77:Q77"/>
    <mergeCell ref="B76:D76"/>
    <mergeCell ref="E76:H76"/>
    <mergeCell ref="I76:K76"/>
    <mergeCell ref="L76:N76"/>
    <mergeCell ref="O76:Q76"/>
    <mergeCell ref="R76:S76"/>
    <mergeCell ref="R75:S75"/>
    <mergeCell ref="T75:U75"/>
    <mergeCell ref="V75:W75"/>
    <mergeCell ref="X75:Y75"/>
    <mergeCell ref="Z75:AA75"/>
    <mergeCell ref="AB75:AC75"/>
    <mergeCell ref="T74:U74"/>
    <mergeCell ref="V74:W74"/>
    <mergeCell ref="X74:Y74"/>
    <mergeCell ref="Z74:AA74"/>
    <mergeCell ref="AB74:AC74"/>
    <mergeCell ref="B75:D75"/>
    <mergeCell ref="E75:H75"/>
    <mergeCell ref="I75:K75"/>
    <mergeCell ref="L75:N75"/>
    <mergeCell ref="O75:Q75"/>
    <mergeCell ref="B74:D74"/>
    <mergeCell ref="E74:H74"/>
    <mergeCell ref="I74:K74"/>
    <mergeCell ref="L74:N74"/>
    <mergeCell ref="O74:Q74"/>
    <mergeCell ref="R74:S74"/>
    <mergeCell ref="R73:S73"/>
    <mergeCell ref="T73:U73"/>
    <mergeCell ref="V73:W73"/>
    <mergeCell ref="X73:Y73"/>
    <mergeCell ref="Z73:AA73"/>
    <mergeCell ref="AB73:AC73"/>
    <mergeCell ref="T72:U72"/>
    <mergeCell ref="V72:W72"/>
    <mergeCell ref="X72:Y72"/>
    <mergeCell ref="Z72:AA72"/>
    <mergeCell ref="AB72:AC72"/>
    <mergeCell ref="B73:D73"/>
    <mergeCell ref="E73:H73"/>
    <mergeCell ref="I73:K73"/>
    <mergeCell ref="L73:N73"/>
    <mergeCell ref="O73:Q73"/>
    <mergeCell ref="B72:D72"/>
    <mergeCell ref="E72:H72"/>
    <mergeCell ref="I72:K72"/>
    <mergeCell ref="L72:N72"/>
    <mergeCell ref="O72:Q72"/>
    <mergeCell ref="R72:S72"/>
    <mergeCell ref="R71:S71"/>
    <mergeCell ref="T71:U71"/>
    <mergeCell ref="V71:W71"/>
    <mergeCell ref="X71:Y71"/>
    <mergeCell ref="Z71:AA71"/>
    <mergeCell ref="AB71:AC71"/>
    <mergeCell ref="T70:U70"/>
    <mergeCell ref="V70:W70"/>
    <mergeCell ref="X70:Y70"/>
    <mergeCell ref="Z70:AA70"/>
    <mergeCell ref="AB70:AC70"/>
    <mergeCell ref="B71:D71"/>
    <mergeCell ref="E71:H71"/>
    <mergeCell ref="I71:K71"/>
    <mergeCell ref="L71:N71"/>
    <mergeCell ref="O71:Q71"/>
    <mergeCell ref="B70:D70"/>
    <mergeCell ref="E70:H70"/>
    <mergeCell ref="I70:K70"/>
    <mergeCell ref="L70:N70"/>
    <mergeCell ref="O70:Q70"/>
    <mergeCell ref="R70:S70"/>
    <mergeCell ref="R69:S69"/>
    <mergeCell ref="T69:U69"/>
    <mergeCell ref="V69:W69"/>
    <mergeCell ref="X69:Y69"/>
    <mergeCell ref="Z69:AA69"/>
    <mergeCell ref="AB69:AC69"/>
    <mergeCell ref="T68:U68"/>
    <mergeCell ref="V68:W68"/>
    <mergeCell ref="X68:Y68"/>
    <mergeCell ref="Z68:AA68"/>
    <mergeCell ref="AB68:AC68"/>
    <mergeCell ref="B69:D69"/>
    <mergeCell ref="E69:H69"/>
    <mergeCell ref="I69:K69"/>
    <mergeCell ref="L69:N69"/>
    <mergeCell ref="O69:Q69"/>
    <mergeCell ref="B68:D68"/>
    <mergeCell ref="E68:H68"/>
    <mergeCell ref="I68:K68"/>
    <mergeCell ref="L68:N68"/>
    <mergeCell ref="O68:Q68"/>
    <mergeCell ref="R68:S68"/>
    <mergeCell ref="R67:S67"/>
    <mergeCell ref="T67:U67"/>
    <mergeCell ref="V67:W67"/>
    <mergeCell ref="X67:Y67"/>
    <mergeCell ref="Z67:AA67"/>
    <mergeCell ref="AB67:AC67"/>
    <mergeCell ref="T66:U66"/>
    <mergeCell ref="V66:W66"/>
    <mergeCell ref="X66:Y66"/>
    <mergeCell ref="Z66:AA66"/>
    <mergeCell ref="AB66:AC66"/>
    <mergeCell ref="B67:D67"/>
    <mergeCell ref="E67:H67"/>
    <mergeCell ref="I67:K67"/>
    <mergeCell ref="L67:N67"/>
    <mergeCell ref="O67:Q67"/>
    <mergeCell ref="B66:D66"/>
    <mergeCell ref="E66:H66"/>
    <mergeCell ref="I66:K66"/>
    <mergeCell ref="L66:N66"/>
    <mergeCell ref="O66:Q66"/>
    <mergeCell ref="R66:S66"/>
    <mergeCell ref="R65:S65"/>
    <mergeCell ref="T65:U65"/>
    <mergeCell ref="V65:W65"/>
    <mergeCell ref="X65:Y65"/>
    <mergeCell ref="Z65:AA65"/>
    <mergeCell ref="AB65:AC65"/>
    <mergeCell ref="T64:U64"/>
    <mergeCell ref="V64:W64"/>
    <mergeCell ref="X64:Y64"/>
    <mergeCell ref="Z64:AA64"/>
    <mergeCell ref="AB64:AC64"/>
    <mergeCell ref="B65:D65"/>
    <mergeCell ref="E65:H65"/>
    <mergeCell ref="I65:K65"/>
    <mergeCell ref="L65:N65"/>
    <mergeCell ref="O65:Q65"/>
    <mergeCell ref="B64:D64"/>
    <mergeCell ref="E64:H64"/>
    <mergeCell ref="I64:K64"/>
    <mergeCell ref="L64:N64"/>
    <mergeCell ref="O64:Q64"/>
    <mergeCell ref="R64:S64"/>
    <mergeCell ref="R63:S63"/>
    <mergeCell ref="T63:U63"/>
    <mergeCell ref="V63:W63"/>
    <mergeCell ref="X63:Y63"/>
    <mergeCell ref="Z63:AA63"/>
    <mergeCell ref="AB63:AC63"/>
    <mergeCell ref="T62:U62"/>
    <mergeCell ref="V62:W62"/>
    <mergeCell ref="X62:Y62"/>
    <mergeCell ref="Z62:AA62"/>
    <mergeCell ref="AB62:AC62"/>
    <mergeCell ref="B63:D63"/>
    <mergeCell ref="E63:H63"/>
    <mergeCell ref="I63:K63"/>
    <mergeCell ref="L63:N63"/>
    <mergeCell ref="O63:Q63"/>
    <mergeCell ref="B62:D62"/>
    <mergeCell ref="E62:H62"/>
    <mergeCell ref="I62:K62"/>
    <mergeCell ref="L62:N62"/>
    <mergeCell ref="O62:Q62"/>
    <mergeCell ref="R62:S62"/>
    <mergeCell ref="R61:S61"/>
    <mergeCell ref="T61:U61"/>
    <mergeCell ref="V61:W61"/>
    <mergeCell ref="X61:Y61"/>
    <mergeCell ref="Z61:AA61"/>
    <mergeCell ref="AB61:AC61"/>
    <mergeCell ref="T60:U60"/>
    <mergeCell ref="V60:W60"/>
    <mergeCell ref="X60:Y60"/>
    <mergeCell ref="Z60:AA60"/>
    <mergeCell ref="AB60:AC60"/>
    <mergeCell ref="B61:D61"/>
    <mergeCell ref="E61:H61"/>
    <mergeCell ref="I61:K61"/>
    <mergeCell ref="L61:N61"/>
    <mergeCell ref="O61:Q61"/>
    <mergeCell ref="B60:D60"/>
    <mergeCell ref="E60:H60"/>
    <mergeCell ref="I60:K60"/>
    <mergeCell ref="L60:N60"/>
    <mergeCell ref="O60:Q60"/>
    <mergeCell ref="R60:S60"/>
    <mergeCell ref="R59:S59"/>
    <mergeCell ref="T59:U59"/>
    <mergeCell ref="V59:W59"/>
    <mergeCell ref="X59:Y59"/>
    <mergeCell ref="Z59:AA59"/>
    <mergeCell ref="AB59:AC59"/>
    <mergeCell ref="T58:U58"/>
    <mergeCell ref="V58:W58"/>
    <mergeCell ref="X58:Y58"/>
    <mergeCell ref="Z58:AA58"/>
    <mergeCell ref="AB58:AC58"/>
    <mergeCell ref="B59:D59"/>
    <mergeCell ref="E59:H59"/>
    <mergeCell ref="I59:K59"/>
    <mergeCell ref="L59:N59"/>
    <mergeCell ref="O59:Q59"/>
    <mergeCell ref="B58:D58"/>
    <mergeCell ref="E58:H58"/>
    <mergeCell ref="I58:K58"/>
    <mergeCell ref="L58:N58"/>
    <mergeCell ref="O58:Q58"/>
    <mergeCell ref="R58:S58"/>
    <mergeCell ref="R57:S57"/>
    <mergeCell ref="T57:U57"/>
    <mergeCell ref="V57:W57"/>
    <mergeCell ref="X57:Y57"/>
    <mergeCell ref="Z57:AA57"/>
    <mergeCell ref="AB57:AC57"/>
    <mergeCell ref="T56:U56"/>
    <mergeCell ref="V56:W56"/>
    <mergeCell ref="X56:Y56"/>
    <mergeCell ref="Z56:AA56"/>
    <mergeCell ref="AB56:AC56"/>
    <mergeCell ref="B57:D57"/>
    <mergeCell ref="E57:H57"/>
    <mergeCell ref="I57:K57"/>
    <mergeCell ref="L57:N57"/>
    <mergeCell ref="O57:Q57"/>
    <mergeCell ref="B56:D56"/>
    <mergeCell ref="E56:H56"/>
    <mergeCell ref="I56:K56"/>
    <mergeCell ref="L56:N56"/>
    <mergeCell ref="O56:Q56"/>
    <mergeCell ref="R56:S56"/>
    <mergeCell ref="R55:S55"/>
    <mergeCell ref="T55:U55"/>
    <mergeCell ref="V55:W55"/>
    <mergeCell ref="X55:Y55"/>
    <mergeCell ref="Z55:AA55"/>
    <mergeCell ref="AB55:AC55"/>
    <mergeCell ref="T54:U54"/>
    <mergeCell ref="V54:W54"/>
    <mergeCell ref="X54:Y54"/>
    <mergeCell ref="Z54:AA54"/>
    <mergeCell ref="AB54:AC54"/>
    <mergeCell ref="B55:D55"/>
    <mergeCell ref="E55:H55"/>
    <mergeCell ref="I55:K55"/>
    <mergeCell ref="L55:N55"/>
    <mergeCell ref="O55:Q55"/>
    <mergeCell ref="B54:D54"/>
    <mergeCell ref="E54:H54"/>
    <mergeCell ref="I54:K54"/>
    <mergeCell ref="L54:N54"/>
    <mergeCell ref="O54:Q54"/>
    <mergeCell ref="R54:S54"/>
    <mergeCell ref="R53:S53"/>
    <mergeCell ref="T53:U53"/>
    <mergeCell ref="V53:W53"/>
    <mergeCell ref="X53:Y53"/>
    <mergeCell ref="Z53:AA53"/>
    <mergeCell ref="AB53:AC53"/>
    <mergeCell ref="T52:U52"/>
    <mergeCell ref="V52:W52"/>
    <mergeCell ref="X52:Y52"/>
    <mergeCell ref="Z52:AA52"/>
    <mergeCell ref="AB52:AC52"/>
    <mergeCell ref="B53:D53"/>
    <mergeCell ref="E53:H53"/>
    <mergeCell ref="I53:K53"/>
    <mergeCell ref="L53:N53"/>
    <mergeCell ref="O53:Q53"/>
    <mergeCell ref="B52:D52"/>
    <mergeCell ref="E52:H52"/>
    <mergeCell ref="I52:K52"/>
    <mergeCell ref="L52:N52"/>
    <mergeCell ref="O52:Q52"/>
    <mergeCell ref="R52:S52"/>
    <mergeCell ref="R51:S51"/>
    <mergeCell ref="T51:U51"/>
    <mergeCell ref="V51:W51"/>
    <mergeCell ref="X51:Y51"/>
    <mergeCell ref="Z51:AA51"/>
    <mergeCell ref="AB51:AC51"/>
    <mergeCell ref="T50:U50"/>
    <mergeCell ref="V50:W50"/>
    <mergeCell ref="X50:Y50"/>
    <mergeCell ref="Z50:AA50"/>
    <mergeCell ref="AB50:AC50"/>
    <mergeCell ref="B51:D51"/>
    <mergeCell ref="E51:H51"/>
    <mergeCell ref="I51:K51"/>
    <mergeCell ref="L51:N51"/>
    <mergeCell ref="O51:Q51"/>
    <mergeCell ref="B50:D50"/>
    <mergeCell ref="E50:H50"/>
    <mergeCell ref="I50:K50"/>
    <mergeCell ref="L50:N50"/>
    <mergeCell ref="O50:Q50"/>
    <mergeCell ref="R50:S50"/>
    <mergeCell ref="R49:S49"/>
    <mergeCell ref="T49:U49"/>
    <mergeCell ref="V49:W49"/>
    <mergeCell ref="X49:Y49"/>
    <mergeCell ref="Z49:AA49"/>
    <mergeCell ref="AB49:AC49"/>
    <mergeCell ref="T48:U48"/>
    <mergeCell ref="V48:W48"/>
    <mergeCell ref="X48:Y48"/>
    <mergeCell ref="Z48:AA48"/>
    <mergeCell ref="AB48:AC48"/>
    <mergeCell ref="B49:D49"/>
    <mergeCell ref="E49:H49"/>
    <mergeCell ref="I49:K49"/>
    <mergeCell ref="L49:N49"/>
    <mergeCell ref="O49:Q49"/>
    <mergeCell ref="B48:D48"/>
    <mergeCell ref="E48:H48"/>
    <mergeCell ref="I48:K48"/>
    <mergeCell ref="L48:N48"/>
    <mergeCell ref="O48:Q48"/>
    <mergeCell ref="R48:S48"/>
    <mergeCell ref="R47:S47"/>
    <mergeCell ref="T47:U47"/>
    <mergeCell ref="V47:W47"/>
    <mergeCell ref="X47:Y47"/>
    <mergeCell ref="Z47:AA47"/>
    <mergeCell ref="AB47:AC47"/>
    <mergeCell ref="T46:U46"/>
    <mergeCell ref="V46:W46"/>
    <mergeCell ref="X46:Y46"/>
    <mergeCell ref="Z46:AA46"/>
    <mergeCell ref="AB46:AC46"/>
    <mergeCell ref="B47:D47"/>
    <mergeCell ref="E47:H47"/>
    <mergeCell ref="I47:K47"/>
    <mergeCell ref="L47:N47"/>
    <mergeCell ref="O47:Q47"/>
    <mergeCell ref="B46:D46"/>
    <mergeCell ref="E46:H46"/>
    <mergeCell ref="I46:K46"/>
    <mergeCell ref="L46:N46"/>
    <mergeCell ref="O46:Q46"/>
    <mergeCell ref="R46:S46"/>
    <mergeCell ref="R45:S45"/>
    <mergeCell ref="T45:U45"/>
    <mergeCell ref="V45:W45"/>
    <mergeCell ref="X45:Y45"/>
    <mergeCell ref="Z45:AA45"/>
    <mergeCell ref="AB45:AC45"/>
    <mergeCell ref="T44:U44"/>
    <mergeCell ref="V44:W44"/>
    <mergeCell ref="X44:Y44"/>
    <mergeCell ref="Z44:AA44"/>
    <mergeCell ref="AB44:AC44"/>
    <mergeCell ref="B45:D45"/>
    <mergeCell ref="E45:H45"/>
    <mergeCell ref="I45:K45"/>
    <mergeCell ref="L45:N45"/>
    <mergeCell ref="O45:Q45"/>
    <mergeCell ref="B44:D44"/>
    <mergeCell ref="E44:H44"/>
    <mergeCell ref="I44:K44"/>
    <mergeCell ref="L44:N44"/>
    <mergeCell ref="O44:Q44"/>
    <mergeCell ref="R44:S44"/>
    <mergeCell ref="R43:S43"/>
    <mergeCell ref="T43:U43"/>
    <mergeCell ref="V43:W43"/>
    <mergeCell ref="X43:Y43"/>
    <mergeCell ref="Z43:AA43"/>
    <mergeCell ref="AB43:AC43"/>
    <mergeCell ref="T42:U42"/>
    <mergeCell ref="V42:W42"/>
    <mergeCell ref="X42:Y42"/>
    <mergeCell ref="Z42:AA42"/>
    <mergeCell ref="AB42:AC42"/>
    <mergeCell ref="B43:D43"/>
    <mergeCell ref="E43:H43"/>
    <mergeCell ref="I43:K43"/>
    <mergeCell ref="L43:N43"/>
    <mergeCell ref="O43:Q43"/>
    <mergeCell ref="B42:D42"/>
    <mergeCell ref="E42:H42"/>
    <mergeCell ref="I42:K42"/>
    <mergeCell ref="L42:N42"/>
    <mergeCell ref="O42:Q42"/>
    <mergeCell ref="R42:S42"/>
    <mergeCell ref="BC39:BC41"/>
    <mergeCell ref="R40:U40"/>
    <mergeCell ref="V40:AC40"/>
    <mergeCell ref="L41:N41"/>
    <mergeCell ref="O41:Q41"/>
    <mergeCell ref="R41:S41"/>
    <mergeCell ref="T41:U41"/>
    <mergeCell ref="V41:W41"/>
    <mergeCell ref="X41:Y41"/>
    <mergeCell ref="Z41:AA41"/>
    <mergeCell ref="AW39:AW41"/>
    <mergeCell ref="AX39:AX41"/>
    <mergeCell ref="AY39:AY41"/>
    <mergeCell ref="AZ39:AZ41"/>
    <mergeCell ref="BA39:BA41"/>
    <mergeCell ref="BB39:BB41"/>
    <mergeCell ref="AQ39:AQ41"/>
    <mergeCell ref="AR39:AR41"/>
    <mergeCell ref="AS39:AS41"/>
    <mergeCell ref="AT39:AT41"/>
    <mergeCell ref="AU39:AU41"/>
    <mergeCell ref="AV39:AV41"/>
    <mergeCell ref="AK39:AK41"/>
    <mergeCell ref="AL39:AL41"/>
    <mergeCell ref="AM39:AM41"/>
    <mergeCell ref="AN39:AN41"/>
    <mergeCell ref="AO39:AO41"/>
    <mergeCell ref="AP39:AP41"/>
    <mergeCell ref="AE39:AE41"/>
    <mergeCell ref="AF39:AF41"/>
    <mergeCell ref="AG39:AG41"/>
    <mergeCell ref="AH39:AH41"/>
    <mergeCell ref="AI39:AI41"/>
    <mergeCell ref="AJ39:AJ41"/>
    <mergeCell ref="B39:D41"/>
    <mergeCell ref="E39:H41"/>
    <mergeCell ref="I39:K41"/>
    <mergeCell ref="L39:Q40"/>
    <mergeCell ref="R39:AC39"/>
    <mergeCell ref="AD39:AD41"/>
    <mergeCell ref="AB41:AC41"/>
    <mergeCell ref="AZ27:AZ29"/>
    <mergeCell ref="BA27:BA29"/>
    <mergeCell ref="BB27:BB29"/>
    <mergeCell ref="BC27:BC29"/>
    <mergeCell ref="C28:D28"/>
    <mergeCell ref="C29:D29"/>
    <mergeCell ref="AT27:AT29"/>
    <mergeCell ref="AU27:AU29"/>
    <mergeCell ref="AV27:AV29"/>
    <mergeCell ref="AW27:AW29"/>
    <mergeCell ref="AX27:AX29"/>
    <mergeCell ref="AY27:AY29"/>
    <mergeCell ref="AN27:AN29"/>
    <mergeCell ref="AO27:AO29"/>
    <mergeCell ref="AP27:AP29"/>
    <mergeCell ref="AQ27:AQ29"/>
    <mergeCell ref="AR27:AR29"/>
    <mergeCell ref="AS27:AS29"/>
    <mergeCell ref="AH27:AH29"/>
    <mergeCell ref="AI27:AI29"/>
    <mergeCell ref="AJ27:AJ29"/>
    <mergeCell ref="AK27:AK29"/>
    <mergeCell ref="AL27:AL29"/>
    <mergeCell ref="AM27:AM29"/>
    <mergeCell ref="B27:B29"/>
    <mergeCell ref="C27:D27"/>
    <mergeCell ref="AD27:AD29"/>
    <mergeCell ref="AE27:AE29"/>
    <mergeCell ref="AF27:AF29"/>
    <mergeCell ref="AG27:AG29"/>
    <mergeCell ref="AZ24:AZ26"/>
    <mergeCell ref="BA24:BA26"/>
    <mergeCell ref="BB24:BB26"/>
    <mergeCell ref="BC24:BC26"/>
    <mergeCell ref="C25:D25"/>
    <mergeCell ref="C26:D26"/>
    <mergeCell ref="AT24:AT26"/>
    <mergeCell ref="AU24:AU26"/>
    <mergeCell ref="AV24:AV26"/>
    <mergeCell ref="AW24:AW26"/>
    <mergeCell ref="AX24:AX26"/>
    <mergeCell ref="AY24:AY26"/>
    <mergeCell ref="AN24:AN26"/>
    <mergeCell ref="AO24:AO26"/>
    <mergeCell ref="AP24:AP26"/>
    <mergeCell ref="AQ24:AQ26"/>
    <mergeCell ref="AR24:AR26"/>
    <mergeCell ref="AS24:AS26"/>
    <mergeCell ref="AH24:AH26"/>
    <mergeCell ref="AI24:AI26"/>
    <mergeCell ref="AJ24:AJ26"/>
    <mergeCell ref="AK24:AK26"/>
    <mergeCell ref="AL24:AL26"/>
    <mergeCell ref="AM24:AM26"/>
    <mergeCell ref="B24:B26"/>
    <mergeCell ref="C24:D24"/>
    <mergeCell ref="AD24:AD26"/>
    <mergeCell ref="AE24:AE26"/>
    <mergeCell ref="AF24:AF26"/>
    <mergeCell ref="AG24:AG26"/>
    <mergeCell ref="AZ21:AZ23"/>
    <mergeCell ref="BA21:BA23"/>
    <mergeCell ref="BB21:BB23"/>
    <mergeCell ref="BC21:BC23"/>
    <mergeCell ref="C22:D22"/>
    <mergeCell ref="C23:D23"/>
    <mergeCell ref="AT21:AT23"/>
    <mergeCell ref="AU21:AU23"/>
    <mergeCell ref="AV21:AV23"/>
    <mergeCell ref="AW21:AW23"/>
    <mergeCell ref="AX21:AX23"/>
    <mergeCell ref="AY21:AY23"/>
    <mergeCell ref="AN21:AN23"/>
    <mergeCell ref="AO21:AO23"/>
    <mergeCell ref="AP21:AP23"/>
    <mergeCell ref="AQ21:AQ23"/>
    <mergeCell ref="AR21:AR23"/>
    <mergeCell ref="AS21:AS23"/>
    <mergeCell ref="AH21:AH23"/>
    <mergeCell ref="AI21:AI23"/>
    <mergeCell ref="AJ21:AJ23"/>
    <mergeCell ref="AK21:AK23"/>
    <mergeCell ref="AL21:AL23"/>
    <mergeCell ref="AM21:AM23"/>
    <mergeCell ref="B21:B23"/>
    <mergeCell ref="C21:D21"/>
    <mergeCell ref="AD21:AD23"/>
    <mergeCell ref="AE21:AE23"/>
    <mergeCell ref="AF21:AF23"/>
    <mergeCell ref="AG21:AG23"/>
    <mergeCell ref="AZ18:AZ20"/>
    <mergeCell ref="BA18:BA20"/>
    <mergeCell ref="BB18:BB20"/>
    <mergeCell ref="BC18:BC20"/>
    <mergeCell ref="C19:D19"/>
    <mergeCell ref="C20:D20"/>
    <mergeCell ref="AT18:AT20"/>
    <mergeCell ref="AU18:AU20"/>
    <mergeCell ref="AV18:AV20"/>
    <mergeCell ref="AW18:AW20"/>
    <mergeCell ref="AX18:AX20"/>
    <mergeCell ref="AY18:AY20"/>
    <mergeCell ref="AN18:AN20"/>
    <mergeCell ref="AO18:AO20"/>
    <mergeCell ref="AP18:AP20"/>
    <mergeCell ref="AQ18:AQ20"/>
    <mergeCell ref="AR18:AR20"/>
    <mergeCell ref="AS18:AS20"/>
    <mergeCell ref="AH18:AH20"/>
    <mergeCell ref="AI18:AI20"/>
    <mergeCell ref="AJ18:AJ20"/>
    <mergeCell ref="AK18:AK20"/>
    <mergeCell ref="AL18:AL20"/>
    <mergeCell ref="AM18:AM20"/>
    <mergeCell ref="B18:B20"/>
    <mergeCell ref="C18:D18"/>
    <mergeCell ref="AD18:AD20"/>
    <mergeCell ref="AE18:AE20"/>
    <mergeCell ref="AF18:AF20"/>
    <mergeCell ref="AG18:AG20"/>
    <mergeCell ref="AZ15:AZ17"/>
    <mergeCell ref="BA15:BA17"/>
    <mergeCell ref="BB15:BB17"/>
    <mergeCell ref="BC15:BC17"/>
    <mergeCell ref="C16:D16"/>
    <mergeCell ref="C17:D17"/>
    <mergeCell ref="AT15:AT17"/>
    <mergeCell ref="AU15:AU17"/>
    <mergeCell ref="AV15:AV17"/>
    <mergeCell ref="AW15:AW17"/>
    <mergeCell ref="AX15:AX17"/>
    <mergeCell ref="AY15:AY17"/>
    <mergeCell ref="AN15:AN17"/>
    <mergeCell ref="AO15:AO17"/>
    <mergeCell ref="AP15:AP17"/>
    <mergeCell ref="AQ15:AQ17"/>
    <mergeCell ref="AR15:AR17"/>
    <mergeCell ref="AS15:AS17"/>
    <mergeCell ref="AH15:AH17"/>
    <mergeCell ref="AI15:AI17"/>
    <mergeCell ref="AJ15:AJ17"/>
    <mergeCell ref="AK15:AK17"/>
    <mergeCell ref="AL15:AL17"/>
    <mergeCell ref="AM15:AM17"/>
    <mergeCell ref="B15:B17"/>
    <mergeCell ref="C15:D15"/>
    <mergeCell ref="AD15:AD17"/>
    <mergeCell ref="AE15:AE17"/>
    <mergeCell ref="AF15:AF17"/>
    <mergeCell ref="AG15:AG17"/>
    <mergeCell ref="AZ12:AZ14"/>
    <mergeCell ref="BA12:BA14"/>
    <mergeCell ref="BB12:BB14"/>
    <mergeCell ref="BC12:BC14"/>
    <mergeCell ref="C13:D13"/>
    <mergeCell ref="C14:D14"/>
    <mergeCell ref="AT12:AT14"/>
    <mergeCell ref="AU12:AU14"/>
    <mergeCell ref="AV12:AV14"/>
    <mergeCell ref="AW12:AW14"/>
    <mergeCell ref="AX12:AX14"/>
    <mergeCell ref="AY12:AY14"/>
    <mergeCell ref="AN12:AN14"/>
    <mergeCell ref="AO12:AO14"/>
    <mergeCell ref="AP12:AP14"/>
    <mergeCell ref="AQ12:AQ14"/>
    <mergeCell ref="AR12:AR14"/>
    <mergeCell ref="AS12:AS14"/>
    <mergeCell ref="AH12:AH14"/>
    <mergeCell ref="AI12:AI14"/>
    <mergeCell ref="AJ12:AJ14"/>
    <mergeCell ref="AK12:AK14"/>
    <mergeCell ref="AL12:AL14"/>
    <mergeCell ref="AM12:AM14"/>
    <mergeCell ref="AZ10:AZ11"/>
    <mergeCell ref="BA10:BA11"/>
    <mergeCell ref="BB10:BB11"/>
    <mergeCell ref="BC10:BC11"/>
    <mergeCell ref="B12:B14"/>
    <mergeCell ref="C12:D12"/>
    <mergeCell ref="AD12:AD14"/>
    <mergeCell ref="AE12:AE14"/>
    <mergeCell ref="AF12:AF14"/>
    <mergeCell ref="AG12:AG14"/>
    <mergeCell ref="AT10:AT11"/>
    <mergeCell ref="AU10:AU11"/>
    <mergeCell ref="AV10:AV11"/>
    <mergeCell ref="AW10:AW11"/>
    <mergeCell ref="AX10:AX11"/>
    <mergeCell ref="AY10:AY11"/>
    <mergeCell ref="AN10:AN11"/>
    <mergeCell ref="AO10:AO11"/>
    <mergeCell ref="AP10:AP11"/>
    <mergeCell ref="AQ10:AQ11"/>
    <mergeCell ref="AR10:AR11"/>
    <mergeCell ref="AS10:AS11"/>
    <mergeCell ref="AH10:AH11"/>
    <mergeCell ref="AI10:AI11"/>
    <mergeCell ref="AJ10:AJ11"/>
    <mergeCell ref="AK10:AK11"/>
    <mergeCell ref="AL10:AL11"/>
    <mergeCell ref="AM10:AM11"/>
    <mergeCell ref="AB10:AB11"/>
    <mergeCell ref="AC10:AC11"/>
    <mergeCell ref="AD10:AD11"/>
    <mergeCell ref="AE10:AE11"/>
    <mergeCell ref="B10:D11"/>
    <mergeCell ref="E10:E11"/>
    <mergeCell ref="F10:F11"/>
    <mergeCell ref="G10:G11"/>
    <mergeCell ref="H10:H11"/>
    <mergeCell ref="I10:I11"/>
    <mergeCell ref="AF10:AF11"/>
    <mergeCell ref="AG10:AG11"/>
    <mergeCell ref="V10:V11"/>
    <mergeCell ref="W10:W11"/>
    <mergeCell ref="X10:X11"/>
    <mergeCell ref="Y10:Y11"/>
    <mergeCell ref="Z10:Z11"/>
    <mergeCell ref="AA10:AA11"/>
    <mergeCell ref="P10:P11"/>
    <mergeCell ref="Q10:Q11"/>
    <mergeCell ref="R10:R11"/>
    <mergeCell ref="S10:S11"/>
    <mergeCell ref="T10:T11"/>
    <mergeCell ref="U10:U11"/>
    <mergeCell ref="J10:J11"/>
    <mergeCell ref="K10:K11"/>
    <mergeCell ref="L10:L11"/>
    <mergeCell ref="M10:M11"/>
    <mergeCell ref="N10:N11"/>
    <mergeCell ref="O10:O11"/>
  </mergeCells>
  <phoneticPr fontId="3"/>
  <conditionalFormatting sqref="AD43:AD81">
    <cfRule type="containsBlanks" dxfId="7" priority="2">
      <formula>LEN(TRIM(AD43))=0</formula>
    </cfRule>
  </conditionalFormatting>
  <conditionalFormatting sqref="AD135:AD140">
    <cfRule type="containsBlanks" dxfId="6" priority="1">
      <formula>LEN(TRIM(AD135))=0</formula>
    </cfRule>
  </conditionalFormatting>
  <dataValidations count="1">
    <dataValidation type="list" showInputMessage="1" sqref="I42:K81 I134:K140" xr:uid="{43542AA9-31B4-4EBB-A54D-6985239D094F}">
      <formula1>$BE$42:$BE$48</formula1>
    </dataValidation>
  </dataValidations>
  <pageMargins left="0.7" right="0.7" top="0.75" bottom="0.75" header="0.3" footer="0.3"/>
  <pageSetup paperSize="9" scale="4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8F15D-EF87-4952-90D7-1DED55B5865A}">
  <dimension ref="A1:BF190"/>
  <sheetViews>
    <sheetView topLeftCell="A164" zoomScale="90" zoomScaleNormal="90" zoomScaleSheetLayoutView="93" workbookViewId="0">
      <selection activeCell="AD191" sqref="AD191"/>
    </sheetView>
  </sheetViews>
  <sheetFormatPr defaultColWidth="8.58203125" defaultRowHeight="14" x14ac:dyDescent="0.55000000000000004"/>
  <cols>
    <col min="1" max="1" width="3.83203125" style="342" customWidth="1"/>
    <col min="2" max="2" width="15.58203125" style="342" customWidth="1"/>
    <col min="3" max="3" width="5.83203125" style="342" customWidth="1"/>
    <col min="4" max="29" width="6.33203125" style="342" customWidth="1"/>
    <col min="30" max="30" width="13.83203125" style="342" customWidth="1"/>
    <col min="31" max="31" width="4.33203125" style="342" customWidth="1"/>
    <col min="32" max="56" width="4.5" style="342" customWidth="1"/>
    <col min="57" max="81" width="4.58203125" style="342" customWidth="1"/>
    <col min="82" max="16384" width="8.58203125" style="342"/>
  </cols>
  <sheetData>
    <row r="1" spans="1:55" s="324" customFormat="1" ht="29.25" customHeight="1" x14ac:dyDescent="0.55000000000000004">
      <c r="A1" s="323" t="s">
        <v>608</v>
      </c>
      <c r="C1" s="325"/>
      <c r="H1" s="326"/>
      <c r="I1" s="327"/>
      <c r="J1" s="327"/>
      <c r="K1" s="327"/>
      <c r="L1" s="327"/>
      <c r="M1" s="327"/>
      <c r="N1" s="327"/>
      <c r="O1" s="327"/>
      <c r="P1" s="327"/>
      <c r="AD1" s="324" t="s">
        <v>676</v>
      </c>
    </row>
    <row r="2" spans="1:55" s="324" customFormat="1" x14ac:dyDescent="0.55000000000000004">
      <c r="C2" s="325"/>
      <c r="AD2" s="324" t="s">
        <v>677</v>
      </c>
    </row>
    <row r="3" spans="1:55" s="324" customFormat="1" ht="29.5" customHeight="1" x14ac:dyDescent="0.55000000000000004">
      <c r="B3" s="329" t="s">
        <v>611</v>
      </c>
      <c r="C3" s="330"/>
      <c r="D3" s="330"/>
      <c r="E3" s="331" t="s">
        <v>612</v>
      </c>
      <c r="G3" s="332"/>
      <c r="H3" s="333">
        <v>2026</v>
      </c>
      <c r="I3" s="331" t="s">
        <v>613</v>
      </c>
      <c r="J3" s="334">
        <v>6</v>
      </c>
      <c r="K3" s="331" t="s">
        <v>614</v>
      </c>
      <c r="L3" s="334">
        <v>1</v>
      </c>
      <c r="M3" s="331" t="s">
        <v>615</v>
      </c>
      <c r="N3" s="335" t="s">
        <v>678</v>
      </c>
      <c r="O3" s="324" t="s">
        <v>616</v>
      </c>
      <c r="Q3" s="331" t="s">
        <v>617</v>
      </c>
      <c r="R3" s="331"/>
      <c r="S3" s="332"/>
      <c r="T3" s="333">
        <v>2026</v>
      </c>
      <c r="U3" s="331" t="s">
        <v>613</v>
      </c>
      <c r="V3" s="335">
        <v>6</v>
      </c>
      <c r="W3" s="324" t="s">
        <v>614</v>
      </c>
      <c r="X3" s="335">
        <v>6</v>
      </c>
      <c r="Y3" s="324" t="s">
        <v>615</v>
      </c>
      <c r="Z3" s="325" t="s">
        <v>679</v>
      </c>
      <c r="AA3" s="324" t="s">
        <v>618</v>
      </c>
      <c r="AL3" s="336"/>
      <c r="AM3" s="336"/>
      <c r="AN3" s="336"/>
      <c r="AO3" s="331"/>
      <c r="AP3" s="331"/>
    </row>
    <row r="4" spans="1:55" s="324" customFormat="1" ht="27.75" customHeight="1" x14ac:dyDescent="0.55000000000000004">
      <c r="F4" s="370"/>
      <c r="G4" s="370"/>
      <c r="H4" s="371" t="s">
        <v>758</v>
      </c>
      <c r="I4" s="370"/>
      <c r="J4" s="370"/>
      <c r="K4" s="370"/>
      <c r="L4" s="370"/>
      <c r="M4" s="370"/>
      <c r="N4" s="370"/>
      <c r="O4" s="370"/>
      <c r="P4" s="370"/>
      <c r="Q4" s="370"/>
      <c r="R4" s="370"/>
      <c r="S4" s="370"/>
      <c r="T4" s="370"/>
      <c r="U4" s="370"/>
      <c r="V4" s="370"/>
      <c r="W4" s="370"/>
      <c r="X4" s="370"/>
      <c r="Y4" s="370"/>
      <c r="Z4" s="370"/>
      <c r="AA4" s="370"/>
    </row>
    <row r="5" spans="1:55" s="324" customFormat="1" ht="29.5" customHeight="1" x14ac:dyDescent="0.55000000000000004">
      <c r="B5" s="329"/>
      <c r="C5" s="330"/>
      <c r="D5" s="330"/>
      <c r="E5" s="372" t="s">
        <v>619</v>
      </c>
      <c r="G5" s="332"/>
      <c r="H5" s="367"/>
      <c r="I5" s="331" t="s">
        <v>613</v>
      </c>
      <c r="J5" s="368"/>
      <c r="K5" s="331" t="s">
        <v>614</v>
      </c>
      <c r="L5" s="368"/>
      <c r="M5" s="331" t="s">
        <v>615</v>
      </c>
      <c r="N5" s="369"/>
      <c r="O5" s="324" t="s">
        <v>616</v>
      </c>
      <c r="Q5" s="372" t="s">
        <v>620</v>
      </c>
      <c r="R5" s="331"/>
      <c r="S5" s="332"/>
      <c r="T5" s="367"/>
      <c r="U5" s="331" t="s">
        <v>613</v>
      </c>
      <c r="V5" s="369"/>
      <c r="W5" s="324" t="s">
        <v>614</v>
      </c>
      <c r="X5" s="369"/>
      <c r="Y5" s="324" t="s">
        <v>615</v>
      </c>
      <c r="Z5" s="373" t="s">
        <v>759</v>
      </c>
      <c r="AA5" s="324" t="s">
        <v>618</v>
      </c>
      <c r="AL5" s="336"/>
      <c r="AM5" s="336"/>
      <c r="AN5" s="336"/>
      <c r="AO5" s="331"/>
      <c r="AP5" s="331"/>
    </row>
    <row r="6" spans="1:55" s="324" customFormat="1" ht="18" customHeight="1" x14ac:dyDescent="0.55000000000000004">
      <c r="A6" s="338" t="s">
        <v>621</v>
      </c>
      <c r="C6" s="330"/>
      <c r="D6" s="330"/>
      <c r="E6" s="331"/>
      <c r="G6" s="332"/>
      <c r="H6" s="331"/>
      <c r="I6" s="331"/>
      <c r="J6" s="339"/>
      <c r="K6" s="331"/>
      <c r="L6" s="339"/>
      <c r="M6" s="331"/>
      <c r="N6" s="325"/>
      <c r="Q6" s="331"/>
      <c r="R6" s="331"/>
      <c r="S6" s="332"/>
      <c r="T6" s="331"/>
      <c r="U6" s="331"/>
      <c r="V6" s="325"/>
      <c r="X6" s="325"/>
      <c r="Z6" s="325"/>
      <c r="AL6" s="336"/>
      <c r="AM6" s="336"/>
      <c r="AN6" s="336"/>
      <c r="AO6" s="331"/>
      <c r="AP6" s="331"/>
    </row>
    <row r="7" spans="1:55" s="324" customFormat="1" ht="18" customHeight="1" x14ac:dyDescent="0.55000000000000004">
      <c r="A7" s="338"/>
      <c r="B7" s="340" t="s">
        <v>763</v>
      </c>
      <c r="C7" s="330"/>
      <c r="D7" s="330"/>
      <c r="E7" s="331"/>
      <c r="G7" s="332"/>
      <c r="H7" s="331"/>
      <c r="I7" s="331"/>
      <c r="J7" s="339"/>
      <c r="K7" s="331"/>
      <c r="L7" s="339"/>
      <c r="M7" s="331"/>
      <c r="N7" s="325"/>
      <c r="Q7" s="331"/>
      <c r="R7" s="331"/>
      <c r="S7" s="332"/>
      <c r="T7" s="331"/>
      <c r="U7" s="331"/>
      <c r="V7" s="325"/>
      <c r="X7" s="325"/>
      <c r="Z7" s="325"/>
      <c r="AL7" s="336"/>
      <c r="AM7" s="336"/>
      <c r="AN7" s="336"/>
      <c r="AO7" s="331"/>
      <c r="AP7" s="331"/>
    </row>
    <row r="8" spans="1:55" s="324" customFormat="1" ht="18" customHeight="1" x14ac:dyDescent="0.55000000000000004">
      <c r="B8" s="341" t="s">
        <v>764</v>
      </c>
      <c r="C8" s="330"/>
      <c r="D8" s="330"/>
      <c r="E8" s="331"/>
      <c r="G8" s="332"/>
      <c r="H8" s="331"/>
      <c r="I8" s="331"/>
      <c r="J8" s="339"/>
      <c r="K8" s="331"/>
      <c r="L8" s="339"/>
      <c r="M8" s="331"/>
      <c r="N8" s="325"/>
      <c r="Q8" s="331"/>
      <c r="R8" s="331"/>
      <c r="S8" s="332"/>
      <c r="T8" s="331"/>
      <c r="U8" s="331"/>
      <c r="V8" s="325"/>
      <c r="X8" s="325"/>
      <c r="Z8" s="325"/>
      <c r="AL8" s="336"/>
      <c r="AM8" s="336"/>
      <c r="AN8" s="336"/>
      <c r="AO8" s="331"/>
      <c r="AP8" s="331"/>
    </row>
    <row r="10" spans="1:55" ht="14.15" customHeight="1" x14ac:dyDescent="0.55000000000000004">
      <c r="B10" s="929" t="s">
        <v>622</v>
      </c>
      <c r="C10" s="930"/>
      <c r="D10" s="931"/>
      <c r="E10" s="935" t="s">
        <v>680</v>
      </c>
      <c r="F10" s="926" t="s">
        <v>681</v>
      </c>
      <c r="G10" s="926" t="s">
        <v>682</v>
      </c>
      <c r="H10" s="937" t="s">
        <v>683</v>
      </c>
      <c r="I10" s="926" t="s">
        <v>684</v>
      </c>
      <c r="J10" s="926" t="s">
        <v>685</v>
      </c>
      <c r="K10" s="926" t="s">
        <v>686</v>
      </c>
      <c r="L10" s="926" t="s">
        <v>687</v>
      </c>
      <c r="M10" s="926" t="s">
        <v>688</v>
      </c>
      <c r="N10" s="926" t="s">
        <v>689</v>
      </c>
      <c r="O10" s="926" t="s">
        <v>690</v>
      </c>
      <c r="P10" s="926" t="s">
        <v>691</v>
      </c>
      <c r="Q10" s="926" t="s">
        <v>692</v>
      </c>
      <c r="R10" s="926" t="s">
        <v>693</v>
      </c>
      <c r="S10" s="926" t="s">
        <v>694</v>
      </c>
      <c r="T10" s="926" t="s">
        <v>695</v>
      </c>
      <c r="U10" s="926" t="s">
        <v>696</v>
      </c>
      <c r="V10" s="926" t="s">
        <v>697</v>
      </c>
      <c r="W10" s="926" t="s">
        <v>698</v>
      </c>
      <c r="X10" s="926" t="s">
        <v>699</v>
      </c>
      <c r="Y10" s="926" t="s">
        <v>700</v>
      </c>
      <c r="Z10" s="926" t="s">
        <v>701</v>
      </c>
      <c r="AA10" s="926" t="s">
        <v>702</v>
      </c>
      <c r="AB10" s="926" t="s">
        <v>703</v>
      </c>
      <c r="AC10" s="926" t="s">
        <v>704</v>
      </c>
      <c r="AD10" s="927" t="s">
        <v>648</v>
      </c>
      <c r="AE10" s="925">
        <v>0.29166666666666669</v>
      </c>
      <c r="AF10" s="925">
        <v>0.3125</v>
      </c>
      <c r="AG10" s="925">
        <v>0.33333333333333298</v>
      </c>
      <c r="AH10" s="925">
        <v>0.35416666666666702</v>
      </c>
      <c r="AI10" s="925">
        <v>0.375</v>
      </c>
      <c r="AJ10" s="925">
        <v>0.39583333333333398</v>
      </c>
      <c r="AK10" s="925">
        <v>0.41666666666666702</v>
      </c>
      <c r="AL10" s="925">
        <v>0.4375</v>
      </c>
      <c r="AM10" s="925">
        <v>0.45833333333333398</v>
      </c>
      <c r="AN10" s="925">
        <v>0.47916666666666702</v>
      </c>
      <c r="AO10" s="925">
        <v>0.5</v>
      </c>
      <c r="AP10" s="925">
        <v>0.52083333333333304</v>
      </c>
      <c r="AQ10" s="925">
        <v>0.54166666666666696</v>
      </c>
      <c r="AR10" s="925">
        <v>0.5625</v>
      </c>
      <c r="AS10" s="925">
        <v>0.58333333333333304</v>
      </c>
      <c r="AT10" s="925">
        <v>0.60416666666666696</v>
      </c>
      <c r="AU10" s="925">
        <v>0.625</v>
      </c>
      <c r="AV10" s="925">
        <v>0.64583333333333304</v>
      </c>
      <c r="AW10" s="925">
        <v>0.66666666666666696</v>
      </c>
      <c r="AX10" s="925">
        <v>0.6875</v>
      </c>
      <c r="AY10" s="925">
        <v>0.70833333333333304</v>
      </c>
      <c r="AZ10" s="925">
        <v>0.72916666666666696</v>
      </c>
      <c r="BA10" s="925">
        <v>0.75</v>
      </c>
      <c r="BB10" s="925">
        <v>0.77083333333333304</v>
      </c>
      <c r="BC10" s="925">
        <v>0.79166666666666696</v>
      </c>
    </row>
    <row r="11" spans="1:55" x14ac:dyDescent="0.55000000000000004">
      <c r="B11" s="932"/>
      <c r="C11" s="933"/>
      <c r="D11" s="934"/>
      <c r="E11" s="936"/>
      <c r="F11" s="926"/>
      <c r="G11" s="926"/>
      <c r="H11" s="937"/>
      <c r="I11" s="926"/>
      <c r="J11" s="926"/>
      <c r="K11" s="926"/>
      <c r="L11" s="926"/>
      <c r="M11" s="926"/>
      <c r="N11" s="926"/>
      <c r="O11" s="926"/>
      <c r="P11" s="926"/>
      <c r="Q11" s="926"/>
      <c r="R11" s="926"/>
      <c r="S11" s="926"/>
      <c r="T11" s="926"/>
      <c r="U11" s="926"/>
      <c r="V11" s="926"/>
      <c r="W11" s="926"/>
      <c r="X11" s="926"/>
      <c r="Y11" s="926"/>
      <c r="Z11" s="926"/>
      <c r="AA11" s="926"/>
      <c r="AB11" s="926"/>
      <c r="AC11" s="926"/>
      <c r="AD11" s="928"/>
      <c r="AE11" s="925"/>
      <c r="AF11" s="925"/>
      <c r="AG11" s="925"/>
      <c r="AH11" s="925"/>
      <c r="AI11" s="925"/>
      <c r="AJ11" s="925"/>
      <c r="AK11" s="925"/>
      <c r="AL11" s="925"/>
      <c r="AM11" s="925"/>
      <c r="AN11" s="925"/>
      <c r="AO11" s="925"/>
      <c r="AP11" s="925"/>
      <c r="AQ11" s="925"/>
      <c r="AR11" s="925"/>
      <c r="AS11" s="925"/>
      <c r="AT11" s="925"/>
      <c r="AU11" s="925"/>
      <c r="AV11" s="925"/>
      <c r="AW11" s="925"/>
      <c r="AX11" s="925"/>
      <c r="AY11" s="925"/>
      <c r="AZ11" s="925"/>
      <c r="BA11" s="925"/>
      <c r="BB11" s="925"/>
      <c r="BC11" s="925"/>
    </row>
    <row r="12" spans="1:55" ht="14.15" customHeight="1" x14ac:dyDescent="0.55000000000000004">
      <c r="B12" s="918" t="s">
        <v>791</v>
      </c>
      <c r="C12" s="916" t="s">
        <v>650</v>
      </c>
      <c r="D12" s="917"/>
      <c r="E12" s="365"/>
      <c r="F12" s="365"/>
      <c r="G12" s="365">
        <v>1</v>
      </c>
      <c r="H12" s="365">
        <v>1</v>
      </c>
      <c r="I12" s="365"/>
      <c r="J12" s="365"/>
      <c r="K12" s="365"/>
      <c r="L12" s="365"/>
      <c r="M12" s="365"/>
      <c r="N12" s="365"/>
      <c r="O12" s="365"/>
      <c r="P12" s="365"/>
      <c r="Q12" s="365"/>
      <c r="R12" s="365"/>
      <c r="S12" s="365"/>
      <c r="T12" s="365"/>
      <c r="U12" s="365"/>
      <c r="V12" s="365"/>
      <c r="W12" s="365"/>
      <c r="X12" s="365"/>
      <c r="Y12" s="365"/>
      <c r="Z12" s="365"/>
      <c r="AA12" s="365"/>
      <c r="AB12" s="365"/>
      <c r="AC12" s="365"/>
      <c r="AD12" s="921" t="s">
        <v>649</v>
      </c>
      <c r="AE12" s="913">
        <f>E14</f>
        <v>0</v>
      </c>
      <c r="AF12" s="922">
        <f t="shared" ref="AF12:BC12" si="0">AE12+F14</f>
        <v>0</v>
      </c>
      <c r="AG12" s="922">
        <f t="shared" si="0"/>
        <v>1</v>
      </c>
      <c r="AH12" s="922">
        <f t="shared" si="0"/>
        <v>2</v>
      </c>
      <c r="AI12" s="922">
        <f t="shared" si="0"/>
        <v>2</v>
      </c>
      <c r="AJ12" s="922">
        <f t="shared" si="0"/>
        <v>2</v>
      </c>
      <c r="AK12" s="922">
        <f t="shared" si="0"/>
        <v>2</v>
      </c>
      <c r="AL12" s="922">
        <f t="shared" si="0"/>
        <v>2</v>
      </c>
      <c r="AM12" s="922">
        <f t="shared" si="0"/>
        <v>2</v>
      </c>
      <c r="AN12" s="922">
        <f t="shared" si="0"/>
        <v>2</v>
      </c>
      <c r="AO12" s="922">
        <f t="shared" si="0"/>
        <v>2</v>
      </c>
      <c r="AP12" s="922">
        <f t="shared" si="0"/>
        <v>2</v>
      </c>
      <c r="AQ12" s="922">
        <f t="shared" si="0"/>
        <v>2</v>
      </c>
      <c r="AR12" s="922">
        <f t="shared" si="0"/>
        <v>2</v>
      </c>
      <c r="AS12" s="922">
        <f t="shared" si="0"/>
        <v>2</v>
      </c>
      <c r="AT12" s="922">
        <f t="shared" si="0"/>
        <v>2</v>
      </c>
      <c r="AU12" s="922">
        <f t="shared" si="0"/>
        <v>2</v>
      </c>
      <c r="AV12" s="922">
        <f t="shared" si="0"/>
        <v>2</v>
      </c>
      <c r="AW12" s="922">
        <f t="shared" si="0"/>
        <v>2</v>
      </c>
      <c r="AX12" s="922">
        <f t="shared" si="0"/>
        <v>2</v>
      </c>
      <c r="AY12" s="922">
        <f t="shared" si="0"/>
        <v>2</v>
      </c>
      <c r="AZ12" s="922">
        <f t="shared" si="0"/>
        <v>1</v>
      </c>
      <c r="BA12" s="922">
        <f t="shared" si="0"/>
        <v>0</v>
      </c>
      <c r="BB12" s="922">
        <f t="shared" si="0"/>
        <v>0</v>
      </c>
      <c r="BC12" s="922">
        <f t="shared" si="0"/>
        <v>0</v>
      </c>
    </row>
    <row r="13" spans="1:55" x14ac:dyDescent="0.55000000000000004">
      <c r="B13" s="919"/>
      <c r="C13" s="916" t="s">
        <v>651</v>
      </c>
      <c r="D13" s="917"/>
      <c r="E13" s="365"/>
      <c r="F13" s="365"/>
      <c r="G13" s="365"/>
      <c r="H13" s="365"/>
      <c r="I13" s="365"/>
      <c r="J13" s="365"/>
      <c r="K13" s="365"/>
      <c r="L13" s="365"/>
      <c r="M13" s="365"/>
      <c r="N13" s="365"/>
      <c r="O13" s="365"/>
      <c r="P13" s="365"/>
      <c r="Q13" s="365"/>
      <c r="R13" s="365"/>
      <c r="S13" s="365"/>
      <c r="T13" s="365"/>
      <c r="U13" s="365"/>
      <c r="V13" s="365"/>
      <c r="W13" s="365"/>
      <c r="X13" s="365"/>
      <c r="Y13" s="365"/>
      <c r="Z13" s="365">
        <v>1</v>
      </c>
      <c r="AA13" s="365">
        <v>1</v>
      </c>
      <c r="AB13" s="365"/>
      <c r="AC13" s="365"/>
      <c r="AD13" s="921"/>
      <c r="AE13" s="913"/>
      <c r="AF13" s="923"/>
      <c r="AG13" s="923"/>
      <c r="AH13" s="923"/>
      <c r="AI13" s="923"/>
      <c r="AJ13" s="923"/>
      <c r="AK13" s="923"/>
      <c r="AL13" s="923"/>
      <c r="AM13" s="923"/>
      <c r="AN13" s="923"/>
      <c r="AO13" s="923"/>
      <c r="AP13" s="923"/>
      <c r="AQ13" s="923"/>
      <c r="AR13" s="923"/>
      <c r="AS13" s="923"/>
      <c r="AT13" s="923"/>
      <c r="AU13" s="923"/>
      <c r="AV13" s="923"/>
      <c r="AW13" s="923"/>
      <c r="AX13" s="923"/>
      <c r="AY13" s="923"/>
      <c r="AZ13" s="923"/>
      <c r="BA13" s="923"/>
      <c r="BB13" s="923"/>
      <c r="BC13" s="923"/>
    </row>
    <row r="14" spans="1:55" x14ac:dyDescent="0.55000000000000004">
      <c r="B14" s="920"/>
      <c r="C14" s="916" t="s">
        <v>652</v>
      </c>
      <c r="D14" s="917"/>
      <c r="E14" s="343">
        <f t="shared" ref="E14:AC14" si="1">E12-E13</f>
        <v>0</v>
      </c>
      <c r="F14" s="343">
        <f t="shared" si="1"/>
        <v>0</v>
      </c>
      <c r="G14" s="343">
        <f t="shared" si="1"/>
        <v>1</v>
      </c>
      <c r="H14" s="343">
        <f t="shared" si="1"/>
        <v>1</v>
      </c>
      <c r="I14" s="343">
        <f t="shared" si="1"/>
        <v>0</v>
      </c>
      <c r="J14" s="343">
        <f t="shared" si="1"/>
        <v>0</v>
      </c>
      <c r="K14" s="343">
        <f t="shared" si="1"/>
        <v>0</v>
      </c>
      <c r="L14" s="343">
        <f t="shared" si="1"/>
        <v>0</v>
      </c>
      <c r="M14" s="343">
        <f t="shared" si="1"/>
        <v>0</v>
      </c>
      <c r="N14" s="343">
        <f t="shared" si="1"/>
        <v>0</v>
      </c>
      <c r="O14" s="343">
        <f t="shared" si="1"/>
        <v>0</v>
      </c>
      <c r="P14" s="343">
        <f t="shared" si="1"/>
        <v>0</v>
      </c>
      <c r="Q14" s="343">
        <f t="shared" si="1"/>
        <v>0</v>
      </c>
      <c r="R14" s="343">
        <f t="shared" si="1"/>
        <v>0</v>
      </c>
      <c r="S14" s="343">
        <f t="shared" si="1"/>
        <v>0</v>
      </c>
      <c r="T14" s="343">
        <f t="shared" si="1"/>
        <v>0</v>
      </c>
      <c r="U14" s="343">
        <f t="shared" si="1"/>
        <v>0</v>
      </c>
      <c r="V14" s="343">
        <f t="shared" si="1"/>
        <v>0</v>
      </c>
      <c r="W14" s="343">
        <f t="shared" si="1"/>
        <v>0</v>
      </c>
      <c r="X14" s="343">
        <f t="shared" si="1"/>
        <v>0</v>
      </c>
      <c r="Y14" s="343">
        <f t="shared" si="1"/>
        <v>0</v>
      </c>
      <c r="Z14" s="343">
        <f t="shared" si="1"/>
        <v>-1</v>
      </c>
      <c r="AA14" s="343">
        <f t="shared" si="1"/>
        <v>-1</v>
      </c>
      <c r="AB14" s="343">
        <f t="shared" si="1"/>
        <v>0</v>
      </c>
      <c r="AC14" s="343">
        <f t="shared" si="1"/>
        <v>0</v>
      </c>
      <c r="AD14" s="921"/>
      <c r="AE14" s="913"/>
      <c r="AF14" s="924"/>
      <c r="AG14" s="924"/>
      <c r="AH14" s="924"/>
      <c r="AI14" s="924"/>
      <c r="AJ14" s="924"/>
      <c r="AK14" s="924"/>
      <c r="AL14" s="924"/>
      <c r="AM14" s="924"/>
      <c r="AN14" s="924"/>
      <c r="AO14" s="924"/>
      <c r="AP14" s="924"/>
      <c r="AQ14" s="924"/>
      <c r="AR14" s="924"/>
      <c r="AS14" s="924"/>
      <c r="AT14" s="924"/>
      <c r="AU14" s="924"/>
      <c r="AV14" s="924"/>
      <c r="AW14" s="924"/>
      <c r="AX14" s="924"/>
      <c r="AY14" s="924"/>
      <c r="AZ14" s="924"/>
      <c r="BA14" s="924"/>
      <c r="BB14" s="924"/>
      <c r="BC14" s="924"/>
    </row>
    <row r="15" spans="1:55" x14ac:dyDescent="0.55000000000000004">
      <c r="B15" s="918" t="s">
        <v>792</v>
      </c>
      <c r="C15" s="916" t="s">
        <v>650</v>
      </c>
      <c r="D15" s="917"/>
      <c r="E15" s="365"/>
      <c r="F15" s="365">
        <v>1</v>
      </c>
      <c r="G15" s="365">
        <v>2</v>
      </c>
      <c r="H15" s="365">
        <v>3</v>
      </c>
      <c r="I15" s="365">
        <v>2</v>
      </c>
      <c r="J15" s="365">
        <v>1</v>
      </c>
      <c r="K15" s="365"/>
      <c r="L15" s="365"/>
      <c r="M15" s="365"/>
      <c r="N15" s="365"/>
      <c r="O15" s="365"/>
      <c r="P15" s="365"/>
      <c r="Q15" s="365"/>
      <c r="R15" s="365"/>
      <c r="S15" s="365"/>
      <c r="T15" s="365"/>
      <c r="U15" s="365"/>
      <c r="V15" s="365"/>
      <c r="W15" s="365"/>
      <c r="X15" s="365"/>
      <c r="Y15" s="365"/>
      <c r="Z15" s="365"/>
      <c r="AA15" s="365"/>
      <c r="AB15" s="365"/>
      <c r="AC15" s="365"/>
      <c r="AD15" s="921" t="s">
        <v>653</v>
      </c>
      <c r="AE15" s="913">
        <f>E17</f>
        <v>0</v>
      </c>
      <c r="AF15" s="913">
        <f t="shared" ref="AF15:BC15" si="2">AE15+F17</f>
        <v>1</v>
      </c>
      <c r="AG15" s="913">
        <f t="shared" si="2"/>
        <v>3</v>
      </c>
      <c r="AH15" s="913">
        <f t="shared" si="2"/>
        <v>6</v>
      </c>
      <c r="AI15" s="913">
        <f t="shared" si="2"/>
        <v>8</v>
      </c>
      <c r="AJ15" s="913">
        <f t="shared" si="2"/>
        <v>9</v>
      </c>
      <c r="AK15" s="913">
        <f t="shared" si="2"/>
        <v>9</v>
      </c>
      <c r="AL15" s="913">
        <f t="shared" si="2"/>
        <v>9</v>
      </c>
      <c r="AM15" s="913">
        <f t="shared" si="2"/>
        <v>9</v>
      </c>
      <c r="AN15" s="913">
        <f t="shared" si="2"/>
        <v>9</v>
      </c>
      <c r="AO15" s="913">
        <f t="shared" si="2"/>
        <v>9</v>
      </c>
      <c r="AP15" s="913">
        <f t="shared" si="2"/>
        <v>9</v>
      </c>
      <c r="AQ15" s="913">
        <f t="shared" si="2"/>
        <v>9</v>
      </c>
      <c r="AR15" s="913">
        <f t="shared" si="2"/>
        <v>9</v>
      </c>
      <c r="AS15" s="913">
        <f t="shared" si="2"/>
        <v>9</v>
      </c>
      <c r="AT15" s="913">
        <f t="shared" si="2"/>
        <v>9</v>
      </c>
      <c r="AU15" s="913">
        <f t="shared" si="2"/>
        <v>9</v>
      </c>
      <c r="AV15" s="913">
        <f t="shared" si="2"/>
        <v>9</v>
      </c>
      <c r="AW15" s="913">
        <f t="shared" si="2"/>
        <v>9</v>
      </c>
      <c r="AX15" s="913">
        <f t="shared" si="2"/>
        <v>7</v>
      </c>
      <c r="AY15" s="913">
        <f t="shared" si="2"/>
        <v>5</v>
      </c>
      <c r="AZ15" s="913">
        <f t="shared" si="2"/>
        <v>5</v>
      </c>
      <c r="BA15" s="913">
        <f t="shared" si="2"/>
        <v>3</v>
      </c>
      <c r="BB15" s="913">
        <f t="shared" si="2"/>
        <v>1</v>
      </c>
      <c r="BC15" s="913">
        <f t="shared" si="2"/>
        <v>0</v>
      </c>
    </row>
    <row r="16" spans="1:55" x14ac:dyDescent="0.55000000000000004">
      <c r="B16" s="919"/>
      <c r="C16" s="916" t="s">
        <v>651</v>
      </c>
      <c r="D16" s="917"/>
      <c r="E16" s="365"/>
      <c r="F16" s="365"/>
      <c r="G16" s="365"/>
      <c r="H16" s="365"/>
      <c r="I16" s="365"/>
      <c r="J16" s="365"/>
      <c r="K16" s="365"/>
      <c r="L16" s="365"/>
      <c r="M16" s="365"/>
      <c r="N16" s="365"/>
      <c r="O16" s="365"/>
      <c r="P16" s="365"/>
      <c r="Q16" s="365"/>
      <c r="R16" s="365"/>
      <c r="S16" s="365"/>
      <c r="T16" s="365"/>
      <c r="U16" s="365"/>
      <c r="V16" s="365"/>
      <c r="W16" s="365"/>
      <c r="X16" s="365">
        <v>2</v>
      </c>
      <c r="Y16" s="365">
        <v>2</v>
      </c>
      <c r="Z16" s="365">
        <v>0</v>
      </c>
      <c r="AA16" s="365">
        <v>2</v>
      </c>
      <c r="AB16" s="365">
        <v>2</v>
      </c>
      <c r="AC16" s="365">
        <v>1</v>
      </c>
      <c r="AD16" s="921"/>
      <c r="AE16" s="913"/>
      <c r="AF16" s="913"/>
      <c r="AG16" s="913"/>
      <c r="AH16" s="913"/>
      <c r="AI16" s="913"/>
      <c r="AJ16" s="913"/>
      <c r="AK16" s="913"/>
      <c r="AL16" s="913"/>
      <c r="AM16" s="913"/>
      <c r="AN16" s="913"/>
      <c r="AO16" s="913"/>
      <c r="AP16" s="913"/>
      <c r="AQ16" s="913"/>
      <c r="AR16" s="913"/>
      <c r="AS16" s="913"/>
      <c r="AT16" s="913"/>
      <c r="AU16" s="913"/>
      <c r="AV16" s="913"/>
      <c r="AW16" s="913"/>
      <c r="AX16" s="913"/>
      <c r="AY16" s="913"/>
      <c r="AZ16" s="913"/>
      <c r="BA16" s="913"/>
      <c r="BB16" s="913"/>
      <c r="BC16" s="913"/>
    </row>
    <row r="17" spans="1:55" x14ac:dyDescent="0.55000000000000004">
      <c r="B17" s="920"/>
      <c r="C17" s="916" t="s">
        <v>652</v>
      </c>
      <c r="D17" s="917"/>
      <c r="E17" s="343">
        <f t="shared" ref="E17:AC17" si="3">E15-E16</f>
        <v>0</v>
      </c>
      <c r="F17" s="343">
        <f t="shared" si="3"/>
        <v>1</v>
      </c>
      <c r="G17" s="343">
        <f t="shared" si="3"/>
        <v>2</v>
      </c>
      <c r="H17" s="343">
        <v>3</v>
      </c>
      <c r="I17" s="343">
        <f t="shared" si="3"/>
        <v>2</v>
      </c>
      <c r="J17" s="343">
        <f t="shared" si="3"/>
        <v>1</v>
      </c>
      <c r="K17" s="343">
        <f t="shared" si="3"/>
        <v>0</v>
      </c>
      <c r="L17" s="343">
        <f t="shared" si="3"/>
        <v>0</v>
      </c>
      <c r="M17" s="343">
        <f t="shared" si="3"/>
        <v>0</v>
      </c>
      <c r="N17" s="343">
        <f t="shared" si="3"/>
        <v>0</v>
      </c>
      <c r="O17" s="343">
        <f t="shared" si="3"/>
        <v>0</v>
      </c>
      <c r="P17" s="343">
        <f t="shared" si="3"/>
        <v>0</v>
      </c>
      <c r="Q17" s="343">
        <f t="shared" si="3"/>
        <v>0</v>
      </c>
      <c r="R17" s="343">
        <f t="shared" si="3"/>
        <v>0</v>
      </c>
      <c r="S17" s="343">
        <f t="shared" si="3"/>
        <v>0</v>
      </c>
      <c r="T17" s="343">
        <f t="shared" si="3"/>
        <v>0</v>
      </c>
      <c r="U17" s="343">
        <f t="shared" si="3"/>
        <v>0</v>
      </c>
      <c r="V17" s="343">
        <f t="shared" si="3"/>
        <v>0</v>
      </c>
      <c r="W17" s="343">
        <f t="shared" si="3"/>
        <v>0</v>
      </c>
      <c r="X17" s="343">
        <f t="shared" si="3"/>
        <v>-2</v>
      </c>
      <c r="Y17" s="343">
        <f t="shared" si="3"/>
        <v>-2</v>
      </c>
      <c r="Z17" s="343">
        <f t="shared" si="3"/>
        <v>0</v>
      </c>
      <c r="AA17" s="343">
        <f t="shared" si="3"/>
        <v>-2</v>
      </c>
      <c r="AB17" s="343">
        <f t="shared" si="3"/>
        <v>-2</v>
      </c>
      <c r="AC17" s="343">
        <f t="shared" si="3"/>
        <v>-1</v>
      </c>
      <c r="AD17" s="921"/>
      <c r="AE17" s="913"/>
      <c r="AF17" s="913"/>
      <c r="AG17" s="913"/>
      <c r="AH17" s="913"/>
      <c r="AI17" s="913"/>
      <c r="AJ17" s="913"/>
      <c r="AK17" s="913"/>
      <c r="AL17" s="913"/>
      <c r="AM17" s="913"/>
      <c r="AN17" s="913"/>
      <c r="AO17" s="913"/>
      <c r="AP17" s="913"/>
      <c r="AQ17" s="913"/>
      <c r="AR17" s="913"/>
      <c r="AS17" s="913"/>
      <c r="AT17" s="913"/>
      <c r="AU17" s="913"/>
      <c r="AV17" s="913"/>
      <c r="AW17" s="913"/>
      <c r="AX17" s="913"/>
      <c r="AY17" s="913"/>
      <c r="AZ17" s="913"/>
      <c r="BA17" s="913"/>
      <c r="BB17" s="913"/>
      <c r="BC17" s="913"/>
    </row>
    <row r="18" spans="1:55" x14ac:dyDescent="0.55000000000000004">
      <c r="B18" s="918" t="s">
        <v>790</v>
      </c>
      <c r="C18" s="916" t="s">
        <v>650</v>
      </c>
      <c r="D18" s="917"/>
      <c r="E18" s="365"/>
      <c r="F18" s="365">
        <v>1</v>
      </c>
      <c r="G18" s="365">
        <v>4</v>
      </c>
      <c r="H18" s="365">
        <v>3</v>
      </c>
      <c r="I18" s="365">
        <v>5</v>
      </c>
      <c r="J18" s="365">
        <v>2</v>
      </c>
      <c r="K18" s="365">
        <v>3</v>
      </c>
      <c r="L18" s="365"/>
      <c r="M18" s="365"/>
      <c r="N18" s="365"/>
      <c r="O18" s="365"/>
      <c r="P18" s="365"/>
      <c r="Q18" s="365"/>
      <c r="R18" s="365"/>
      <c r="S18" s="365"/>
      <c r="T18" s="365"/>
      <c r="U18" s="365"/>
      <c r="V18" s="365"/>
      <c r="W18" s="365"/>
      <c r="X18" s="365"/>
      <c r="Y18" s="365"/>
      <c r="Z18" s="365"/>
      <c r="AA18" s="365"/>
      <c r="AB18" s="365"/>
      <c r="AC18" s="365"/>
      <c r="AD18" s="921" t="s">
        <v>654</v>
      </c>
      <c r="AE18" s="913">
        <f>E20</f>
        <v>0</v>
      </c>
      <c r="AF18" s="913">
        <f t="shared" ref="AF18:BC18" si="4">AE18+F20</f>
        <v>1</v>
      </c>
      <c r="AG18" s="913">
        <f t="shared" si="4"/>
        <v>5</v>
      </c>
      <c r="AH18" s="913">
        <f t="shared" si="4"/>
        <v>8</v>
      </c>
      <c r="AI18" s="913">
        <f t="shared" si="4"/>
        <v>13</v>
      </c>
      <c r="AJ18" s="913">
        <f t="shared" si="4"/>
        <v>15</v>
      </c>
      <c r="AK18" s="913">
        <f t="shared" si="4"/>
        <v>18</v>
      </c>
      <c r="AL18" s="913">
        <f t="shared" si="4"/>
        <v>18</v>
      </c>
      <c r="AM18" s="913">
        <f t="shared" si="4"/>
        <v>18</v>
      </c>
      <c r="AN18" s="913">
        <f t="shared" si="4"/>
        <v>18</v>
      </c>
      <c r="AO18" s="913">
        <f t="shared" si="4"/>
        <v>18</v>
      </c>
      <c r="AP18" s="913">
        <f t="shared" si="4"/>
        <v>18</v>
      </c>
      <c r="AQ18" s="913">
        <f t="shared" si="4"/>
        <v>18</v>
      </c>
      <c r="AR18" s="913">
        <f t="shared" si="4"/>
        <v>18</v>
      </c>
      <c r="AS18" s="913">
        <f t="shared" si="4"/>
        <v>18</v>
      </c>
      <c r="AT18" s="913">
        <f t="shared" si="4"/>
        <v>18</v>
      </c>
      <c r="AU18" s="913">
        <f t="shared" si="4"/>
        <v>18</v>
      </c>
      <c r="AV18" s="913">
        <f t="shared" si="4"/>
        <v>18</v>
      </c>
      <c r="AW18" s="913">
        <f t="shared" si="4"/>
        <v>15</v>
      </c>
      <c r="AX18" s="913">
        <f t="shared" si="4"/>
        <v>12</v>
      </c>
      <c r="AY18" s="913">
        <f t="shared" si="4"/>
        <v>9</v>
      </c>
      <c r="AZ18" s="913">
        <f t="shared" si="4"/>
        <v>5</v>
      </c>
      <c r="BA18" s="913">
        <f t="shared" si="4"/>
        <v>3</v>
      </c>
      <c r="BB18" s="913">
        <f t="shared" si="4"/>
        <v>1</v>
      </c>
      <c r="BC18" s="913">
        <f t="shared" si="4"/>
        <v>0</v>
      </c>
    </row>
    <row r="19" spans="1:55" x14ac:dyDescent="0.55000000000000004">
      <c r="B19" s="919"/>
      <c r="C19" s="916" t="s">
        <v>651</v>
      </c>
      <c r="D19" s="917"/>
      <c r="E19" s="365"/>
      <c r="F19" s="365"/>
      <c r="G19" s="365"/>
      <c r="H19" s="365"/>
      <c r="I19" s="365"/>
      <c r="J19" s="365"/>
      <c r="K19" s="365"/>
      <c r="L19" s="365"/>
      <c r="M19" s="365"/>
      <c r="N19" s="365"/>
      <c r="O19" s="365"/>
      <c r="P19" s="365"/>
      <c r="Q19" s="365"/>
      <c r="R19" s="365"/>
      <c r="S19" s="365"/>
      <c r="T19" s="365"/>
      <c r="U19" s="365"/>
      <c r="V19" s="365"/>
      <c r="W19" s="365">
        <v>3</v>
      </c>
      <c r="X19" s="365">
        <v>3</v>
      </c>
      <c r="Y19" s="365">
        <v>3</v>
      </c>
      <c r="Z19" s="365">
        <v>4</v>
      </c>
      <c r="AA19" s="365">
        <v>2</v>
      </c>
      <c r="AB19" s="365">
        <v>2</v>
      </c>
      <c r="AC19" s="365">
        <v>1</v>
      </c>
      <c r="AD19" s="921"/>
      <c r="AE19" s="913"/>
      <c r="AF19" s="913"/>
      <c r="AG19" s="913"/>
      <c r="AH19" s="913"/>
      <c r="AI19" s="913"/>
      <c r="AJ19" s="913"/>
      <c r="AK19" s="913"/>
      <c r="AL19" s="913"/>
      <c r="AM19" s="913"/>
      <c r="AN19" s="913"/>
      <c r="AO19" s="913"/>
      <c r="AP19" s="913"/>
      <c r="AQ19" s="913"/>
      <c r="AR19" s="913"/>
      <c r="AS19" s="913"/>
      <c r="AT19" s="913"/>
      <c r="AU19" s="913"/>
      <c r="AV19" s="913"/>
      <c r="AW19" s="913"/>
      <c r="AX19" s="913"/>
      <c r="AY19" s="913"/>
      <c r="AZ19" s="913"/>
      <c r="BA19" s="913"/>
      <c r="BB19" s="913"/>
      <c r="BC19" s="913"/>
    </row>
    <row r="20" spans="1:55" x14ac:dyDescent="0.55000000000000004">
      <c r="B20" s="920"/>
      <c r="C20" s="916" t="s">
        <v>652</v>
      </c>
      <c r="D20" s="917"/>
      <c r="E20" s="343">
        <f t="shared" ref="E20:AC20" si="5">E18-E19</f>
        <v>0</v>
      </c>
      <c r="F20" s="343">
        <f t="shared" si="5"/>
        <v>1</v>
      </c>
      <c r="G20" s="343">
        <f t="shared" si="5"/>
        <v>4</v>
      </c>
      <c r="H20" s="343">
        <f t="shared" si="5"/>
        <v>3</v>
      </c>
      <c r="I20" s="343">
        <f t="shared" si="5"/>
        <v>5</v>
      </c>
      <c r="J20" s="343">
        <f t="shared" si="5"/>
        <v>2</v>
      </c>
      <c r="K20" s="343">
        <f t="shared" si="5"/>
        <v>3</v>
      </c>
      <c r="L20" s="343">
        <f t="shared" si="5"/>
        <v>0</v>
      </c>
      <c r="M20" s="343">
        <f t="shared" si="5"/>
        <v>0</v>
      </c>
      <c r="N20" s="343">
        <f t="shared" si="5"/>
        <v>0</v>
      </c>
      <c r="O20" s="343">
        <f t="shared" si="5"/>
        <v>0</v>
      </c>
      <c r="P20" s="343">
        <f t="shared" si="5"/>
        <v>0</v>
      </c>
      <c r="Q20" s="343">
        <f t="shared" si="5"/>
        <v>0</v>
      </c>
      <c r="R20" s="343">
        <f t="shared" si="5"/>
        <v>0</v>
      </c>
      <c r="S20" s="343">
        <f t="shared" si="5"/>
        <v>0</v>
      </c>
      <c r="T20" s="343">
        <f t="shared" si="5"/>
        <v>0</v>
      </c>
      <c r="U20" s="343">
        <f t="shared" si="5"/>
        <v>0</v>
      </c>
      <c r="V20" s="343">
        <f t="shared" si="5"/>
        <v>0</v>
      </c>
      <c r="W20" s="343">
        <f t="shared" si="5"/>
        <v>-3</v>
      </c>
      <c r="X20" s="343">
        <f t="shared" si="5"/>
        <v>-3</v>
      </c>
      <c r="Y20" s="343">
        <f t="shared" si="5"/>
        <v>-3</v>
      </c>
      <c r="Z20" s="343">
        <f t="shared" si="5"/>
        <v>-4</v>
      </c>
      <c r="AA20" s="343">
        <f t="shared" si="5"/>
        <v>-2</v>
      </c>
      <c r="AB20" s="343">
        <f t="shared" si="5"/>
        <v>-2</v>
      </c>
      <c r="AC20" s="343">
        <f t="shared" si="5"/>
        <v>-1</v>
      </c>
      <c r="AD20" s="921"/>
      <c r="AE20" s="913"/>
      <c r="AF20" s="913"/>
      <c r="AG20" s="913"/>
      <c r="AH20" s="913"/>
      <c r="AI20" s="913"/>
      <c r="AJ20" s="913"/>
      <c r="AK20" s="913"/>
      <c r="AL20" s="913"/>
      <c r="AM20" s="913"/>
      <c r="AN20" s="913"/>
      <c r="AO20" s="913"/>
      <c r="AP20" s="913"/>
      <c r="AQ20" s="913"/>
      <c r="AR20" s="913"/>
      <c r="AS20" s="913"/>
      <c r="AT20" s="913"/>
      <c r="AU20" s="913"/>
      <c r="AV20" s="913"/>
      <c r="AW20" s="913"/>
      <c r="AX20" s="913"/>
      <c r="AY20" s="913"/>
      <c r="AZ20" s="913"/>
      <c r="BA20" s="913"/>
      <c r="BB20" s="913"/>
      <c r="BC20" s="913"/>
    </row>
    <row r="21" spans="1:55" x14ac:dyDescent="0.55000000000000004">
      <c r="B21" s="918" t="s">
        <v>793</v>
      </c>
      <c r="C21" s="916" t="s">
        <v>650</v>
      </c>
      <c r="D21" s="917"/>
      <c r="E21" s="365"/>
      <c r="F21" s="365">
        <v>2</v>
      </c>
      <c r="G21" s="365">
        <v>4</v>
      </c>
      <c r="H21" s="365">
        <v>5</v>
      </c>
      <c r="I21" s="365">
        <v>5</v>
      </c>
      <c r="J21" s="365">
        <v>5</v>
      </c>
      <c r="K21" s="365">
        <v>4</v>
      </c>
      <c r="L21" s="365"/>
      <c r="M21" s="365"/>
      <c r="N21" s="365"/>
      <c r="O21" s="365"/>
      <c r="P21" s="365"/>
      <c r="Q21" s="365"/>
      <c r="R21" s="365"/>
      <c r="S21" s="365"/>
      <c r="T21" s="365"/>
      <c r="U21" s="365"/>
      <c r="V21" s="365"/>
      <c r="W21" s="365"/>
      <c r="X21" s="365"/>
      <c r="Y21" s="365"/>
      <c r="Z21" s="365"/>
      <c r="AA21" s="365"/>
      <c r="AB21" s="365"/>
      <c r="AC21" s="365"/>
      <c r="AD21" s="921" t="s">
        <v>655</v>
      </c>
      <c r="AE21" s="913">
        <f>E23</f>
        <v>0</v>
      </c>
      <c r="AF21" s="913">
        <f t="shared" ref="AF21:BC21" si="6">AE21+F23</f>
        <v>2</v>
      </c>
      <c r="AG21" s="913">
        <f t="shared" si="6"/>
        <v>6</v>
      </c>
      <c r="AH21" s="913">
        <f t="shared" si="6"/>
        <v>11</v>
      </c>
      <c r="AI21" s="913">
        <f t="shared" si="6"/>
        <v>16</v>
      </c>
      <c r="AJ21" s="913">
        <f t="shared" si="6"/>
        <v>21</v>
      </c>
      <c r="AK21" s="913">
        <f t="shared" si="6"/>
        <v>25</v>
      </c>
      <c r="AL21" s="913">
        <f t="shared" si="6"/>
        <v>25</v>
      </c>
      <c r="AM21" s="913">
        <f t="shared" si="6"/>
        <v>25</v>
      </c>
      <c r="AN21" s="913">
        <f t="shared" si="6"/>
        <v>25</v>
      </c>
      <c r="AO21" s="913">
        <f t="shared" si="6"/>
        <v>25</v>
      </c>
      <c r="AP21" s="913">
        <f t="shared" si="6"/>
        <v>25</v>
      </c>
      <c r="AQ21" s="913">
        <f t="shared" si="6"/>
        <v>25</v>
      </c>
      <c r="AR21" s="913">
        <f t="shared" si="6"/>
        <v>25</v>
      </c>
      <c r="AS21" s="913">
        <f t="shared" si="6"/>
        <v>25</v>
      </c>
      <c r="AT21" s="913">
        <f t="shared" si="6"/>
        <v>25</v>
      </c>
      <c r="AU21" s="913">
        <f t="shared" si="6"/>
        <v>25</v>
      </c>
      <c r="AV21" s="913">
        <f t="shared" si="6"/>
        <v>25</v>
      </c>
      <c r="AW21" s="913">
        <f t="shared" si="6"/>
        <v>25</v>
      </c>
      <c r="AX21" s="913">
        <f t="shared" si="6"/>
        <v>25</v>
      </c>
      <c r="AY21" s="913">
        <f t="shared" si="6"/>
        <v>19</v>
      </c>
      <c r="AZ21" s="913">
        <f t="shared" si="6"/>
        <v>14</v>
      </c>
      <c r="BA21" s="913">
        <f t="shared" si="6"/>
        <v>6</v>
      </c>
      <c r="BB21" s="913">
        <f t="shared" si="6"/>
        <v>1</v>
      </c>
      <c r="BC21" s="913">
        <f t="shared" si="6"/>
        <v>0</v>
      </c>
    </row>
    <row r="22" spans="1:55" x14ac:dyDescent="0.55000000000000004">
      <c r="B22" s="919"/>
      <c r="C22" s="916" t="s">
        <v>651</v>
      </c>
      <c r="D22" s="917"/>
      <c r="E22" s="365"/>
      <c r="F22" s="365"/>
      <c r="G22" s="365"/>
      <c r="H22" s="365"/>
      <c r="I22" s="365"/>
      <c r="J22" s="365"/>
      <c r="K22" s="365"/>
      <c r="L22" s="365"/>
      <c r="M22" s="365"/>
      <c r="N22" s="365"/>
      <c r="O22" s="365"/>
      <c r="P22" s="365"/>
      <c r="Q22" s="365"/>
      <c r="R22" s="365"/>
      <c r="S22" s="365"/>
      <c r="T22" s="365"/>
      <c r="U22" s="365"/>
      <c r="V22" s="365"/>
      <c r="W22" s="365"/>
      <c r="X22" s="365">
        <v>0</v>
      </c>
      <c r="Y22" s="365">
        <v>6</v>
      </c>
      <c r="Z22" s="365">
        <v>5</v>
      </c>
      <c r="AA22" s="365">
        <v>8</v>
      </c>
      <c r="AB22" s="365">
        <v>5</v>
      </c>
      <c r="AC22" s="365">
        <v>1</v>
      </c>
      <c r="AD22" s="921"/>
      <c r="AE22" s="913"/>
      <c r="AF22" s="913"/>
      <c r="AG22" s="913"/>
      <c r="AH22" s="913"/>
      <c r="AI22" s="913"/>
      <c r="AJ22" s="913"/>
      <c r="AK22" s="913"/>
      <c r="AL22" s="913"/>
      <c r="AM22" s="913"/>
      <c r="AN22" s="913"/>
      <c r="AO22" s="913"/>
      <c r="AP22" s="913"/>
      <c r="AQ22" s="913"/>
      <c r="AR22" s="913"/>
      <c r="AS22" s="913"/>
      <c r="AT22" s="913"/>
      <c r="AU22" s="913"/>
      <c r="AV22" s="913"/>
      <c r="AW22" s="913"/>
      <c r="AX22" s="913"/>
      <c r="AY22" s="913"/>
      <c r="AZ22" s="913"/>
      <c r="BA22" s="913"/>
      <c r="BB22" s="913"/>
      <c r="BC22" s="913"/>
    </row>
    <row r="23" spans="1:55" x14ac:dyDescent="0.55000000000000004">
      <c r="B23" s="920"/>
      <c r="C23" s="916" t="s">
        <v>652</v>
      </c>
      <c r="D23" s="917"/>
      <c r="E23" s="343">
        <f t="shared" ref="E23:AC23" si="7">E21-E22</f>
        <v>0</v>
      </c>
      <c r="F23" s="343">
        <f t="shared" si="7"/>
        <v>2</v>
      </c>
      <c r="G23" s="343">
        <f t="shared" si="7"/>
        <v>4</v>
      </c>
      <c r="H23" s="343">
        <f t="shared" si="7"/>
        <v>5</v>
      </c>
      <c r="I23" s="343">
        <f t="shared" si="7"/>
        <v>5</v>
      </c>
      <c r="J23" s="343">
        <f t="shared" si="7"/>
        <v>5</v>
      </c>
      <c r="K23" s="343">
        <f t="shared" si="7"/>
        <v>4</v>
      </c>
      <c r="L23" s="343">
        <f t="shared" si="7"/>
        <v>0</v>
      </c>
      <c r="M23" s="343">
        <f t="shared" si="7"/>
        <v>0</v>
      </c>
      <c r="N23" s="343">
        <f t="shared" si="7"/>
        <v>0</v>
      </c>
      <c r="O23" s="343">
        <f t="shared" si="7"/>
        <v>0</v>
      </c>
      <c r="P23" s="343">
        <f t="shared" si="7"/>
        <v>0</v>
      </c>
      <c r="Q23" s="343">
        <f t="shared" si="7"/>
        <v>0</v>
      </c>
      <c r="R23" s="343">
        <f t="shared" si="7"/>
        <v>0</v>
      </c>
      <c r="S23" s="343">
        <f t="shared" si="7"/>
        <v>0</v>
      </c>
      <c r="T23" s="343">
        <f t="shared" si="7"/>
        <v>0</v>
      </c>
      <c r="U23" s="343">
        <f t="shared" si="7"/>
        <v>0</v>
      </c>
      <c r="V23" s="343">
        <f t="shared" si="7"/>
        <v>0</v>
      </c>
      <c r="W23" s="343">
        <f t="shared" si="7"/>
        <v>0</v>
      </c>
      <c r="X23" s="343">
        <f t="shared" si="7"/>
        <v>0</v>
      </c>
      <c r="Y23" s="343">
        <f t="shared" si="7"/>
        <v>-6</v>
      </c>
      <c r="Z23" s="343">
        <f t="shared" si="7"/>
        <v>-5</v>
      </c>
      <c r="AA23" s="343">
        <f t="shared" si="7"/>
        <v>-8</v>
      </c>
      <c r="AB23" s="343">
        <f t="shared" si="7"/>
        <v>-5</v>
      </c>
      <c r="AC23" s="343">
        <f t="shared" si="7"/>
        <v>-1</v>
      </c>
      <c r="AD23" s="921"/>
      <c r="AE23" s="913"/>
      <c r="AF23" s="913"/>
      <c r="AG23" s="913"/>
      <c r="AH23" s="913"/>
      <c r="AI23" s="913"/>
      <c r="AJ23" s="913"/>
      <c r="AK23" s="913"/>
      <c r="AL23" s="913"/>
      <c r="AM23" s="913"/>
      <c r="AN23" s="913"/>
      <c r="AO23" s="913"/>
      <c r="AP23" s="913"/>
      <c r="AQ23" s="913"/>
      <c r="AR23" s="913"/>
      <c r="AS23" s="913"/>
      <c r="AT23" s="913"/>
      <c r="AU23" s="913"/>
      <c r="AV23" s="913"/>
      <c r="AW23" s="913"/>
      <c r="AX23" s="913"/>
      <c r="AY23" s="913"/>
      <c r="AZ23" s="913"/>
      <c r="BA23" s="913"/>
      <c r="BB23" s="913"/>
      <c r="BC23" s="913"/>
    </row>
    <row r="24" spans="1:55" x14ac:dyDescent="0.55000000000000004">
      <c r="B24" s="918" t="s">
        <v>794</v>
      </c>
      <c r="C24" s="916" t="s">
        <v>650</v>
      </c>
      <c r="D24" s="917"/>
      <c r="E24" s="365"/>
      <c r="F24" s="365">
        <v>3</v>
      </c>
      <c r="G24" s="365">
        <v>5</v>
      </c>
      <c r="H24" s="365">
        <v>5</v>
      </c>
      <c r="I24" s="365">
        <v>6</v>
      </c>
      <c r="J24" s="365">
        <v>8</v>
      </c>
      <c r="K24" s="365">
        <v>4</v>
      </c>
      <c r="L24" s="365"/>
      <c r="M24" s="365"/>
      <c r="N24" s="365"/>
      <c r="O24" s="365"/>
      <c r="P24" s="365"/>
      <c r="Q24" s="365"/>
      <c r="R24" s="365"/>
      <c r="S24" s="365"/>
      <c r="T24" s="365"/>
      <c r="U24" s="365"/>
      <c r="V24" s="365"/>
      <c r="W24" s="365"/>
      <c r="X24" s="365"/>
      <c r="Y24" s="365"/>
      <c r="Z24" s="365"/>
      <c r="AA24" s="365"/>
      <c r="AB24" s="365"/>
      <c r="AC24" s="365"/>
      <c r="AD24" s="921" t="s">
        <v>656</v>
      </c>
      <c r="AE24" s="913">
        <f>E26</f>
        <v>0</v>
      </c>
      <c r="AF24" s="913">
        <f t="shared" ref="AF24:BC24" si="8">AE24+F26</f>
        <v>3</v>
      </c>
      <c r="AG24" s="913">
        <f t="shared" si="8"/>
        <v>8</v>
      </c>
      <c r="AH24" s="913">
        <f t="shared" si="8"/>
        <v>13</v>
      </c>
      <c r="AI24" s="913">
        <f t="shared" si="8"/>
        <v>19</v>
      </c>
      <c r="AJ24" s="913">
        <f t="shared" si="8"/>
        <v>27</v>
      </c>
      <c r="AK24" s="913">
        <f t="shared" si="8"/>
        <v>31</v>
      </c>
      <c r="AL24" s="913">
        <f t="shared" si="8"/>
        <v>31</v>
      </c>
      <c r="AM24" s="913">
        <f t="shared" si="8"/>
        <v>31</v>
      </c>
      <c r="AN24" s="913">
        <f t="shared" si="8"/>
        <v>31</v>
      </c>
      <c r="AO24" s="913">
        <f t="shared" si="8"/>
        <v>31</v>
      </c>
      <c r="AP24" s="913">
        <f t="shared" si="8"/>
        <v>31</v>
      </c>
      <c r="AQ24" s="913">
        <f t="shared" si="8"/>
        <v>31</v>
      </c>
      <c r="AR24" s="913">
        <f t="shared" si="8"/>
        <v>31</v>
      </c>
      <c r="AS24" s="913">
        <f t="shared" si="8"/>
        <v>31</v>
      </c>
      <c r="AT24" s="913">
        <f t="shared" si="8"/>
        <v>31</v>
      </c>
      <c r="AU24" s="913">
        <f t="shared" si="8"/>
        <v>31</v>
      </c>
      <c r="AV24" s="913">
        <f t="shared" si="8"/>
        <v>31</v>
      </c>
      <c r="AW24" s="913">
        <f t="shared" si="8"/>
        <v>31</v>
      </c>
      <c r="AX24" s="913">
        <f t="shared" si="8"/>
        <v>26</v>
      </c>
      <c r="AY24" s="913">
        <f t="shared" si="8"/>
        <v>18</v>
      </c>
      <c r="AZ24" s="913">
        <f t="shared" si="8"/>
        <v>13</v>
      </c>
      <c r="BA24" s="913">
        <f t="shared" si="8"/>
        <v>3</v>
      </c>
      <c r="BB24" s="913">
        <f t="shared" si="8"/>
        <v>0</v>
      </c>
      <c r="BC24" s="913">
        <f t="shared" si="8"/>
        <v>0</v>
      </c>
    </row>
    <row r="25" spans="1:55" x14ac:dyDescent="0.55000000000000004">
      <c r="B25" s="919"/>
      <c r="C25" s="916" t="s">
        <v>651</v>
      </c>
      <c r="D25" s="917"/>
      <c r="E25" s="365"/>
      <c r="F25" s="365"/>
      <c r="G25" s="365"/>
      <c r="H25" s="365"/>
      <c r="I25" s="365"/>
      <c r="J25" s="365"/>
      <c r="K25" s="365"/>
      <c r="L25" s="365"/>
      <c r="M25" s="365"/>
      <c r="N25" s="365"/>
      <c r="O25" s="365"/>
      <c r="P25" s="365"/>
      <c r="Q25" s="365"/>
      <c r="R25" s="365"/>
      <c r="S25" s="365"/>
      <c r="T25" s="365"/>
      <c r="U25" s="365"/>
      <c r="V25" s="365"/>
      <c r="W25" s="365"/>
      <c r="X25" s="365">
        <v>5</v>
      </c>
      <c r="Y25" s="365">
        <v>8</v>
      </c>
      <c r="Z25" s="365">
        <v>5</v>
      </c>
      <c r="AA25" s="365">
        <v>10</v>
      </c>
      <c r="AB25" s="365">
        <v>3</v>
      </c>
      <c r="AC25" s="365"/>
      <c r="AD25" s="921"/>
      <c r="AE25" s="913"/>
      <c r="AF25" s="913"/>
      <c r="AG25" s="913"/>
      <c r="AH25" s="913"/>
      <c r="AI25" s="913"/>
      <c r="AJ25" s="913"/>
      <c r="AK25" s="913"/>
      <c r="AL25" s="913"/>
      <c r="AM25" s="913"/>
      <c r="AN25" s="913"/>
      <c r="AO25" s="913"/>
      <c r="AP25" s="913"/>
      <c r="AQ25" s="913"/>
      <c r="AR25" s="913"/>
      <c r="AS25" s="913"/>
      <c r="AT25" s="913"/>
      <c r="AU25" s="913"/>
      <c r="AV25" s="913"/>
      <c r="AW25" s="913"/>
      <c r="AX25" s="913"/>
      <c r="AY25" s="913"/>
      <c r="AZ25" s="913"/>
      <c r="BA25" s="913"/>
      <c r="BB25" s="913"/>
      <c r="BC25" s="913"/>
    </row>
    <row r="26" spans="1:55" x14ac:dyDescent="0.55000000000000004">
      <c r="B26" s="920"/>
      <c r="C26" s="916" t="s">
        <v>652</v>
      </c>
      <c r="D26" s="917"/>
      <c r="E26" s="343">
        <f t="shared" ref="E26:AC26" si="9">E24-E25</f>
        <v>0</v>
      </c>
      <c r="F26" s="343">
        <f t="shared" si="9"/>
        <v>3</v>
      </c>
      <c r="G26" s="343">
        <f t="shared" si="9"/>
        <v>5</v>
      </c>
      <c r="H26" s="343">
        <f t="shared" si="9"/>
        <v>5</v>
      </c>
      <c r="I26" s="343">
        <f t="shared" si="9"/>
        <v>6</v>
      </c>
      <c r="J26" s="343">
        <f t="shared" si="9"/>
        <v>8</v>
      </c>
      <c r="K26" s="343">
        <f t="shared" si="9"/>
        <v>4</v>
      </c>
      <c r="L26" s="343">
        <f t="shared" si="9"/>
        <v>0</v>
      </c>
      <c r="M26" s="343">
        <f t="shared" si="9"/>
        <v>0</v>
      </c>
      <c r="N26" s="343">
        <f t="shared" si="9"/>
        <v>0</v>
      </c>
      <c r="O26" s="343">
        <f t="shared" si="9"/>
        <v>0</v>
      </c>
      <c r="P26" s="343">
        <f t="shared" si="9"/>
        <v>0</v>
      </c>
      <c r="Q26" s="343">
        <f t="shared" si="9"/>
        <v>0</v>
      </c>
      <c r="R26" s="343">
        <f t="shared" si="9"/>
        <v>0</v>
      </c>
      <c r="S26" s="343">
        <f t="shared" si="9"/>
        <v>0</v>
      </c>
      <c r="T26" s="343">
        <f t="shared" si="9"/>
        <v>0</v>
      </c>
      <c r="U26" s="343">
        <f t="shared" si="9"/>
        <v>0</v>
      </c>
      <c r="V26" s="343">
        <f t="shared" si="9"/>
        <v>0</v>
      </c>
      <c r="W26" s="343">
        <f t="shared" si="9"/>
        <v>0</v>
      </c>
      <c r="X26" s="343">
        <f t="shared" si="9"/>
        <v>-5</v>
      </c>
      <c r="Y26" s="343">
        <f t="shared" si="9"/>
        <v>-8</v>
      </c>
      <c r="Z26" s="343">
        <f t="shared" si="9"/>
        <v>-5</v>
      </c>
      <c r="AA26" s="343">
        <f t="shared" si="9"/>
        <v>-10</v>
      </c>
      <c r="AB26" s="343">
        <f t="shared" si="9"/>
        <v>-3</v>
      </c>
      <c r="AC26" s="343">
        <f t="shared" si="9"/>
        <v>0</v>
      </c>
      <c r="AD26" s="921"/>
      <c r="AE26" s="913"/>
      <c r="AF26" s="913"/>
      <c r="AG26" s="913"/>
      <c r="AH26" s="913"/>
      <c r="AI26" s="913"/>
      <c r="AJ26" s="913"/>
      <c r="AK26" s="913"/>
      <c r="AL26" s="913"/>
      <c r="AM26" s="913"/>
      <c r="AN26" s="913"/>
      <c r="AO26" s="913"/>
      <c r="AP26" s="913"/>
      <c r="AQ26" s="913"/>
      <c r="AR26" s="913"/>
      <c r="AS26" s="913"/>
      <c r="AT26" s="913"/>
      <c r="AU26" s="913"/>
      <c r="AV26" s="913"/>
      <c r="AW26" s="913"/>
      <c r="AX26" s="913"/>
      <c r="AY26" s="913"/>
      <c r="AZ26" s="913"/>
      <c r="BA26" s="913"/>
      <c r="BB26" s="913"/>
      <c r="BC26" s="913"/>
    </row>
    <row r="27" spans="1:55" x14ac:dyDescent="0.55000000000000004">
      <c r="B27" s="918" t="s">
        <v>795</v>
      </c>
      <c r="C27" s="916" t="s">
        <v>650</v>
      </c>
      <c r="D27" s="917"/>
      <c r="E27" s="365"/>
      <c r="F27" s="365">
        <v>4</v>
      </c>
      <c r="G27" s="365">
        <v>4</v>
      </c>
      <c r="H27" s="365">
        <v>5</v>
      </c>
      <c r="I27" s="365">
        <v>5</v>
      </c>
      <c r="J27" s="365">
        <v>10</v>
      </c>
      <c r="K27" s="365">
        <v>5</v>
      </c>
      <c r="L27" s="365"/>
      <c r="M27" s="365"/>
      <c r="N27" s="365"/>
      <c r="O27" s="365"/>
      <c r="P27" s="365"/>
      <c r="Q27" s="365"/>
      <c r="R27" s="365"/>
      <c r="S27" s="365"/>
      <c r="T27" s="365"/>
      <c r="U27" s="365"/>
      <c r="V27" s="365"/>
      <c r="W27" s="365"/>
      <c r="X27" s="365"/>
      <c r="Y27" s="365"/>
      <c r="Z27" s="365"/>
      <c r="AA27" s="365"/>
      <c r="AB27" s="365"/>
      <c r="AC27" s="365"/>
      <c r="AD27" s="921" t="s">
        <v>657</v>
      </c>
      <c r="AE27" s="913">
        <f>E29</f>
        <v>0</v>
      </c>
      <c r="AF27" s="913">
        <f t="shared" ref="AF27:BC27" si="10">AE27+F29</f>
        <v>4</v>
      </c>
      <c r="AG27" s="913">
        <f t="shared" si="10"/>
        <v>8</v>
      </c>
      <c r="AH27" s="913">
        <f t="shared" si="10"/>
        <v>13</v>
      </c>
      <c r="AI27" s="913">
        <f t="shared" si="10"/>
        <v>18</v>
      </c>
      <c r="AJ27" s="913">
        <f t="shared" si="10"/>
        <v>28</v>
      </c>
      <c r="AK27" s="913">
        <f t="shared" si="10"/>
        <v>33</v>
      </c>
      <c r="AL27" s="913">
        <f t="shared" si="10"/>
        <v>33</v>
      </c>
      <c r="AM27" s="913">
        <f t="shared" si="10"/>
        <v>33</v>
      </c>
      <c r="AN27" s="913">
        <f t="shared" si="10"/>
        <v>33</v>
      </c>
      <c r="AO27" s="913">
        <f t="shared" si="10"/>
        <v>33</v>
      </c>
      <c r="AP27" s="913">
        <f t="shared" si="10"/>
        <v>33</v>
      </c>
      <c r="AQ27" s="913">
        <f t="shared" si="10"/>
        <v>33</v>
      </c>
      <c r="AR27" s="913">
        <f t="shared" si="10"/>
        <v>33</v>
      </c>
      <c r="AS27" s="913">
        <f t="shared" si="10"/>
        <v>33</v>
      </c>
      <c r="AT27" s="913">
        <f t="shared" si="10"/>
        <v>33</v>
      </c>
      <c r="AU27" s="913">
        <f t="shared" si="10"/>
        <v>33</v>
      </c>
      <c r="AV27" s="913">
        <f t="shared" si="10"/>
        <v>33</v>
      </c>
      <c r="AW27" s="913">
        <f t="shared" si="10"/>
        <v>32</v>
      </c>
      <c r="AX27" s="913">
        <f t="shared" si="10"/>
        <v>32</v>
      </c>
      <c r="AY27" s="913">
        <f t="shared" si="10"/>
        <v>27</v>
      </c>
      <c r="AZ27" s="913">
        <f t="shared" si="10"/>
        <v>22</v>
      </c>
      <c r="BA27" s="913">
        <f t="shared" si="10"/>
        <v>12</v>
      </c>
      <c r="BB27" s="913">
        <f t="shared" si="10"/>
        <v>2</v>
      </c>
      <c r="BC27" s="913">
        <f t="shared" si="10"/>
        <v>0</v>
      </c>
    </row>
    <row r="28" spans="1:55" x14ac:dyDescent="0.55000000000000004">
      <c r="B28" s="919"/>
      <c r="C28" s="916" t="s">
        <v>651</v>
      </c>
      <c r="D28" s="917"/>
      <c r="E28" s="365"/>
      <c r="F28" s="365"/>
      <c r="G28" s="365"/>
      <c r="H28" s="365"/>
      <c r="I28" s="365"/>
      <c r="J28" s="365"/>
      <c r="K28" s="365"/>
      <c r="L28" s="365"/>
      <c r="M28" s="365"/>
      <c r="N28" s="365"/>
      <c r="O28" s="365"/>
      <c r="P28" s="365"/>
      <c r="Q28" s="365"/>
      <c r="R28" s="365"/>
      <c r="S28" s="365"/>
      <c r="T28" s="365"/>
      <c r="U28" s="365"/>
      <c r="V28" s="365"/>
      <c r="W28" s="365">
        <v>1</v>
      </c>
      <c r="X28" s="365">
        <v>0</v>
      </c>
      <c r="Y28" s="365">
        <v>5</v>
      </c>
      <c r="Z28" s="365">
        <v>5</v>
      </c>
      <c r="AA28" s="365">
        <v>10</v>
      </c>
      <c r="AB28" s="365">
        <v>10</v>
      </c>
      <c r="AC28" s="365">
        <v>2</v>
      </c>
      <c r="AD28" s="921"/>
      <c r="AE28" s="913"/>
      <c r="AF28" s="913"/>
      <c r="AG28" s="913"/>
      <c r="AH28" s="913"/>
      <c r="AI28" s="913"/>
      <c r="AJ28" s="913"/>
      <c r="AK28" s="913"/>
      <c r="AL28" s="913"/>
      <c r="AM28" s="913"/>
      <c r="AN28" s="913"/>
      <c r="AO28" s="913"/>
      <c r="AP28" s="913"/>
      <c r="AQ28" s="913"/>
      <c r="AR28" s="913"/>
      <c r="AS28" s="913"/>
      <c r="AT28" s="913"/>
      <c r="AU28" s="913"/>
      <c r="AV28" s="913"/>
      <c r="AW28" s="913"/>
      <c r="AX28" s="913"/>
      <c r="AY28" s="913"/>
      <c r="AZ28" s="913"/>
      <c r="BA28" s="913"/>
      <c r="BB28" s="913"/>
      <c r="BC28" s="913"/>
    </row>
    <row r="29" spans="1:55" x14ac:dyDescent="0.55000000000000004">
      <c r="B29" s="920"/>
      <c r="C29" s="916" t="s">
        <v>652</v>
      </c>
      <c r="D29" s="917"/>
      <c r="E29" s="343">
        <f t="shared" ref="E29:AC29" si="11">E27-E28</f>
        <v>0</v>
      </c>
      <c r="F29" s="343">
        <f t="shared" si="11"/>
        <v>4</v>
      </c>
      <c r="G29" s="343">
        <f t="shared" si="11"/>
        <v>4</v>
      </c>
      <c r="H29" s="343">
        <f t="shared" si="11"/>
        <v>5</v>
      </c>
      <c r="I29" s="343">
        <f t="shared" si="11"/>
        <v>5</v>
      </c>
      <c r="J29" s="343">
        <f t="shared" si="11"/>
        <v>10</v>
      </c>
      <c r="K29" s="343">
        <f t="shared" si="11"/>
        <v>5</v>
      </c>
      <c r="L29" s="343">
        <f t="shared" si="11"/>
        <v>0</v>
      </c>
      <c r="M29" s="343">
        <f t="shared" si="11"/>
        <v>0</v>
      </c>
      <c r="N29" s="343">
        <f t="shared" si="11"/>
        <v>0</v>
      </c>
      <c r="O29" s="343">
        <f t="shared" si="11"/>
        <v>0</v>
      </c>
      <c r="P29" s="343">
        <f t="shared" si="11"/>
        <v>0</v>
      </c>
      <c r="Q29" s="343">
        <f t="shared" si="11"/>
        <v>0</v>
      </c>
      <c r="R29" s="343">
        <f t="shared" si="11"/>
        <v>0</v>
      </c>
      <c r="S29" s="343">
        <f t="shared" si="11"/>
        <v>0</v>
      </c>
      <c r="T29" s="343">
        <f t="shared" si="11"/>
        <v>0</v>
      </c>
      <c r="U29" s="343">
        <f t="shared" si="11"/>
        <v>0</v>
      </c>
      <c r="V29" s="343">
        <f t="shared" si="11"/>
        <v>0</v>
      </c>
      <c r="W29" s="343">
        <f t="shared" si="11"/>
        <v>-1</v>
      </c>
      <c r="X29" s="343">
        <f t="shared" si="11"/>
        <v>0</v>
      </c>
      <c r="Y29" s="343">
        <f t="shared" si="11"/>
        <v>-5</v>
      </c>
      <c r="Z29" s="343">
        <f t="shared" si="11"/>
        <v>-5</v>
      </c>
      <c r="AA29" s="343">
        <f t="shared" si="11"/>
        <v>-10</v>
      </c>
      <c r="AB29" s="343">
        <f t="shared" si="11"/>
        <v>-10</v>
      </c>
      <c r="AC29" s="343">
        <f t="shared" si="11"/>
        <v>-2</v>
      </c>
      <c r="AD29" s="921"/>
      <c r="AE29" s="913"/>
      <c r="AF29" s="913"/>
      <c r="AG29" s="913"/>
      <c r="AH29" s="913"/>
      <c r="AI29" s="913"/>
      <c r="AJ29" s="913"/>
      <c r="AK29" s="913"/>
      <c r="AL29" s="913"/>
      <c r="AM29" s="913"/>
      <c r="AN29" s="913"/>
      <c r="AO29" s="913"/>
      <c r="AP29" s="913"/>
      <c r="AQ29" s="913"/>
      <c r="AR29" s="913"/>
      <c r="AS29" s="913"/>
      <c r="AT29" s="913"/>
      <c r="AU29" s="913"/>
      <c r="AV29" s="913"/>
      <c r="AW29" s="913"/>
      <c r="AX29" s="913"/>
      <c r="AY29" s="913"/>
      <c r="AZ29" s="913"/>
      <c r="BA29" s="913"/>
      <c r="BB29" s="913"/>
      <c r="BC29" s="913"/>
    </row>
    <row r="30" spans="1:55" x14ac:dyDescent="0.55000000000000004">
      <c r="B30" s="344"/>
      <c r="C30" s="344"/>
      <c r="E30" s="345"/>
      <c r="F30" s="345"/>
      <c r="G30" s="345"/>
      <c r="H30" s="345"/>
      <c r="I30" s="345"/>
      <c r="J30" s="345"/>
      <c r="K30" s="345"/>
      <c r="L30" s="345"/>
      <c r="M30" s="345"/>
      <c r="N30" s="345"/>
      <c r="O30" s="345"/>
      <c r="P30" s="345"/>
      <c r="Q30" s="345"/>
      <c r="R30" s="345"/>
      <c r="S30" s="345"/>
      <c r="T30" s="345"/>
      <c r="U30" s="345"/>
      <c r="V30" s="345"/>
      <c r="W30" s="345"/>
      <c r="X30" s="345"/>
      <c r="Y30" s="345"/>
      <c r="Z30" s="345"/>
      <c r="AA30" s="345"/>
      <c r="AB30" s="345"/>
      <c r="AC30" s="345"/>
    </row>
    <row r="31" spans="1:55" s="324" customFormat="1" x14ac:dyDescent="0.55000000000000004">
      <c r="A31" s="338" t="s">
        <v>658</v>
      </c>
      <c r="C31" s="325"/>
    </row>
    <row r="32" spans="1:55" s="324" customFormat="1" x14ac:dyDescent="0.55000000000000004">
      <c r="B32" s="340" t="s">
        <v>760</v>
      </c>
      <c r="C32" s="325"/>
    </row>
    <row r="33" spans="2:58" s="324" customFormat="1" x14ac:dyDescent="0.55000000000000004">
      <c r="B33" s="341" t="s">
        <v>761</v>
      </c>
      <c r="C33" s="325"/>
    </row>
    <row r="34" spans="2:58" s="324" customFormat="1" x14ac:dyDescent="0.55000000000000004">
      <c r="B34" s="340" t="s">
        <v>762</v>
      </c>
      <c r="C34" s="325"/>
    </row>
    <row r="35" spans="2:58" s="324" customFormat="1" x14ac:dyDescent="0.55000000000000004">
      <c r="B35" s="340"/>
      <c r="C35" s="325"/>
    </row>
    <row r="36" spans="2:58" s="324" customFormat="1" x14ac:dyDescent="0.55000000000000004">
      <c r="B36" s="340" t="s">
        <v>769</v>
      </c>
      <c r="C36" s="325"/>
    </row>
    <row r="37" spans="2:58" x14ac:dyDescent="0.55000000000000004">
      <c r="B37" s="360" t="s">
        <v>770</v>
      </c>
    </row>
    <row r="39" spans="2:58" x14ac:dyDescent="0.55000000000000004">
      <c r="B39" s="904" t="s">
        <v>659</v>
      </c>
      <c r="C39" s="905"/>
      <c r="D39" s="906"/>
      <c r="E39" s="904" t="s">
        <v>660</v>
      </c>
      <c r="F39" s="905"/>
      <c r="G39" s="905"/>
      <c r="H39" s="906"/>
      <c r="I39" s="905" t="s">
        <v>661</v>
      </c>
      <c r="J39" s="905"/>
      <c r="K39" s="905"/>
      <c r="L39" s="913" t="s">
        <v>662</v>
      </c>
      <c r="M39" s="913"/>
      <c r="N39" s="913"/>
      <c r="O39" s="913"/>
      <c r="P39" s="913"/>
      <c r="Q39" s="913"/>
      <c r="R39" s="914" t="s">
        <v>757</v>
      </c>
      <c r="S39" s="913"/>
      <c r="T39" s="913"/>
      <c r="U39" s="913"/>
      <c r="V39" s="913"/>
      <c r="W39" s="913"/>
      <c r="X39" s="913"/>
      <c r="Y39" s="913"/>
      <c r="Z39" s="913"/>
      <c r="AA39" s="913"/>
      <c r="AB39" s="913"/>
      <c r="AC39" s="913"/>
      <c r="AD39" s="915" t="s">
        <v>663</v>
      </c>
      <c r="AE39" s="895">
        <v>0.29166666666666669</v>
      </c>
      <c r="AF39" s="895">
        <v>0.3125</v>
      </c>
      <c r="AG39" s="895">
        <v>0.33333333333333331</v>
      </c>
      <c r="AH39" s="895">
        <v>0.35416666666666702</v>
      </c>
      <c r="AI39" s="895">
        <v>0.375</v>
      </c>
      <c r="AJ39" s="895">
        <v>0.39583333333333398</v>
      </c>
      <c r="AK39" s="895">
        <v>0.41666666666666702</v>
      </c>
      <c r="AL39" s="895">
        <v>0.4375</v>
      </c>
      <c r="AM39" s="895">
        <v>0.45833333333333398</v>
      </c>
      <c r="AN39" s="895">
        <v>0.47916666666666702</v>
      </c>
      <c r="AO39" s="895">
        <v>0.5</v>
      </c>
      <c r="AP39" s="895">
        <v>0.52083333333333304</v>
      </c>
      <c r="AQ39" s="895">
        <v>0.54166666666666696</v>
      </c>
      <c r="AR39" s="895">
        <v>0.5625</v>
      </c>
      <c r="AS39" s="895">
        <v>0.58333333333333304</v>
      </c>
      <c r="AT39" s="895">
        <v>0.60416666666666696</v>
      </c>
      <c r="AU39" s="895">
        <v>0.625</v>
      </c>
      <c r="AV39" s="895">
        <v>0.64583333333333304</v>
      </c>
      <c r="AW39" s="895">
        <v>0.66666666666666696</v>
      </c>
      <c r="AX39" s="895">
        <v>0.6875</v>
      </c>
      <c r="AY39" s="895">
        <v>0.70833333333333304</v>
      </c>
      <c r="AZ39" s="895">
        <v>0.72916666666666696</v>
      </c>
      <c r="BA39" s="895">
        <v>0.75</v>
      </c>
      <c r="BB39" s="895">
        <v>0.77083333333333304</v>
      </c>
      <c r="BC39" s="895">
        <v>0.79166666666666696</v>
      </c>
      <c r="BD39" s="345"/>
    </row>
    <row r="40" spans="2:58" x14ac:dyDescent="0.55000000000000004">
      <c r="B40" s="907"/>
      <c r="C40" s="908"/>
      <c r="D40" s="909"/>
      <c r="E40" s="907"/>
      <c r="F40" s="908"/>
      <c r="G40" s="908"/>
      <c r="H40" s="909"/>
      <c r="I40" s="908"/>
      <c r="J40" s="908"/>
      <c r="K40" s="908"/>
      <c r="L40" s="913"/>
      <c r="M40" s="913"/>
      <c r="N40" s="913"/>
      <c r="O40" s="913"/>
      <c r="P40" s="913"/>
      <c r="Q40" s="913"/>
      <c r="R40" s="913" t="s">
        <v>664</v>
      </c>
      <c r="S40" s="913"/>
      <c r="T40" s="913"/>
      <c r="U40" s="913"/>
      <c r="V40" s="913" t="s">
        <v>705</v>
      </c>
      <c r="W40" s="913"/>
      <c r="X40" s="913"/>
      <c r="Y40" s="913"/>
      <c r="Z40" s="913"/>
      <c r="AA40" s="913"/>
      <c r="AB40" s="913"/>
      <c r="AC40" s="913"/>
      <c r="AD40" s="915"/>
      <c r="AE40" s="895"/>
      <c r="AF40" s="895"/>
      <c r="AG40" s="895"/>
      <c r="AH40" s="895"/>
      <c r="AI40" s="895"/>
      <c r="AJ40" s="895"/>
      <c r="AK40" s="895"/>
      <c r="AL40" s="895"/>
      <c r="AM40" s="895"/>
      <c r="AN40" s="895"/>
      <c r="AO40" s="895"/>
      <c r="AP40" s="895"/>
      <c r="AQ40" s="895"/>
      <c r="AR40" s="895"/>
      <c r="AS40" s="895"/>
      <c r="AT40" s="895"/>
      <c r="AU40" s="895"/>
      <c r="AV40" s="895"/>
      <c r="AW40" s="895"/>
      <c r="AX40" s="895"/>
      <c r="AY40" s="895"/>
      <c r="AZ40" s="895"/>
      <c r="BA40" s="895"/>
      <c r="BB40" s="895"/>
      <c r="BC40" s="895"/>
      <c r="BD40" s="347"/>
    </row>
    <row r="41" spans="2:58" x14ac:dyDescent="0.55000000000000004">
      <c r="B41" s="910"/>
      <c r="C41" s="911"/>
      <c r="D41" s="912"/>
      <c r="E41" s="910"/>
      <c r="F41" s="911"/>
      <c r="G41" s="911"/>
      <c r="H41" s="912"/>
      <c r="I41" s="911"/>
      <c r="J41" s="911"/>
      <c r="K41" s="911"/>
      <c r="L41" s="913" t="s">
        <v>666</v>
      </c>
      <c r="M41" s="913"/>
      <c r="N41" s="913"/>
      <c r="O41" s="913" t="s">
        <v>667</v>
      </c>
      <c r="P41" s="913"/>
      <c r="Q41" s="913"/>
      <c r="R41" s="913" t="s">
        <v>666</v>
      </c>
      <c r="S41" s="913"/>
      <c r="T41" s="913" t="s">
        <v>667</v>
      </c>
      <c r="U41" s="913"/>
      <c r="V41" s="913" t="s">
        <v>666</v>
      </c>
      <c r="W41" s="913"/>
      <c r="X41" s="913" t="s">
        <v>667</v>
      </c>
      <c r="Y41" s="913"/>
      <c r="Z41" s="913" t="s">
        <v>666</v>
      </c>
      <c r="AA41" s="913"/>
      <c r="AB41" s="916" t="s">
        <v>667</v>
      </c>
      <c r="AC41" s="917"/>
      <c r="AD41" s="915"/>
      <c r="AE41" s="895"/>
      <c r="AF41" s="895"/>
      <c r="AG41" s="895"/>
      <c r="AH41" s="895"/>
      <c r="AI41" s="895"/>
      <c r="AJ41" s="895"/>
      <c r="AK41" s="895"/>
      <c r="AL41" s="895"/>
      <c r="AM41" s="895"/>
      <c r="AN41" s="895"/>
      <c r="AO41" s="895"/>
      <c r="AP41" s="895"/>
      <c r="AQ41" s="895"/>
      <c r="AR41" s="895"/>
      <c r="AS41" s="895"/>
      <c r="AT41" s="895"/>
      <c r="AU41" s="895"/>
      <c r="AV41" s="895"/>
      <c r="AW41" s="895"/>
      <c r="AX41" s="895"/>
      <c r="AY41" s="895"/>
      <c r="AZ41" s="895"/>
      <c r="BA41" s="895"/>
      <c r="BB41" s="895"/>
      <c r="BC41" s="895"/>
      <c r="BD41" s="348"/>
      <c r="BE41" s="348"/>
      <c r="BF41" s="348"/>
    </row>
    <row r="42" spans="2:58" x14ac:dyDescent="0.3">
      <c r="B42" s="903" t="s">
        <v>777</v>
      </c>
      <c r="C42" s="901"/>
      <c r="D42" s="902"/>
      <c r="E42" s="900" t="s">
        <v>706</v>
      </c>
      <c r="F42" s="901"/>
      <c r="G42" s="901"/>
      <c r="H42" s="902"/>
      <c r="I42" s="901" t="s">
        <v>668</v>
      </c>
      <c r="J42" s="901"/>
      <c r="K42" s="901"/>
      <c r="L42" s="897">
        <v>0.35416666666666669</v>
      </c>
      <c r="M42" s="897"/>
      <c r="N42" s="897"/>
      <c r="O42" s="897">
        <v>0.72916666666666663</v>
      </c>
      <c r="P42" s="897"/>
      <c r="Q42" s="897"/>
      <c r="R42" s="897">
        <v>0.5</v>
      </c>
      <c r="S42" s="897"/>
      <c r="T42" s="897">
        <v>0.54166666666666663</v>
      </c>
      <c r="U42" s="897"/>
      <c r="V42" s="898">
        <v>0.625</v>
      </c>
      <c r="W42" s="899"/>
      <c r="X42" s="898">
        <v>0.66666666666666663</v>
      </c>
      <c r="Y42" s="899"/>
      <c r="Z42" s="898"/>
      <c r="AA42" s="899"/>
      <c r="AB42" s="898"/>
      <c r="AC42" s="899"/>
      <c r="AD42" s="343" t="str">
        <f>IF(B42=0,"",B42)</f>
        <v>栃木　花子</v>
      </c>
      <c r="AE42" s="349" t="str" cm="1">
        <f t="array" ref="AE42">_xlfn.IFS(OR(AND(NOT(OR($R42="",$T42="")),AND(AE$39&gt;=$R42,AE$39&lt;$T42)),AND(NOT(OR($V42="",$X42="",)),AND(AE$39&gt;=$V42,AE$39&lt;$X42)),AND(NOT(OR($Z42="",$AB42="")),AND(AE$39&gt;=$Z42,AE$39&lt;$AB42))),"",AND(AE$39&gt;=$L42,AE$39&lt;=$O42),"○",TRUE,"")</f>
        <v/>
      </c>
      <c r="AF42" s="349" t="str" cm="1">
        <f t="array" ref="AF42">_xlfn.IFS(OR(AND(NOT(OR($R42="",$T42="")),AND(AF$39&gt;=$R42,AF$39&lt;$T42)),AND(NOT(OR($V42="",$X42="",)),AND(AF$39&gt;=$V42,AF$39&lt;$X42)),AND(NOT(OR($Z42="",$AB42="")),AND(AF$39&gt;=$Z42,AF$39&lt;$AB42))),"",AND(AF$39&gt;=$L42,AF$39&lt;=$O42),"○",TRUE,"")</f>
        <v/>
      </c>
      <c r="AG42" s="349" t="str" cm="1">
        <f t="array" ref="AG42">_xlfn.IFS(OR(AND(NOT(OR($R42="",$T42="")),AND(AG$39&gt;=$R42,AG$39&lt;$T42)),AND(NOT(OR($V42="",$X42="",)),AND(AG$39&gt;=$V42,AG$39&lt;$X42)),AND(NOT(OR($Z42="",$AB42="")),AND(AG$39&gt;=$Z42,AG$39&lt;$AB42))),"",AND(AG$39&gt;=$L42,AG$39&lt;=$O42),"○",TRUE,"")</f>
        <v/>
      </c>
      <c r="AH42" s="349" t="str" cm="1">
        <f t="array" ref="AH42">_xlfn.IFS(OR(AND(NOT(OR($R42="",$T42="")),AND(AH$39&gt;=$R42,AH$39&lt;$T42)),AND(NOT(OR($V42="",$X42="",)),AND(AH$39&gt;=$V42,AH$39&lt;$X42)),AND(NOT(OR($Z42="",$AB42="")),AND(AH$39&gt;=$Z42,AH$39&lt;$AB42))),"",AND(AH$39&gt;=$L42,AH$39&lt;=$O42),"○",TRUE,"")</f>
        <v>○</v>
      </c>
      <c r="AI42" s="349" t="str" cm="1">
        <f t="array" ref="AI42">_xlfn.IFS(OR(AND(NOT(OR($R42="",$T42="")),AND(AI$39&gt;=$R42,AI$39&lt;$T42)),AND(NOT(OR($V42="",$X42="",)),AND(AI$39&gt;=$V42,AI$39&lt;$X42)),AND(NOT(OR($Z42="",$AB42="")),AND(AI$39&gt;=$Z42,AI$39&lt;$AB42))),"",AND(AI$39&gt;=$L42,AI$39&lt;=$O42),"○",TRUE,"")</f>
        <v>○</v>
      </c>
      <c r="AJ42" s="349" t="str" cm="1">
        <f t="array" ref="AJ42">_xlfn.IFS(OR(AND(NOT(OR($R42="",$T42="")),AND(AJ$39&gt;=$R42,AJ$39&lt;$T42)),AND(NOT(OR($V42="",$X42="",)),AND(AJ$39&gt;=$V42,AJ$39&lt;$X42)),AND(NOT(OR($Z42="",$AB42="")),AND(AJ$39&gt;=$Z42,AJ$39&lt;$AB42))),"",AND(AJ$39&gt;=$L42,AJ$39&lt;=$O42),"○",TRUE,"")</f>
        <v>○</v>
      </c>
      <c r="AK42" s="349" t="str" cm="1">
        <f t="array" ref="AK42">_xlfn.IFS(OR(AND(NOT(OR($R42="",$T42="")),AND(AK$39&gt;=$R42,AK$39&lt;$T42)),AND(NOT(OR($V42="",$X42="",)),AND(AK$39&gt;=$V42,AK$39&lt;$X42)),AND(NOT(OR($Z42="",$AB42="")),AND(AK$39&gt;=$Z42,AK$39&lt;$AB42))),"",AND(AK$39&gt;=$L42,AK$39&lt;=$O42),"○",TRUE,"")</f>
        <v>○</v>
      </c>
      <c r="AL42" s="349" t="str" cm="1">
        <f t="array" ref="AL42">_xlfn.IFS(OR(AND(NOT(OR($R42="",$T42="")),AND(AL$39&gt;=$R42,AL$39&lt;$T42)),AND(NOT(OR($V42="",$X42="",)),AND(AL$39&gt;=$V42,AL$39&lt;$X42)),AND(NOT(OR($Z42="",$AB42="")),AND(AL$39&gt;=$Z42,AL$39&lt;$AB42))),"",AND(AL$39&gt;=$L42,AL$39&lt;=$O42),"○",TRUE,"")</f>
        <v>○</v>
      </c>
      <c r="AM42" s="349" t="str" cm="1">
        <f t="array" ref="AM42">_xlfn.IFS(OR(AND(NOT(OR($R42="",$T42="")),AND(AM$39&gt;=$R42,AM$39&lt;$T42)),AND(NOT(OR($V42="",$X42="",)),AND(AM$39&gt;=$V42,AM$39&lt;$X42)),AND(NOT(OR($Z42="",$AB42="")),AND(AM$39&gt;=$Z42,AM$39&lt;$AB42))),"",AND(AM$39&gt;=$L42,AM$39&lt;=$O42),"○",TRUE,"")</f>
        <v>○</v>
      </c>
      <c r="AN42" s="349" t="str" cm="1">
        <f t="array" ref="AN42">_xlfn.IFS(OR(AND(NOT(OR($R42="",$T42="")),AND(AN$39&gt;=$R42,AN$39&lt;$T42)),AND(NOT(OR($V42="",$X42="",)),AND(AN$39&gt;=$V42,AN$39&lt;$X42)),AND(NOT(OR($Z42="",$AB42="")),AND(AN$39&gt;=$Z42,AN$39&lt;$AB42))),"",AND(AN$39&gt;=$L42,AN$39&lt;=$O42),"○",TRUE,"")</f>
        <v>○</v>
      </c>
      <c r="AO42" s="349" t="str" cm="1">
        <f t="array" ref="AO42">_xlfn.IFS(OR(AND(NOT(OR($R42="",$T42="")),AND(AO$39&gt;=$R42,AO$39&lt;$T42)),AND(NOT(OR($V42="",$X42="",)),AND(AO$39&gt;=$V42,AO$39&lt;$X42)),AND(NOT(OR($Z42="",$AB42="")),AND(AO$39&gt;=$Z42,AO$39&lt;$AB42))),"",AND(AO$39&gt;=$L42,AO$39&lt;=$O42),"○",TRUE,"")</f>
        <v/>
      </c>
      <c r="AP42" s="349" t="str" cm="1">
        <f t="array" ref="AP42">_xlfn.IFS(OR(AND(NOT(OR($R42="",$T42="")),AND(AP$39&gt;=$R42,AP$39&lt;$T42)),AND(NOT(OR($V42="",$X42="",)),AND(AP$39&gt;=$V42,AP$39&lt;$X42)),AND(NOT(OR($Z42="",$AB42="")),AND(AP$39&gt;=$Z42,AP$39&lt;$AB42))),"",AND(AP$39&gt;=$L42,AP$39&lt;=$O42),"○",TRUE,"")</f>
        <v/>
      </c>
      <c r="AQ42" s="349" t="str" cm="1">
        <f t="array" ref="AQ42">_xlfn.IFS(OR(AND(NOT(OR($R42="",$T42="")),AND(AQ$39&gt;=$R42,AQ$39&lt;$T42)),AND(NOT(OR($V42="",$X42="",)),AND(AQ$39&gt;=$V42,AQ$39&lt;$X42)),AND(NOT(OR($Z42="",$AB42="")),AND(AQ$39&gt;=$Z42,AQ$39&lt;$AB42))),"",AND(AQ$39&gt;=$L42,AQ$39&lt;=$O42),"○",TRUE,"")</f>
        <v>○</v>
      </c>
      <c r="AR42" s="349" t="str" cm="1">
        <f t="array" ref="AR42">_xlfn.IFS(OR(AND(NOT(OR($R42="",$T42="")),AND(AR$39&gt;=$R42,AR$39&lt;$T42)),AND(NOT(OR($V42="",$X42="",)),AND(AR$39&gt;=$V42,AR$39&lt;$X42)),AND(NOT(OR($Z42="",$AB42="")),AND(AR$39&gt;=$Z42,AR$39&lt;$AB42))),"",AND(AR$39&gt;=$L42,AR$39&lt;=$O42),"○",TRUE,"")</f>
        <v>○</v>
      </c>
      <c r="AS42" s="349" t="str" cm="1">
        <f t="array" ref="AS42">_xlfn.IFS(OR(AND(NOT(OR($R42="",$T42="")),AND(AS$39&gt;=$R42,AS$39&lt;$T42)),AND(NOT(OR($V42="",$X42="",)),AND(AS$39&gt;=$V42,AS$39&lt;$X42)),AND(NOT(OR($Z42="",$AB42="")),AND(AS$39&gt;=$Z42,AS$39&lt;$AB42))),"",AND(AS$39&gt;=$L42,AS$39&lt;=$O42),"○",TRUE,"")</f>
        <v>○</v>
      </c>
      <c r="AT42" s="349" t="str" cm="1">
        <f t="array" ref="AT42">_xlfn.IFS(OR(AND(NOT(OR($R42="",$T42="")),AND(AT$39&gt;=$R42,AT$39&lt;$T42)),AND(NOT(OR($V42="",$X42="",)),AND(AT$39&gt;=$V42,AT$39&lt;$X42)),AND(NOT(OR($Z42="",$AB42="")),AND(AT$39&gt;=$Z42,AT$39&lt;$AB42))),"",AND(AT$39&gt;=$L42,AT$39&lt;=$O42),"○",TRUE,"")</f>
        <v>○</v>
      </c>
      <c r="AU42" s="349" t="str" cm="1">
        <f t="array" ref="AU42">_xlfn.IFS(OR(AND(NOT(OR($R42="",$T42="")),AND(AU$39&gt;=$R42,AU$39&lt;$T42)),AND(NOT(OR($V42="",$X42="",)),AND(AU$39&gt;=$V42,AU$39&lt;$X42)),AND(NOT(OR($Z42="",$AB42="")),AND(AU$39&gt;=$Z42,AU$39&lt;$AB42))),"",AND(AU$39&gt;=$L42,AU$39&lt;=$O42),"○",TRUE,"")</f>
        <v/>
      </c>
      <c r="AV42" s="349" t="str" cm="1">
        <f t="array" ref="AV42">_xlfn.IFS(OR(AND(NOT(OR($R42="",$T42="")),AND(AV$39&gt;=$R42,AV$39&lt;$T42)),AND(NOT(OR($V42="",$X42="",)),AND(AV$39&gt;=$V42,AV$39&lt;$X42)),AND(NOT(OR($Z42="",$AB42="")),AND(AV$39&gt;=$Z42,AV$39&lt;$AB42))),"",AND(AV$39&gt;=$L42,AV$39&lt;=$O42),"○",TRUE,"")</f>
        <v/>
      </c>
      <c r="AW42" s="349" t="str" cm="1">
        <f t="array" ref="AW42">_xlfn.IFS(OR(AND(NOT(OR($R42="",$T42="")),AND(AW$39&gt;=$R42,AW$39&lt;$T42)),AND(NOT(OR($V42="",$X42="",)),AND(AW$39&gt;=$V42,AW$39&lt;$X42)),AND(NOT(OR($Z42="",$AB42="")),AND(AW$39&gt;=$Z42,AW$39&lt;$AB42))),"",AND(AW$39&gt;=$L42,AW$39&lt;=$O42),"○",TRUE,"")</f>
        <v>○</v>
      </c>
      <c r="AX42" s="349" t="str" cm="1">
        <f t="array" ref="AX42">_xlfn.IFS(OR(AND(NOT(OR($R42="",$T42="")),AND(AX$39&gt;=$R42,AX$39&lt;$T42)),AND(NOT(OR($V42="",$X42="",)),AND(AX$39&gt;=$V42,AX$39&lt;$X42)),AND(NOT(OR($Z42="",$AB42="")),AND(AX$39&gt;=$Z42,AX$39&lt;$AB42))),"",AND(AX$39&gt;=$L42,AX$39&lt;=$O42),"○",TRUE,"")</f>
        <v>○</v>
      </c>
      <c r="AY42" s="349" t="str" cm="1">
        <f t="array" ref="AY42">_xlfn.IFS(OR(AND(NOT(OR($R42="",$T42="")),AND(AY$39&gt;=$R42,AY$39&lt;$T42)),AND(NOT(OR($V42="",$X42="",)),AND(AY$39&gt;=$V42,AY$39&lt;$X42)),AND(NOT(OR($Z42="",$AB42="")),AND(AY$39&gt;=$Z42,AY$39&lt;$AB42))),"",AND(AY$39&gt;=$L42,AY$39&lt;=$O42),"○",TRUE,"")</f>
        <v>○</v>
      </c>
      <c r="AZ42" s="349" t="str" cm="1">
        <f t="array" ref="AZ42">_xlfn.IFS(OR(AND(NOT(OR($R42="",$T42="")),AND(AZ$39&gt;=$R42,AZ$39&lt;$T42)),AND(NOT(OR($V42="",$X42="",)),AND(AZ$39&gt;=$V42,AZ$39&lt;$X42)),AND(NOT(OR($Z42="",$AB42="")),AND(AZ$39&gt;=$Z42,AZ$39&lt;$AB42))),"",AND(AZ$39&gt;=$L42,AZ$39&lt;=$O42),"○",TRUE,"")</f>
        <v>○</v>
      </c>
      <c r="BA42" s="349" t="str" cm="1">
        <f t="array" ref="BA42">_xlfn.IFS(OR(AND(NOT(OR($R42="",$T42="")),AND(BA$39&gt;=$R42,BA$39&lt;$T42)),AND(NOT(OR($V42="",$X42="",)),AND(BA$39&gt;=$V42,BA$39&lt;$X42)),AND(NOT(OR($Z42="",$AB42="")),AND(BA$39&gt;=$Z42,BA$39&lt;$AB42))),"",AND(BA$39&gt;=$L42,BA$39&lt;=$O42),"○",TRUE,"")</f>
        <v/>
      </c>
      <c r="BB42" s="349" t="str" cm="1">
        <f t="array" ref="BB42">_xlfn.IFS(OR(AND(NOT(OR($R42="",$T42="")),AND(BB$39&gt;=$R42,BB$39&lt;$T42)),AND(NOT(OR($V42="",$X42="",)),AND(BB$39&gt;=$V42,BB$39&lt;$X42)),AND(NOT(OR($Z42="",$AB42="")),AND(BB$39&gt;=$Z42,BB$39&lt;$AB42))),"",AND(BB$39&gt;=$L42,BB$39&lt;=$O42),"○",TRUE,"")</f>
        <v/>
      </c>
      <c r="BC42" s="349" t="str" cm="1">
        <f t="array" ref="BC42">_xlfn.IFS(OR(AND(NOT(OR($R42="",$T42="")),AND(BC$39&gt;=$R42,BC$39&lt;$T42)),AND(NOT(OR($V42="",$X42="",)),AND(BC$39&gt;=$V42,BC$39&lt;$X42)),AND(NOT(OR($Z42="",$AB42="")),AND(BC$39&gt;=$Z42,BC$39&lt;$AB42))),"",AND(BC$39&gt;=$L42,BC$39&lt;=$O42),"○",TRUE,"")</f>
        <v/>
      </c>
      <c r="BE42" s="342" t="s">
        <v>668</v>
      </c>
    </row>
    <row r="43" spans="2:58" x14ac:dyDescent="0.3">
      <c r="B43" s="903" t="s">
        <v>785</v>
      </c>
      <c r="C43" s="901"/>
      <c r="D43" s="902"/>
      <c r="E43" s="900" t="s">
        <v>707</v>
      </c>
      <c r="F43" s="901"/>
      <c r="G43" s="901"/>
      <c r="H43" s="902"/>
      <c r="I43" s="901" t="s">
        <v>668</v>
      </c>
      <c r="J43" s="901"/>
      <c r="K43" s="901"/>
      <c r="L43" s="897">
        <v>0.30208333333333331</v>
      </c>
      <c r="M43" s="897"/>
      <c r="N43" s="897"/>
      <c r="O43" s="897">
        <v>0.67708333333333337</v>
      </c>
      <c r="P43" s="897"/>
      <c r="Q43" s="897"/>
      <c r="R43" s="897">
        <v>0.45833333333333331</v>
      </c>
      <c r="S43" s="897"/>
      <c r="T43" s="897">
        <v>0.5</v>
      </c>
      <c r="U43" s="897"/>
      <c r="V43" s="898"/>
      <c r="W43" s="899"/>
      <c r="X43" s="898"/>
      <c r="Y43" s="899"/>
      <c r="Z43" s="898"/>
      <c r="AA43" s="899"/>
      <c r="AB43" s="898"/>
      <c r="AC43" s="899"/>
      <c r="AD43" s="350" t="str">
        <f t="shared" ref="AD43:AD82" si="12">IF(B43=0,"",B43)</f>
        <v>宇都宮　みゆ</v>
      </c>
      <c r="AE43" s="349" t="str" cm="1">
        <f t="array" ref="AE43">_xlfn.IFS(OR(AND(NOT(OR($R43="",$T43="")),AND(AE$39&gt;=$R43,AE$39&lt;$T43)),AND(NOT(OR($V43="",$X43="",)),AND(AE$39&gt;=$V43,AE$39&lt;$X43)),AND(NOT(OR($Z43="",$AB43="")),AND(AE$39&gt;=$Z43,AE$39&lt;$AB43))),"",AND(AE$39&gt;=$L43,AE$39&lt;=$O43),"○",TRUE,"")</f>
        <v/>
      </c>
      <c r="AF43" s="349" t="str" cm="1">
        <f t="array" ref="AF43">_xlfn.IFS(OR(AND(NOT(OR($R43="",$T43="")),AND(AF$39&gt;=$R43,AF$39&lt;$T43)),AND(NOT(OR($V43="",$X43="",)),AND(AF$39&gt;=$V43,AF$39&lt;$X43)),AND(NOT(OR($Z43="",$AB43="")),AND(AF$39&gt;=$Z43,AF$39&lt;$AB43))),"",AND(AF$39&gt;=$L43,AF$39&lt;=$O43),"○",TRUE,"")</f>
        <v>○</v>
      </c>
      <c r="AG43" s="349" t="str" cm="1">
        <f t="array" ref="AG43">_xlfn.IFS(OR(AND(NOT(OR($R43="",$T43="")),AND(AG$39&gt;=$R43,AG$39&lt;$T43)),AND(NOT(OR($V43="",$X43="",)),AND(AG$39&gt;=$V43,AG$39&lt;$X43)),AND(NOT(OR($Z43="",$AB43="")),AND(AG$39&gt;=$Z43,AG$39&lt;$AB43))),"",AND(AG$39&gt;=$L43,AG$39&lt;=$O43),"○",TRUE,"")</f>
        <v>○</v>
      </c>
      <c r="AH43" s="349" t="str" cm="1">
        <f t="array" ref="AH43">_xlfn.IFS(OR(AND(NOT(OR($R43="",$T43="")),AND(AH$39&gt;=$R43,AH$39&lt;$T43)),AND(NOT(OR($V43="",$X43="",)),AND(AH$39&gt;=$V43,AH$39&lt;$X43)),AND(NOT(OR($Z43="",$AB43="")),AND(AH$39&gt;=$Z43,AH$39&lt;$AB43))),"",AND(AH$39&gt;=$L43,AH$39&lt;=$O43),"○",TRUE,"")</f>
        <v>○</v>
      </c>
      <c r="AI43" s="349" t="str" cm="1">
        <f t="array" ref="AI43">_xlfn.IFS(OR(AND(NOT(OR($R43="",$T43="")),AND(AI$39&gt;=$R43,AI$39&lt;$T43)),AND(NOT(OR($V43="",$X43="",)),AND(AI$39&gt;=$V43,AI$39&lt;$X43)),AND(NOT(OR($Z43="",$AB43="")),AND(AI$39&gt;=$Z43,AI$39&lt;$AB43))),"",AND(AI$39&gt;=$L43,AI$39&lt;=$O43),"○",TRUE,"")</f>
        <v>○</v>
      </c>
      <c r="AJ43" s="349" t="str" cm="1">
        <f t="array" ref="AJ43">_xlfn.IFS(OR(AND(NOT(OR($R43="",$T43="")),AND(AJ$39&gt;=$R43,AJ$39&lt;$T43)),AND(NOT(OR($V43="",$X43="",)),AND(AJ$39&gt;=$V43,AJ$39&lt;$X43)),AND(NOT(OR($Z43="",$AB43="")),AND(AJ$39&gt;=$Z43,AJ$39&lt;$AB43))),"",AND(AJ$39&gt;=$L43,AJ$39&lt;=$O43),"○",TRUE,"")</f>
        <v>○</v>
      </c>
      <c r="AK43" s="349" t="str" cm="1">
        <f t="array" ref="AK43">_xlfn.IFS(OR(AND(NOT(OR($R43="",$T43="")),AND(AK$39&gt;=$R43,AK$39&lt;$T43)),AND(NOT(OR($V43="",$X43="",)),AND(AK$39&gt;=$V43,AK$39&lt;$X43)),AND(NOT(OR($Z43="",$AB43="")),AND(AK$39&gt;=$Z43,AK$39&lt;$AB43))),"",AND(AK$39&gt;=$L43,AK$39&lt;=$O43),"○",TRUE,"")</f>
        <v>○</v>
      </c>
      <c r="AL43" s="349" t="str" cm="1">
        <f t="array" ref="AL43">_xlfn.IFS(OR(AND(NOT(OR($R43="",$T43="")),AND(AL$39&gt;=$R43,AL$39&lt;$T43)),AND(NOT(OR($V43="",$X43="",)),AND(AL$39&gt;=$V43,AL$39&lt;$X43)),AND(NOT(OR($Z43="",$AB43="")),AND(AL$39&gt;=$Z43,AL$39&lt;$AB43))),"",AND(AL$39&gt;=$L43,AL$39&lt;=$O43),"○",TRUE,"")</f>
        <v>○</v>
      </c>
      <c r="AM43" s="349" t="str" cm="1">
        <f t="array" ref="AM43">_xlfn.IFS(OR(AND(NOT(OR($R43="",$T43="")),AND(AM$39&gt;=$R43,AM$39&lt;$T43)),AND(NOT(OR($V43="",$X43="",)),AND(AM$39&gt;=$V43,AM$39&lt;$X43)),AND(NOT(OR($Z43="",$AB43="")),AND(AM$39&gt;=$Z43,AM$39&lt;$AB43))),"",AND(AM$39&gt;=$L43,AM$39&lt;=$O43),"○",TRUE,"")</f>
        <v/>
      </c>
      <c r="AN43" s="349" t="str" cm="1">
        <f t="array" ref="AN43">_xlfn.IFS(OR(AND(NOT(OR($R43="",$T43="")),AND(AN$39&gt;=$R43,AN$39&lt;$T43)),AND(NOT(OR($V43="",$X43="",)),AND(AN$39&gt;=$V43,AN$39&lt;$X43)),AND(NOT(OR($Z43="",$AB43="")),AND(AN$39&gt;=$Z43,AN$39&lt;$AB43))),"",AND(AN$39&gt;=$L43,AN$39&lt;=$O43),"○",TRUE,"")</f>
        <v/>
      </c>
      <c r="AO43" s="349" t="str" cm="1">
        <f t="array" ref="AO43">_xlfn.IFS(OR(AND(NOT(OR($R43="",$T43="")),AND(AO$39&gt;=$R43,AO$39&lt;$T43)),AND(NOT(OR($V43="",$X43="",)),AND(AO$39&gt;=$V43,AO$39&lt;$X43)),AND(NOT(OR($Z43="",$AB43="")),AND(AO$39&gt;=$Z43,AO$39&lt;$AB43))),"",AND(AO$39&gt;=$L43,AO$39&lt;=$O43),"○",TRUE,"")</f>
        <v>○</v>
      </c>
      <c r="AP43" s="349" t="str" cm="1">
        <f t="array" ref="AP43">_xlfn.IFS(OR(AND(NOT(OR($R43="",$T43="")),AND(AP$39&gt;=$R43,AP$39&lt;$T43)),AND(NOT(OR($V43="",$X43="",)),AND(AP$39&gt;=$V43,AP$39&lt;$X43)),AND(NOT(OR($Z43="",$AB43="")),AND(AP$39&gt;=$Z43,AP$39&lt;$AB43))),"",AND(AP$39&gt;=$L43,AP$39&lt;=$O43),"○",TRUE,"")</f>
        <v>○</v>
      </c>
      <c r="AQ43" s="349" t="str" cm="1">
        <f t="array" ref="AQ43">_xlfn.IFS(OR(AND(NOT(OR($R43="",$T43="")),AND(AQ$39&gt;=$R43,AQ$39&lt;$T43)),AND(NOT(OR($V43="",$X43="",)),AND(AQ$39&gt;=$V43,AQ$39&lt;$X43)),AND(NOT(OR($Z43="",$AB43="")),AND(AQ$39&gt;=$Z43,AQ$39&lt;$AB43))),"",AND(AQ$39&gt;=$L43,AQ$39&lt;=$O43),"○",TRUE,"")</f>
        <v>○</v>
      </c>
      <c r="AR43" s="349" t="str" cm="1">
        <f t="array" ref="AR43">_xlfn.IFS(OR(AND(NOT(OR($R43="",$T43="")),AND(AR$39&gt;=$R43,AR$39&lt;$T43)),AND(NOT(OR($V43="",$X43="",)),AND(AR$39&gt;=$V43,AR$39&lt;$X43)),AND(NOT(OR($Z43="",$AB43="")),AND(AR$39&gt;=$Z43,AR$39&lt;$AB43))),"",AND(AR$39&gt;=$L43,AR$39&lt;=$O43),"○",TRUE,"")</f>
        <v>○</v>
      </c>
      <c r="AS43" s="349" t="str" cm="1">
        <f t="array" ref="AS43">_xlfn.IFS(OR(AND(NOT(OR($R43="",$T43="")),AND(AS$39&gt;=$R43,AS$39&lt;$T43)),AND(NOT(OR($V43="",$X43="",)),AND(AS$39&gt;=$V43,AS$39&lt;$X43)),AND(NOT(OR($Z43="",$AB43="")),AND(AS$39&gt;=$Z43,AS$39&lt;$AB43))),"",AND(AS$39&gt;=$L43,AS$39&lt;=$O43),"○",TRUE,"")</f>
        <v>○</v>
      </c>
      <c r="AT43" s="349" t="str" cm="1">
        <f t="array" ref="AT43">_xlfn.IFS(OR(AND(NOT(OR($R43="",$T43="")),AND(AT$39&gt;=$R43,AT$39&lt;$T43)),AND(NOT(OR($V43="",$X43="",)),AND(AT$39&gt;=$V43,AT$39&lt;$X43)),AND(NOT(OR($Z43="",$AB43="")),AND(AT$39&gt;=$Z43,AT$39&lt;$AB43))),"",AND(AT$39&gt;=$L43,AT$39&lt;=$O43),"○",TRUE,"")</f>
        <v>○</v>
      </c>
      <c r="AU43" s="349" t="str" cm="1">
        <f t="array" ref="AU43">_xlfn.IFS(OR(AND(NOT(OR($R43="",$T43="")),AND(AU$39&gt;=$R43,AU$39&lt;$T43)),AND(NOT(OR($V43="",$X43="",)),AND(AU$39&gt;=$V43,AU$39&lt;$X43)),AND(NOT(OR($Z43="",$AB43="")),AND(AU$39&gt;=$Z43,AU$39&lt;$AB43))),"",AND(AU$39&gt;=$L43,AU$39&lt;=$O43),"○",TRUE,"")</f>
        <v>○</v>
      </c>
      <c r="AV43" s="349" t="str" cm="1">
        <f t="array" ref="AV43">_xlfn.IFS(OR(AND(NOT(OR($R43="",$T43="")),AND(AV$39&gt;=$R43,AV$39&lt;$T43)),AND(NOT(OR($V43="",$X43="",)),AND(AV$39&gt;=$V43,AV$39&lt;$X43)),AND(NOT(OR($Z43="",$AB43="")),AND(AV$39&gt;=$Z43,AV$39&lt;$AB43))),"",AND(AV$39&gt;=$L43,AV$39&lt;=$O43),"○",TRUE,"")</f>
        <v>○</v>
      </c>
      <c r="AW43" s="349" t="str" cm="1">
        <f t="array" ref="AW43">_xlfn.IFS(OR(AND(NOT(OR($R43="",$T43="")),AND(AW$39&gt;=$R43,AW$39&lt;$T43)),AND(NOT(OR($V43="",$X43="",)),AND(AW$39&gt;=$V43,AW$39&lt;$X43)),AND(NOT(OR($Z43="",$AB43="")),AND(AW$39&gt;=$Z43,AW$39&lt;$AB43))),"",AND(AW$39&gt;=$L43,AW$39&lt;=$O43),"○",TRUE,"")</f>
        <v>○</v>
      </c>
      <c r="AX43" s="349" t="str" cm="1">
        <f t="array" ref="AX43">_xlfn.IFS(OR(AND(NOT(OR($R43="",$T43="")),AND(AX$39&gt;=$R43,AX$39&lt;$T43)),AND(NOT(OR($V43="",$X43="",)),AND(AX$39&gt;=$V43,AX$39&lt;$X43)),AND(NOT(OR($Z43="",$AB43="")),AND(AX$39&gt;=$Z43,AX$39&lt;$AB43))),"",AND(AX$39&gt;=$L43,AX$39&lt;=$O43),"○",TRUE,"")</f>
        <v/>
      </c>
      <c r="AY43" s="349" t="str" cm="1">
        <f t="array" ref="AY43">_xlfn.IFS(OR(AND(NOT(OR($R43="",$T43="")),AND(AY$39&gt;=$R43,AY$39&lt;$T43)),AND(NOT(OR($V43="",$X43="",)),AND(AY$39&gt;=$V43,AY$39&lt;$X43)),AND(NOT(OR($Z43="",$AB43="")),AND(AY$39&gt;=$Z43,AY$39&lt;$AB43))),"",AND(AY$39&gt;=$L43,AY$39&lt;=$O43),"○",TRUE,"")</f>
        <v/>
      </c>
      <c r="AZ43" s="349" t="str" cm="1">
        <f t="array" ref="AZ43">_xlfn.IFS(OR(AND(NOT(OR($R43="",$T43="")),AND(AZ$39&gt;=$R43,AZ$39&lt;$T43)),AND(NOT(OR($V43="",$X43="",)),AND(AZ$39&gt;=$V43,AZ$39&lt;$X43)),AND(NOT(OR($Z43="",$AB43="")),AND(AZ$39&gt;=$Z43,AZ$39&lt;$AB43))),"",AND(AZ$39&gt;=$L43,AZ$39&lt;=$O43),"○",TRUE,"")</f>
        <v/>
      </c>
      <c r="BA43" s="349" t="str" cm="1">
        <f t="array" ref="BA43">_xlfn.IFS(OR(AND(NOT(OR($R43="",$T43="")),AND(BA$39&gt;=$R43,BA$39&lt;$T43)),AND(NOT(OR($V43="",$X43="",)),AND(BA$39&gt;=$V43,BA$39&lt;$X43)),AND(NOT(OR($Z43="",$AB43="")),AND(BA$39&gt;=$Z43,BA$39&lt;$AB43))),"",AND(BA$39&gt;=$L43,BA$39&lt;=$O43),"○",TRUE,"")</f>
        <v/>
      </c>
      <c r="BB43" s="349" t="str" cm="1">
        <f t="array" ref="BB43">_xlfn.IFS(OR(AND(NOT(OR($R43="",$T43="")),AND(BB$39&gt;=$R43,BB$39&lt;$T43)),AND(NOT(OR($V43="",$X43="",)),AND(BB$39&gt;=$V43,BB$39&lt;$X43)),AND(NOT(OR($Z43="",$AB43="")),AND(BB$39&gt;=$Z43,BB$39&lt;$AB43))),"",AND(BB$39&gt;=$L43,BB$39&lt;=$O43),"○",TRUE,"")</f>
        <v/>
      </c>
      <c r="BC43" s="349" t="str" cm="1">
        <f t="array" ref="BC43">_xlfn.IFS(OR(AND(NOT(OR($R43="",$T43="")),AND(BC$39&gt;=$R43,BC$39&lt;$T43)),AND(NOT(OR($V43="",$X43="",)),AND(BC$39&gt;=$V43,BC$39&lt;$X43)),AND(NOT(OR($Z43="",$AB43="")),AND(BC$39&gt;=$Z43,BC$39&lt;$AB43))),"",AND(BC$39&gt;=$L43,BC$39&lt;=$O43),"○",TRUE,"")</f>
        <v/>
      </c>
      <c r="BE43" s="374" t="s">
        <v>765</v>
      </c>
    </row>
    <row r="44" spans="2:58" x14ac:dyDescent="0.3">
      <c r="B44" s="903" t="s">
        <v>789</v>
      </c>
      <c r="C44" s="901"/>
      <c r="D44" s="902"/>
      <c r="E44" s="900" t="s">
        <v>708</v>
      </c>
      <c r="F44" s="901"/>
      <c r="G44" s="901"/>
      <c r="H44" s="902"/>
      <c r="I44" s="901" t="s">
        <v>668</v>
      </c>
      <c r="J44" s="901"/>
      <c r="K44" s="901"/>
      <c r="L44" s="897">
        <v>0.30555555555555558</v>
      </c>
      <c r="M44" s="897"/>
      <c r="N44" s="897"/>
      <c r="O44" s="897">
        <v>0.68055555555555558</v>
      </c>
      <c r="P44" s="897"/>
      <c r="Q44" s="897"/>
      <c r="R44" s="897">
        <v>0.47916666666666669</v>
      </c>
      <c r="S44" s="897"/>
      <c r="T44" s="897">
        <v>0.52083333333333337</v>
      </c>
      <c r="U44" s="897"/>
      <c r="V44" s="898"/>
      <c r="W44" s="899"/>
      <c r="X44" s="898"/>
      <c r="Y44" s="899"/>
      <c r="Z44" s="898"/>
      <c r="AA44" s="899"/>
      <c r="AB44" s="898"/>
      <c r="AC44" s="899"/>
      <c r="AD44" s="350" t="str">
        <f t="shared" si="12"/>
        <v>東京　彩</v>
      </c>
      <c r="AE44" s="349" t="str" cm="1">
        <f t="array" ref="AE44">_xlfn.IFS(OR(AND(NOT(OR($R44="",$T44="")),AND(AE$39&gt;=$R44,AE$39&lt;$T44)),AND(NOT(OR($V44="",$X44="",)),AND(AE$39&gt;=$V44,AE$39&lt;$X44)),AND(NOT(OR($Z44="",$AB44="")),AND(AE$39&gt;=$Z44,AE$39&lt;$AB44))),"",AND(AE$39&gt;=$L44,AE$39&lt;=$O44),"○",TRUE,"")</f>
        <v/>
      </c>
      <c r="AF44" s="349" t="str" cm="1">
        <f t="array" ref="AF44">_xlfn.IFS(OR(AND(NOT(OR($R44="",$T44="")),AND(AF$39&gt;=$R44,AF$39&lt;$T44)),AND(NOT(OR($V44="",$X44="",)),AND(AF$39&gt;=$V44,AF$39&lt;$X44)),AND(NOT(OR($Z44="",$AB44="")),AND(AF$39&gt;=$Z44,AF$39&lt;$AB44))),"",AND(AF$39&gt;=$L44,AF$39&lt;=$O44),"○",TRUE,"")</f>
        <v>○</v>
      </c>
      <c r="AG44" s="349" t="str" cm="1">
        <f t="array" ref="AG44">_xlfn.IFS(OR(AND(NOT(OR($R44="",$T44="")),AND(AG$39&gt;=$R44,AG$39&lt;$T44)),AND(NOT(OR($V44="",$X44="",)),AND(AG$39&gt;=$V44,AG$39&lt;$X44)),AND(NOT(OR($Z44="",$AB44="")),AND(AG$39&gt;=$Z44,AG$39&lt;$AB44))),"",AND(AG$39&gt;=$L44,AG$39&lt;=$O44),"○",TRUE,"")</f>
        <v>○</v>
      </c>
      <c r="AH44" s="349" t="str" cm="1">
        <f t="array" ref="AH44">_xlfn.IFS(OR(AND(NOT(OR($R44="",$T44="")),AND(AH$39&gt;=$R44,AH$39&lt;$T44)),AND(NOT(OR($V44="",$X44="",)),AND(AH$39&gt;=$V44,AH$39&lt;$X44)),AND(NOT(OR($Z44="",$AB44="")),AND(AH$39&gt;=$Z44,AH$39&lt;$AB44))),"",AND(AH$39&gt;=$L44,AH$39&lt;=$O44),"○",TRUE,"")</f>
        <v>○</v>
      </c>
      <c r="AI44" s="349" t="str" cm="1">
        <f t="array" ref="AI44">_xlfn.IFS(OR(AND(NOT(OR($R44="",$T44="")),AND(AI$39&gt;=$R44,AI$39&lt;$T44)),AND(NOT(OR($V44="",$X44="",)),AND(AI$39&gt;=$V44,AI$39&lt;$X44)),AND(NOT(OR($Z44="",$AB44="")),AND(AI$39&gt;=$Z44,AI$39&lt;$AB44))),"",AND(AI$39&gt;=$L44,AI$39&lt;=$O44),"○",TRUE,"")</f>
        <v>○</v>
      </c>
      <c r="AJ44" s="349" t="str" cm="1">
        <f t="array" ref="AJ44">_xlfn.IFS(OR(AND(NOT(OR($R44="",$T44="")),AND(AJ$39&gt;=$R44,AJ$39&lt;$T44)),AND(NOT(OR($V44="",$X44="",)),AND(AJ$39&gt;=$V44,AJ$39&lt;$X44)),AND(NOT(OR($Z44="",$AB44="")),AND(AJ$39&gt;=$Z44,AJ$39&lt;$AB44))),"",AND(AJ$39&gt;=$L44,AJ$39&lt;=$O44),"○",TRUE,"")</f>
        <v>○</v>
      </c>
      <c r="AK44" s="349" t="str" cm="1">
        <f t="array" ref="AK44">_xlfn.IFS(OR(AND(NOT(OR($R44="",$T44="")),AND(AK$39&gt;=$R44,AK$39&lt;$T44)),AND(NOT(OR($V44="",$X44="",)),AND(AK$39&gt;=$V44,AK$39&lt;$X44)),AND(NOT(OR($Z44="",$AB44="")),AND(AK$39&gt;=$Z44,AK$39&lt;$AB44))),"",AND(AK$39&gt;=$L44,AK$39&lt;=$O44),"○",TRUE,"")</f>
        <v>○</v>
      </c>
      <c r="AL44" s="349" t="str" cm="1">
        <f t="array" ref="AL44">_xlfn.IFS(OR(AND(NOT(OR($R44="",$T44="")),AND(AL$39&gt;=$R44,AL$39&lt;$T44)),AND(NOT(OR($V44="",$X44="",)),AND(AL$39&gt;=$V44,AL$39&lt;$X44)),AND(NOT(OR($Z44="",$AB44="")),AND(AL$39&gt;=$Z44,AL$39&lt;$AB44))),"",AND(AL$39&gt;=$L44,AL$39&lt;=$O44),"○",TRUE,"")</f>
        <v>○</v>
      </c>
      <c r="AM44" s="349" t="str" cm="1">
        <f t="array" ref="AM44">_xlfn.IFS(OR(AND(NOT(OR($R44="",$T44="")),AND(AM$39&gt;=$R44,AM$39&lt;$T44)),AND(NOT(OR($V44="",$X44="",)),AND(AM$39&gt;=$V44,AM$39&lt;$X44)),AND(NOT(OR($Z44="",$AB44="")),AND(AM$39&gt;=$Z44,AM$39&lt;$AB44))),"",AND(AM$39&gt;=$L44,AM$39&lt;=$O44),"○",TRUE,"")</f>
        <v>○</v>
      </c>
      <c r="AN44" s="349" t="str" cm="1">
        <f t="array" ref="AN44">_xlfn.IFS(OR(AND(NOT(OR($R44="",$T44="")),AND(AN$39&gt;=$R44,AN$39&lt;$T44)),AND(NOT(OR($V44="",$X44="",)),AND(AN$39&gt;=$V44,AN$39&lt;$X44)),AND(NOT(OR($Z44="",$AB44="")),AND(AN$39&gt;=$Z44,AN$39&lt;$AB44))),"",AND(AN$39&gt;=$L44,AN$39&lt;=$O44),"○",TRUE,"")</f>
        <v/>
      </c>
      <c r="AO44" s="349" t="str" cm="1">
        <f t="array" ref="AO44">_xlfn.IFS(OR(AND(NOT(OR($R44="",$T44="")),AND(AO$39&gt;=$R44,AO$39&lt;$T44)),AND(NOT(OR($V44="",$X44="",)),AND(AO$39&gt;=$V44,AO$39&lt;$X44)),AND(NOT(OR($Z44="",$AB44="")),AND(AO$39&gt;=$Z44,AO$39&lt;$AB44))),"",AND(AO$39&gt;=$L44,AO$39&lt;=$O44),"○",TRUE,"")</f>
        <v/>
      </c>
      <c r="AP44" s="349" t="str" cm="1">
        <f t="array" ref="AP44">_xlfn.IFS(OR(AND(NOT(OR($R44="",$T44="")),AND(AP$39&gt;=$R44,AP$39&lt;$T44)),AND(NOT(OR($V44="",$X44="",)),AND(AP$39&gt;=$V44,AP$39&lt;$X44)),AND(NOT(OR($Z44="",$AB44="")),AND(AP$39&gt;=$Z44,AP$39&lt;$AB44))),"",AND(AP$39&gt;=$L44,AP$39&lt;=$O44),"○",TRUE,"")</f>
        <v>○</v>
      </c>
      <c r="AQ44" s="349" t="str" cm="1">
        <f t="array" ref="AQ44">_xlfn.IFS(OR(AND(NOT(OR($R44="",$T44="")),AND(AQ$39&gt;=$R44,AQ$39&lt;$T44)),AND(NOT(OR($V44="",$X44="",)),AND(AQ$39&gt;=$V44,AQ$39&lt;$X44)),AND(NOT(OR($Z44="",$AB44="")),AND(AQ$39&gt;=$Z44,AQ$39&lt;$AB44))),"",AND(AQ$39&gt;=$L44,AQ$39&lt;=$O44),"○",TRUE,"")</f>
        <v>○</v>
      </c>
      <c r="AR44" s="349" t="str" cm="1">
        <f t="array" ref="AR44">_xlfn.IFS(OR(AND(NOT(OR($R44="",$T44="")),AND(AR$39&gt;=$R44,AR$39&lt;$T44)),AND(NOT(OR($V44="",$X44="",)),AND(AR$39&gt;=$V44,AR$39&lt;$X44)),AND(NOT(OR($Z44="",$AB44="")),AND(AR$39&gt;=$Z44,AR$39&lt;$AB44))),"",AND(AR$39&gt;=$L44,AR$39&lt;=$O44),"○",TRUE,"")</f>
        <v>○</v>
      </c>
      <c r="AS44" s="349" t="str" cm="1">
        <f t="array" ref="AS44">_xlfn.IFS(OR(AND(NOT(OR($R44="",$T44="")),AND(AS$39&gt;=$R44,AS$39&lt;$T44)),AND(NOT(OR($V44="",$X44="",)),AND(AS$39&gt;=$V44,AS$39&lt;$X44)),AND(NOT(OR($Z44="",$AB44="")),AND(AS$39&gt;=$Z44,AS$39&lt;$AB44))),"",AND(AS$39&gt;=$L44,AS$39&lt;=$O44),"○",TRUE,"")</f>
        <v>○</v>
      </c>
      <c r="AT44" s="349" t="str" cm="1">
        <f t="array" ref="AT44">_xlfn.IFS(OR(AND(NOT(OR($R44="",$T44="")),AND(AT$39&gt;=$R44,AT$39&lt;$T44)),AND(NOT(OR($V44="",$X44="",)),AND(AT$39&gt;=$V44,AT$39&lt;$X44)),AND(NOT(OR($Z44="",$AB44="")),AND(AT$39&gt;=$Z44,AT$39&lt;$AB44))),"",AND(AT$39&gt;=$L44,AT$39&lt;=$O44),"○",TRUE,"")</f>
        <v>○</v>
      </c>
      <c r="AU44" s="349" t="str" cm="1">
        <f t="array" ref="AU44">_xlfn.IFS(OR(AND(NOT(OR($R44="",$T44="")),AND(AU$39&gt;=$R44,AU$39&lt;$T44)),AND(NOT(OR($V44="",$X44="",)),AND(AU$39&gt;=$V44,AU$39&lt;$X44)),AND(NOT(OR($Z44="",$AB44="")),AND(AU$39&gt;=$Z44,AU$39&lt;$AB44))),"",AND(AU$39&gt;=$L44,AU$39&lt;=$O44),"○",TRUE,"")</f>
        <v>○</v>
      </c>
      <c r="AV44" s="349" t="str" cm="1">
        <f t="array" ref="AV44">_xlfn.IFS(OR(AND(NOT(OR($R44="",$T44="")),AND(AV$39&gt;=$R44,AV$39&lt;$T44)),AND(NOT(OR($V44="",$X44="",)),AND(AV$39&gt;=$V44,AV$39&lt;$X44)),AND(NOT(OR($Z44="",$AB44="")),AND(AV$39&gt;=$Z44,AV$39&lt;$AB44))),"",AND(AV$39&gt;=$L44,AV$39&lt;=$O44),"○",TRUE,"")</f>
        <v>○</v>
      </c>
      <c r="AW44" s="349" t="str" cm="1">
        <f t="array" ref="AW44">_xlfn.IFS(OR(AND(NOT(OR($R44="",$T44="")),AND(AW$39&gt;=$R44,AW$39&lt;$T44)),AND(NOT(OR($V44="",$X44="",)),AND(AW$39&gt;=$V44,AW$39&lt;$X44)),AND(NOT(OR($Z44="",$AB44="")),AND(AW$39&gt;=$Z44,AW$39&lt;$AB44))),"",AND(AW$39&gt;=$L44,AW$39&lt;=$O44),"○",TRUE,"")</f>
        <v>○</v>
      </c>
      <c r="AX44" s="349" t="str" cm="1">
        <f t="array" ref="AX44">_xlfn.IFS(OR(AND(NOT(OR($R44="",$T44="")),AND(AX$39&gt;=$R44,AX$39&lt;$T44)),AND(NOT(OR($V44="",$X44="",)),AND(AX$39&gt;=$V44,AX$39&lt;$X44)),AND(NOT(OR($Z44="",$AB44="")),AND(AX$39&gt;=$Z44,AX$39&lt;$AB44))),"",AND(AX$39&gt;=$L44,AX$39&lt;=$O44),"○",TRUE,"")</f>
        <v/>
      </c>
      <c r="AY44" s="349" t="str" cm="1">
        <f t="array" ref="AY44">_xlfn.IFS(OR(AND(NOT(OR($R44="",$T44="")),AND(AY$39&gt;=$R44,AY$39&lt;$T44)),AND(NOT(OR($V44="",$X44="",)),AND(AY$39&gt;=$V44,AY$39&lt;$X44)),AND(NOT(OR($Z44="",$AB44="")),AND(AY$39&gt;=$Z44,AY$39&lt;$AB44))),"",AND(AY$39&gt;=$L44,AY$39&lt;=$O44),"○",TRUE,"")</f>
        <v/>
      </c>
      <c r="AZ44" s="349" t="str" cm="1">
        <f t="array" ref="AZ44">_xlfn.IFS(OR(AND(NOT(OR($R44="",$T44="")),AND(AZ$39&gt;=$R44,AZ$39&lt;$T44)),AND(NOT(OR($V44="",$X44="",)),AND(AZ$39&gt;=$V44,AZ$39&lt;$X44)),AND(NOT(OR($Z44="",$AB44="")),AND(AZ$39&gt;=$Z44,AZ$39&lt;$AB44))),"",AND(AZ$39&gt;=$L44,AZ$39&lt;=$O44),"○",TRUE,"")</f>
        <v/>
      </c>
      <c r="BA44" s="349" t="str" cm="1">
        <f t="array" ref="BA44">_xlfn.IFS(OR(AND(NOT(OR($R44="",$T44="")),AND(BA$39&gt;=$R44,BA$39&lt;$T44)),AND(NOT(OR($V44="",$X44="",)),AND(BA$39&gt;=$V44,BA$39&lt;$X44)),AND(NOT(OR($Z44="",$AB44="")),AND(BA$39&gt;=$Z44,BA$39&lt;$AB44))),"",AND(BA$39&gt;=$L44,BA$39&lt;=$O44),"○",TRUE,"")</f>
        <v/>
      </c>
      <c r="BB44" s="349" t="str" cm="1">
        <f t="array" ref="BB44">_xlfn.IFS(OR(AND(NOT(OR($R44="",$T44="")),AND(BB$39&gt;=$R44,BB$39&lt;$T44)),AND(NOT(OR($V44="",$X44="",)),AND(BB$39&gt;=$V44,BB$39&lt;$X44)),AND(NOT(OR($Z44="",$AB44="")),AND(BB$39&gt;=$Z44,BB$39&lt;$AB44))),"",AND(BB$39&gt;=$L44,BB$39&lt;=$O44),"○",TRUE,"")</f>
        <v/>
      </c>
      <c r="BC44" s="349" t="str" cm="1">
        <f t="array" ref="BC44">_xlfn.IFS(OR(AND(NOT(OR($R44="",$T44="")),AND(BC$39&gt;=$R44,BC$39&lt;$T44)),AND(NOT(OR($V44="",$X44="",)),AND(BC$39&gt;=$V44,BC$39&lt;$X44)),AND(NOT(OR($Z44="",$AB44="")),AND(BC$39&gt;=$Z44,BC$39&lt;$AB44))),"",AND(BC$39&gt;=$L44,BC$39&lt;=$O44),"○",TRUE,"")</f>
        <v/>
      </c>
      <c r="BE44" s="375" t="s">
        <v>766</v>
      </c>
    </row>
    <row r="45" spans="2:58" x14ac:dyDescent="0.3">
      <c r="B45" s="903" t="s">
        <v>779</v>
      </c>
      <c r="C45" s="901"/>
      <c r="D45" s="902"/>
      <c r="E45" s="900" t="s">
        <v>709</v>
      </c>
      <c r="F45" s="901"/>
      <c r="G45" s="901"/>
      <c r="H45" s="902"/>
      <c r="I45" s="901" t="s">
        <v>668</v>
      </c>
      <c r="J45" s="901"/>
      <c r="K45" s="901"/>
      <c r="L45" s="897">
        <v>0.3125</v>
      </c>
      <c r="M45" s="897"/>
      <c r="N45" s="897"/>
      <c r="O45" s="897">
        <v>0.6875</v>
      </c>
      <c r="P45" s="897"/>
      <c r="Q45" s="897"/>
      <c r="R45" s="897">
        <v>0.48958333333333331</v>
      </c>
      <c r="S45" s="897"/>
      <c r="T45" s="897">
        <v>0.53125</v>
      </c>
      <c r="U45" s="897"/>
      <c r="V45" s="898"/>
      <c r="W45" s="899"/>
      <c r="X45" s="898"/>
      <c r="Y45" s="899"/>
      <c r="Z45" s="898"/>
      <c r="AA45" s="899"/>
      <c r="AB45" s="898"/>
      <c r="AC45" s="899"/>
      <c r="AD45" s="350" t="str">
        <f t="shared" si="12"/>
        <v>神奈川　さゆり</v>
      </c>
      <c r="AE45" s="349" t="str" cm="1">
        <f t="array" ref="AE45">_xlfn.IFS(OR(AND(NOT(OR($R45="",$T45="")),AND(AE$39&gt;=$R45,AE$39&lt;$T45)),AND(NOT(OR($V45="",$X45="",)),AND(AE$39&gt;=$V45,AE$39&lt;$X45)),AND(NOT(OR($Z45="",$AB45="")),AND(AE$39&gt;=$Z45,AE$39&lt;$AB45))),"",AND(AE$39&gt;=$L45,AE$39&lt;=$O45),"○",TRUE,"")</f>
        <v/>
      </c>
      <c r="AF45" s="349" t="str" cm="1">
        <f t="array" ref="AF45">_xlfn.IFS(OR(AND(NOT(OR($R45="",$T45="")),AND(AF$39&gt;=$R45,AF$39&lt;$T45)),AND(NOT(OR($V45="",$X45="",)),AND(AF$39&gt;=$V45,AF$39&lt;$X45)),AND(NOT(OR($Z45="",$AB45="")),AND(AF$39&gt;=$Z45,AF$39&lt;$AB45))),"",AND(AF$39&gt;=$L45,AF$39&lt;=$O45),"○",TRUE,"")</f>
        <v>○</v>
      </c>
      <c r="AG45" s="349" t="str" cm="1">
        <f t="array" ref="AG45">_xlfn.IFS(OR(AND(NOT(OR($R45="",$T45="")),AND(AG$39&gt;=$R45,AG$39&lt;$T45)),AND(NOT(OR($V45="",$X45="",)),AND(AG$39&gt;=$V45,AG$39&lt;$X45)),AND(NOT(OR($Z45="",$AB45="")),AND(AG$39&gt;=$Z45,AG$39&lt;$AB45))),"",AND(AG$39&gt;=$L45,AG$39&lt;=$O45),"○",TRUE,"")</f>
        <v>○</v>
      </c>
      <c r="AH45" s="349" t="str" cm="1">
        <f t="array" ref="AH45">_xlfn.IFS(OR(AND(NOT(OR($R45="",$T45="")),AND(AH$39&gt;=$R45,AH$39&lt;$T45)),AND(NOT(OR($V45="",$X45="",)),AND(AH$39&gt;=$V45,AH$39&lt;$X45)),AND(NOT(OR($Z45="",$AB45="")),AND(AH$39&gt;=$Z45,AH$39&lt;$AB45))),"",AND(AH$39&gt;=$L45,AH$39&lt;=$O45),"○",TRUE,"")</f>
        <v>○</v>
      </c>
      <c r="AI45" s="349" t="str" cm="1">
        <f t="array" ref="AI45">_xlfn.IFS(OR(AND(NOT(OR($R45="",$T45="")),AND(AI$39&gt;=$R45,AI$39&lt;$T45)),AND(NOT(OR($V45="",$X45="",)),AND(AI$39&gt;=$V45,AI$39&lt;$X45)),AND(NOT(OR($Z45="",$AB45="")),AND(AI$39&gt;=$Z45,AI$39&lt;$AB45))),"",AND(AI$39&gt;=$L45,AI$39&lt;=$O45),"○",TRUE,"")</f>
        <v>○</v>
      </c>
      <c r="AJ45" s="349" t="str" cm="1">
        <f t="array" ref="AJ45">_xlfn.IFS(OR(AND(NOT(OR($R45="",$T45="")),AND(AJ$39&gt;=$R45,AJ$39&lt;$T45)),AND(NOT(OR($V45="",$X45="",)),AND(AJ$39&gt;=$V45,AJ$39&lt;$X45)),AND(NOT(OR($Z45="",$AB45="")),AND(AJ$39&gt;=$Z45,AJ$39&lt;$AB45))),"",AND(AJ$39&gt;=$L45,AJ$39&lt;=$O45),"○",TRUE,"")</f>
        <v>○</v>
      </c>
      <c r="AK45" s="349" t="str" cm="1">
        <f t="array" ref="AK45">_xlfn.IFS(OR(AND(NOT(OR($R45="",$T45="")),AND(AK$39&gt;=$R45,AK$39&lt;$T45)),AND(NOT(OR($V45="",$X45="",)),AND(AK$39&gt;=$V45,AK$39&lt;$X45)),AND(NOT(OR($Z45="",$AB45="")),AND(AK$39&gt;=$Z45,AK$39&lt;$AB45))),"",AND(AK$39&gt;=$L45,AK$39&lt;=$O45),"○",TRUE,"")</f>
        <v>○</v>
      </c>
      <c r="AL45" s="349" t="str" cm="1">
        <f t="array" ref="AL45">_xlfn.IFS(OR(AND(NOT(OR($R45="",$T45="")),AND(AL$39&gt;=$R45,AL$39&lt;$T45)),AND(NOT(OR($V45="",$X45="",)),AND(AL$39&gt;=$V45,AL$39&lt;$X45)),AND(NOT(OR($Z45="",$AB45="")),AND(AL$39&gt;=$Z45,AL$39&lt;$AB45))),"",AND(AL$39&gt;=$L45,AL$39&lt;=$O45),"○",TRUE,"")</f>
        <v>○</v>
      </c>
      <c r="AM45" s="349" t="str" cm="1">
        <f t="array" ref="AM45">_xlfn.IFS(OR(AND(NOT(OR($R45="",$T45="")),AND(AM$39&gt;=$R45,AM$39&lt;$T45)),AND(NOT(OR($V45="",$X45="",)),AND(AM$39&gt;=$V45,AM$39&lt;$X45)),AND(NOT(OR($Z45="",$AB45="")),AND(AM$39&gt;=$Z45,AM$39&lt;$AB45))),"",AND(AM$39&gt;=$L45,AM$39&lt;=$O45),"○",TRUE,"")</f>
        <v>○</v>
      </c>
      <c r="AN45" s="349" t="str" cm="1">
        <f t="array" ref="AN45">_xlfn.IFS(OR(AND(NOT(OR($R45="",$T45="")),AND(AN$39&gt;=$R45,AN$39&lt;$T45)),AND(NOT(OR($V45="",$X45="",)),AND(AN$39&gt;=$V45,AN$39&lt;$X45)),AND(NOT(OR($Z45="",$AB45="")),AND(AN$39&gt;=$Z45,AN$39&lt;$AB45))),"",AND(AN$39&gt;=$L45,AN$39&lt;=$O45),"○",TRUE,"")</f>
        <v>○</v>
      </c>
      <c r="AO45" s="349" t="str" cm="1">
        <f t="array" ref="AO45">_xlfn.IFS(OR(AND(NOT(OR($R45="",$T45="")),AND(AO$39&gt;=$R45,AO$39&lt;$T45)),AND(NOT(OR($V45="",$X45="",)),AND(AO$39&gt;=$V45,AO$39&lt;$X45)),AND(NOT(OR($Z45="",$AB45="")),AND(AO$39&gt;=$Z45,AO$39&lt;$AB45))),"",AND(AO$39&gt;=$L45,AO$39&lt;=$O45),"○",TRUE,"")</f>
        <v/>
      </c>
      <c r="AP45" s="349" t="str" cm="1">
        <f t="array" ref="AP45">_xlfn.IFS(OR(AND(NOT(OR($R45="",$T45="")),AND(AP$39&gt;=$R45,AP$39&lt;$T45)),AND(NOT(OR($V45="",$X45="",)),AND(AP$39&gt;=$V45,AP$39&lt;$X45)),AND(NOT(OR($Z45="",$AB45="")),AND(AP$39&gt;=$Z45,AP$39&lt;$AB45))),"",AND(AP$39&gt;=$L45,AP$39&lt;=$O45),"○",TRUE,"")</f>
        <v/>
      </c>
      <c r="AQ45" s="349" t="str" cm="1">
        <f t="array" ref="AQ45">_xlfn.IFS(OR(AND(NOT(OR($R45="",$T45="")),AND(AQ$39&gt;=$R45,AQ$39&lt;$T45)),AND(NOT(OR($V45="",$X45="",)),AND(AQ$39&gt;=$V45,AQ$39&lt;$X45)),AND(NOT(OR($Z45="",$AB45="")),AND(AQ$39&gt;=$Z45,AQ$39&lt;$AB45))),"",AND(AQ$39&gt;=$L45,AQ$39&lt;=$O45),"○",TRUE,"")</f>
        <v>○</v>
      </c>
      <c r="AR45" s="349" t="str" cm="1">
        <f t="array" ref="AR45">_xlfn.IFS(OR(AND(NOT(OR($R45="",$T45="")),AND(AR$39&gt;=$R45,AR$39&lt;$T45)),AND(NOT(OR($V45="",$X45="",)),AND(AR$39&gt;=$V45,AR$39&lt;$X45)),AND(NOT(OR($Z45="",$AB45="")),AND(AR$39&gt;=$Z45,AR$39&lt;$AB45))),"",AND(AR$39&gt;=$L45,AR$39&lt;=$O45),"○",TRUE,"")</f>
        <v>○</v>
      </c>
      <c r="AS45" s="349" t="str" cm="1">
        <f t="array" ref="AS45">_xlfn.IFS(OR(AND(NOT(OR($R45="",$T45="")),AND(AS$39&gt;=$R45,AS$39&lt;$T45)),AND(NOT(OR($V45="",$X45="",)),AND(AS$39&gt;=$V45,AS$39&lt;$X45)),AND(NOT(OR($Z45="",$AB45="")),AND(AS$39&gt;=$Z45,AS$39&lt;$AB45))),"",AND(AS$39&gt;=$L45,AS$39&lt;=$O45),"○",TRUE,"")</f>
        <v>○</v>
      </c>
      <c r="AT45" s="349" t="str" cm="1">
        <f t="array" ref="AT45">_xlfn.IFS(OR(AND(NOT(OR($R45="",$T45="")),AND(AT$39&gt;=$R45,AT$39&lt;$T45)),AND(NOT(OR($V45="",$X45="",)),AND(AT$39&gt;=$V45,AT$39&lt;$X45)),AND(NOT(OR($Z45="",$AB45="")),AND(AT$39&gt;=$Z45,AT$39&lt;$AB45))),"",AND(AT$39&gt;=$L45,AT$39&lt;=$O45),"○",TRUE,"")</f>
        <v>○</v>
      </c>
      <c r="AU45" s="349" t="str" cm="1">
        <f t="array" ref="AU45">_xlfn.IFS(OR(AND(NOT(OR($R45="",$T45="")),AND(AU$39&gt;=$R45,AU$39&lt;$T45)),AND(NOT(OR($V45="",$X45="",)),AND(AU$39&gt;=$V45,AU$39&lt;$X45)),AND(NOT(OR($Z45="",$AB45="")),AND(AU$39&gt;=$Z45,AU$39&lt;$AB45))),"",AND(AU$39&gt;=$L45,AU$39&lt;=$O45),"○",TRUE,"")</f>
        <v>○</v>
      </c>
      <c r="AV45" s="349" t="str" cm="1">
        <f t="array" ref="AV45">_xlfn.IFS(OR(AND(NOT(OR($R45="",$T45="")),AND(AV$39&gt;=$R45,AV$39&lt;$T45)),AND(NOT(OR($V45="",$X45="",)),AND(AV$39&gt;=$V45,AV$39&lt;$X45)),AND(NOT(OR($Z45="",$AB45="")),AND(AV$39&gt;=$Z45,AV$39&lt;$AB45))),"",AND(AV$39&gt;=$L45,AV$39&lt;=$O45),"○",TRUE,"")</f>
        <v>○</v>
      </c>
      <c r="AW45" s="349" t="str" cm="1">
        <f t="array" ref="AW45">_xlfn.IFS(OR(AND(NOT(OR($R45="",$T45="")),AND(AW$39&gt;=$R45,AW$39&lt;$T45)),AND(NOT(OR($V45="",$X45="",)),AND(AW$39&gt;=$V45,AW$39&lt;$X45)),AND(NOT(OR($Z45="",$AB45="")),AND(AW$39&gt;=$Z45,AW$39&lt;$AB45))),"",AND(AW$39&gt;=$L45,AW$39&lt;=$O45),"○",TRUE,"")</f>
        <v>○</v>
      </c>
      <c r="AX45" s="349" t="str" cm="1">
        <f t="array" ref="AX45">_xlfn.IFS(OR(AND(NOT(OR($R45="",$T45="")),AND(AX$39&gt;=$R45,AX$39&lt;$T45)),AND(NOT(OR($V45="",$X45="",)),AND(AX$39&gt;=$V45,AX$39&lt;$X45)),AND(NOT(OR($Z45="",$AB45="")),AND(AX$39&gt;=$Z45,AX$39&lt;$AB45))),"",AND(AX$39&gt;=$L45,AX$39&lt;=$O45),"○",TRUE,"")</f>
        <v>○</v>
      </c>
      <c r="AY45" s="349" t="str" cm="1">
        <f t="array" ref="AY45">_xlfn.IFS(OR(AND(NOT(OR($R45="",$T45="")),AND(AY$39&gt;=$R45,AY$39&lt;$T45)),AND(NOT(OR($V45="",$X45="",)),AND(AY$39&gt;=$V45,AY$39&lt;$X45)),AND(NOT(OR($Z45="",$AB45="")),AND(AY$39&gt;=$Z45,AY$39&lt;$AB45))),"",AND(AY$39&gt;=$L45,AY$39&lt;=$O45),"○",TRUE,"")</f>
        <v/>
      </c>
      <c r="AZ45" s="349" t="str" cm="1">
        <f t="array" ref="AZ45">_xlfn.IFS(OR(AND(NOT(OR($R45="",$T45="")),AND(AZ$39&gt;=$R45,AZ$39&lt;$T45)),AND(NOT(OR($V45="",$X45="",)),AND(AZ$39&gt;=$V45,AZ$39&lt;$X45)),AND(NOT(OR($Z45="",$AB45="")),AND(AZ$39&gt;=$Z45,AZ$39&lt;$AB45))),"",AND(AZ$39&gt;=$L45,AZ$39&lt;=$O45),"○",TRUE,"")</f>
        <v/>
      </c>
      <c r="BA45" s="349" t="str" cm="1">
        <f t="array" ref="BA45">_xlfn.IFS(OR(AND(NOT(OR($R45="",$T45="")),AND(BA$39&gt;=$R45,BA$39&lt;$T45)),AND(NOT(OR($V45="",$X45="",)),AND(BA$39&gt;=$V45,BA$39&lt;$X45)),AND(NOT(OR($Z45="",$AB45="")),AND(BA$39&gt;=$Z45,BA$39&lt;$AB45))),"",AND(BA$39&gt;=$L45,BA$39&lt;=$O45),"○",TRUE,"")</f>
        <v/>
      </c>
      <c r="BB45" s="349" t="str" cm="1">
        <f t="array" ref="BB45">_xlfn.IFS(OR(AND(NOT(OR($R45="",$T45="")),AND(BB$39&gt;=$R45,BB$39&lt;$T45)),AND(NOT(OR($V45="",$X45="",)),AND(BB$39&gt;=$V45,BB$39&lt;$X45)),AND(NOT(OR($Z45="",$AB45="")),AND(BB$39&gt;=$Z45,BB$39&lt;$AB45))),"",AND(BB$39&gt;=$L45,BB$39&lt;=$O45),"○",TRUE,"")</f>
        <v/>
      </c>
      <c r="BC45" s="349" t="str" cm="1">
        <f t="array" ref="BC45">_xlfn.IFS(OR(AND(NOT(OR($R45="",$T45="")),AND(BC$39&gt;=$R45,BC$39&lt;$T45)),AND(NOT(OR($V45="",$X45="",)),AND(BC$39&gt;=$V45,BC$39&lt;$X45)),AND(NOT(OR($Z45="",$AB45="")),AND(BC$39&gt;=$Z45,BC$39&lt;$AB45))),"",AND(BC$39&gt;=$L45,BC$39&lt;=$O45),"○",TRUE,"")</f>
        <v/>
      </c>
      <c r="BE45" s="375" t="s">
        <v>767</v>
      </c>
    </row>
    <row r="46" spans="2:58" x14ac:dyDescent="0.3">
      <c r="B46" s="903" t="s">
        <v>778</v>
      </c>
      <c r="C46" s="901"/>
      <c r="D46" s="902"/>
      <c r="E46" s="900" t="s">
        <v>710</v>
      </c>
      <c r="F46" s="901"/>
      <c r="G46" s="901"/>
      <c r="H46" s="902"/>
      <c r="I46" s="901" t="s">
        <v>668</v>
      </c>
      <c r="J46" s="901"/>
      <c r="K46" s="901"/>
      <c r="L46" s="897">
        <v>0.31597222222222221</v>
      </c>
      <c r="M46" s="897"/>
      <c r="N46" s="897"/>
      <c r="O46" s="897">
        <v>0.69097222222222221</v>
      </c>
      <c r="P46" s="897"/>
      <c r="Q46" s="897"/>
      <c r="R46" s="897">
        <v>0.50694444444444442</v>
      </c>
      <c r="S46" s="897"/>
      <c r="T46" s="897">
        <v>0.54861111111111116</v>
      </c>
      <c r="U46" s="897"/>
      <c r="V46" s="898"/>
      <c r="W46" s="899"/>
      <c r="X46" s="898"/>
      <c r="Y46" s="899"/>
      <c r="Z46" s="898"/>
      <c r="AA46" s="899"/>
      <c r="AB46" s="898"/>
      <c r="AC46" s="899"/>
      <c r="AD46" s="350" t="str">
        <f t="shared" si="12"/>
        <v>千葉　桜子</v>
      </c>
      <c r="AE46" s="349" t="str" cm="1">
        <f t="array" ref="AE46">_xlfn.IFS(OR(AND(NOT(OR($R46="",$T46="")),AND(AE$39&gt;=$R46,AE$39&lt;$T46)),AND(NOT(OR($V46="",$X46="",)),AND(AE$39&gt;=$V46,AE$39&lt;$X46)),AND(NOT(OR($Z46="",$AB46="")),AND(AE$39&gt;=$Z46,AE$39&lt;$AB46))),"",AND(AE$39&gt;=$L46,AE$39&lt;=$O46),"○",TRUE,"")</f>
        <v/>
      </c>
      <c r="AF46" s="349" t="str" cm="1">
        <f t="array" ref="AF46">_xlfn.IFS(OR(AND(NOT(OR($R46="",$T46="")),AND(AF$39&gt;=$R46,AF$39&lt;$T46)),AND(NOT(OR($V46="",$X46="",)),AND(AF$39&gt;=$V46,AF$39&lt;$X46)),AND(NOT(OR($Z46="",$AB46="")),AND(AF$39&gt;=$Z46,AF$39&lt;$AB46))),"",AND(AF$39&gt;=$L46,AF$39&lt;=$O46),"○",TRUE,"")</f>
        <v/>
      </c>
      <c r="AG46" s="349" t="str" cm="1">
        <f t="array" ref="AG46">_xlfn.IFS(OR(AND(NOT(OR($R46="",$T46="")),AND(AG$39&gt;=$R46,AG$39&lt;$T46)),AND(NOT(OR($V46="",$X46="",)),AND(AG$39&gt;=$V46,AG$39&lt;$X46)),AND(NOT(OR($Z46="",$AB46="")),AND(AG$39&gt;=$Z46,AG$39&lt;$AB46))),"",AND(AG$39&gt;=$L46,AG$39&lt;=$O46),"○",TRUE,"")</f>
        <v>○</v>
      </c>
      <c r="AH46" s="349" t="str" cm="1">
        <f t="array" ref="AH46">_xlfn.IFS(OR(AND(NOT(OR($R46="",$T46="")),AND(AH$39&gt;=$R46,AH$39&lt;$T46)),AND(NOT(OR($V46="",$X46="",)),AND(AH$39&gt;=$V46,AH$39&lt;$X46)),AND(NOT(OR($Z46="",$AB46="")),AND(AH$39&gt;=$Z46,AH$39&lt;$AB46))),"",AND(AH$39&gt;=$L46,AH$39&lt;=$O46),"○",TRUE,"")</f>
        <v>○</v>
      </c>
      <c r="AI46" s="349" t="str" cm="1">
        <f t="array" ref="AI46">_xlfn.IFS(OR(AND(NOT(OR($R46="",$T46="")),AND(AI$39&gt;=$R46,AI$39&lt;$T46)),AND(NOT(OR($V46="",$X46="",)),AND(AI$39&gt;=$V46,AI$39&lt;$X46)),AND(NOT(OR($Z46="",$AB46="")),AND(AI$39&gt;=$Z46,AI$39&lt;$AB46))),"",AND(AI$39&gt;=$L46,AI$39&lt;=$O46),"○",TRUE,"")</f>
        <v>○</v>
      </c>
      <c r="AJ46" s="349" t="str" cm="1">
        <f t="array" ref="AJ46">_xlfn.IFS(OR(AND(NOT(OR($R46="",$T46="")),AND(AJ$39&gt;=$R46,AJ$39&lt;$T46)),AND(NOT(OR($V46="",$X46="",)),AND(AJ$39&gt;=$V46,AJ$39&lt;$X46)),AND(NOT(OR($Z46="",$AB46="")),AND(AJ$39&gt;=$Z46,AJ$39&lt;$AB46))),"",AND(AJ$39&gt;=$L46,AJ$39&lt;=$O46),"○",TRUE,"")</f>
        <v>○</v>
      </c>
      <c r="AK46" s="349" t="str" cm="1">
        <f t="array" ref="AK46">_xlfn.IFS(OR(AND(NOT(OR($R46="",$T46="")),AND(AK$39&gt;=$R46,AK$39&lt;$T46)),AND(NOT(OR($V46="",$X46="",)),AND(AK$39&gt;=$V46,AK$39&lt;$X46)),AND(NOT(OR($Z46="",$AB46="")),AND(AK$39&gt;=$Z46,AK$39&lt;$AB46))),"",AND(AK$39&gt;=$L46,AK$39&lt;=$O46),"○",TRUE,"")</f>
        <v>○</v>
      </c>
      <c r="AL46" s="349" t="str" cm="1">
        <f t="array" ref="AL46">_xlfn.IFS(OR(AND(NOT(OR($R46="",$T46="")),AND(AL$39&gt;=$R46,AL$39&lt;$T46)),AND(NOT(OR($V46="",$X46="",)),AND(AL$39&gt;=$V46,AL$39&lt;$X46)),AND(NOT(OR($Z46="",$AB46="")),AND(AL$39&gt;=$Z46,AL$39&lt;$AB46))),"",AND(AL$39&gt;=$L46,AL$39&lt;=$O46),"○",TRUE,"")</f>
        <v>○</v>
      </c>
      <c r="AM46" s="349" t="str" cm="1">
        <f t="array" ref="AM46">_xlfn.IFS(OR(AND(NOT(OR($R46="",$T46="")),AND(AM$39&gt;=$R46,AM$39&lt;$T46)),AND(NOT(OR($V46="",$X46="",)),AND(AM$39&gt;=$V46,AM$39&lt;$X46)),AND(NOT(OR($Z46="",$AB46="")),AND(AM$39&gt;=$Z46,AM$39&lt;$AB46))),"",AND(AM$39&gt;=$L46,AM$39&lt;=$O46),"○",TRUE,"")</f>
        <v>○</v>
      </c>
      <c r="AN46" s="349" t="str" cm="1">
        <f t="array" ref="AN46">_xlfn.IFS(OR(AND(NOT(OR($R46="",$T46="")),AND(AN$39&gt;=$R46,AN$39&lt;$T46)),AND(NOT(OR($V46="",$X46="",)),AND(AN$39&gt;=$V46,AN$39&lt;$X46)),AND(NOT(OR($Z46="",$AB46="")),AND(AN$39&gt;=$Z46,AN$39&lt;$AB46))),"",AND(AN$39&gt;=$L46,AN$39&lt;=$O46),"○",TRUE,"")</f>
        <v>○</v>
      </c>
      <c r="AO46" s="349" t="str" cm="1">
        <f t="array" ref="AO46">_xlfn.IFS(OR(AND(NOT(OR($R46="",$T46="")),AND(AO$39&gt;=$R46,AO$39&lt;$T46)),AND(NOT(OR($V46="",$X46="",)),AND(AO$39&gt;=$V46,AO$39&lt;$X46)),AND(NOT(OR($Z46="",$AB46="")),AND(AO$39&gt;=$Z46,AO$39&lt;$AB46))),"",AND(AO$39&gt;=$L46,AO$39&lt;=$O46),"○",TRUE,"")</f>
        <v>○</v>
      </c>
      <c r="AP46" s="349" t="str" cm="1">
        <f t="array" ref="AP46">_xlfn.IFS(OR(AND(NOT(OR($R46="",$T46="")),AND(AP$39&gt;=$R46,AP$39&lt;$T46)),AND(NOT(OR($V46="",$X46="",)),AND(AP$39&gt;=$V46,AP$39&lt;$X46)),AND(NOT(OR($Z46="",$AB46="")),AND(AP$39&gt;=$Z46,AP$39&lt;$AB46))),"",AND(AP$39&gt;=$L46,AP$39&lt;=$O46),"○",TRUE,"")</f>
        <v/>
      </c>
      <c r="AQ46" s="349" t="str" cm="1">
        <f t="array" ref="AQ46">_xlfn.IFS(OR(AND(NOT(OR($R46="",$T46="")),AND(AQ$39&gt;=$R46,AQ$39&lt;$T46)),AND(NOT(OR($V46="",$X46="",)),AND(AQ$39&gt;=$V46,AQ$39&lt;$X46)),AND(NOT(OR($Z46="",$AB46="")),AND(AQ$39&gt;=$Z46,AQ$39&lt;$AB46))),"",AND(AQ$39&gt;=$L46,AQ$39&lt;=$O46),"○",TRUE,"")</f>
        <v/>
      </c>
      <c r="AR46" s="349" t="str" cm="1">
        <f t="array" ref="AR46">_xlfn.IFS(OR(AND(NOT(OR($R46="",$T46="")),AND(AR$39&gt;=$R46,AR$39&lt;$T46)),AND(NOT(OR($V46="",$X46="",)),AND(AR$39&gt;=$V46,AR$39&lt;$X46)),AND(NOT(OR($Z46="",$AB46="")),AND(AR$39&gt;=$Z46,AR$39&lt;$AB46))),"",AND(AR$39&gt;=$L46,AR$39&lt;=$O46),"○",TRUE,"")</f>
        <v>○</v>
      </c>
      <c r="AS46" s="349" t="str" cm="1">
        <f t="array" ref="AS46">_xlfn.IFS(OR(AND(NOT(OR($R46="",$T46="")),AND(AS$39&gt;=$R46,AS$39&lt;$T46)),AND(NOT(OR($V46="",$X46="",)),AND(AS$39&gt;=$V46,AS$39&lt;$X46)),AND(NOT(OR($Z46="",$AB46="")),AND(AS$39&gt;=$Z46,AS$39&lt;$AB46))),"",AND(AS$39&gt;=$L46,AS$39&lt;=$O46),"○",TRUE,"")</f>
        <v>○</v>
      </c>
      <c r="AT46" s="349" t="str" cm="1">
        <f t="array" ref="AT46">_xlfn.IFS(OR(AND(NOT(OR($R46="",$T46="")),AND(AT$39&gt;=$R46,AT$39&lt;$T46)),AND(NOT(OR($V46="",$X46="",)),AND(AT$39&gt;=$V46,AT$39&lt;$X46)),AND(NOT(OR($Z46="",$AB46="")),AND(AT$39&gt;=$Z46,AT$39&lt;$AB46))),"",AND(AT$39&gt;=$L46,AT$39&lt;=$O46),"○",TRUE,"")</f>
        <v>○</v>
      </c>
      <c r="AU46" s="349" t="str" cm="1">
        <f t="array" ref="AU46">_xlfn.IFS(OR(AND(NOT(OR($R46="",$T46="")),AND(AU$39&gt;=$R46,AU$39&lt;$T46)),AND(NOT(OR($V46="",$X46="",)),AND(AU$39&gt;=$V46,AU$39&lt;$X46)),AND(NOT(OR($Z46="",$AB46="")),AND(AU$39&gt;=$Z46,AU$39&lt;$AB46))),"",AND(AU$39&gt;=$L46,AU$39&lt;=$O46),"○",TRUE,"")</f>
        <v>○</v>
      </c>
      <c r="AV46" s="349" t="str" cm="1">
        <f t="array" ref="AV46">_xlfn.IFS(OR(AND(NOT(OR($R46="",$T46="")),AND(AV$39&gt;=$R46,AV$39&lt;$T46)),AND(NOT(OR($V46="",$X46="",)),AND(AV$39&gt;=$V46,AV$39&lt;$X46)),AND(NOT(OR($Z46="",$AB46="")),AND(AV$39&gt;=$Z46,AV$39&lt;$AB46))),"",AND(AV$39&gt;=$L46,AV$39&lt;=$O46),"○",TRUE,"")</f>
        <v>○</v>
      </c>
      <c r="AW46" s="349" t="str" cm="1">
        <f t="array" ref="AW46">_xlfn.IFS(OR(AND(NOT(OR($R46="",$T46="")),AND(AW$39&gt;=$R46,AW$39&lt;$T46)),AND(NOT(OR($V46="",$X46="",)),AND(AW$39&gt;=$V46,AW$39&lt;$X46)),AND(NOT(OR($Z46="",$AB46="")),AND(AW$39&gt;=$Z46,AW$39&lt;$AB46))),"",AND(AW$39&gt;=$L46,AW$39&lt;=$O46),"○",TRUE,"")</f>
        <v>○</v>
      </c>
      <c r="AX46" s="349" t="str" cm="1">
        <f t="array" ref="AX46">_xlfn.IFS(OR(AND(NOT(OR($R46="",$T46="")),AND(AX$39&gt;=$R46,AX$39&lt;$T46)),AND(NOT(OR($V46="",$X46="",)),AND(AX$39&gt;=$V46,AX$39&lt;$X46)),AND(NOT(OR($Z46="",$AB46="")),AND(AX$39&gt;=$Z46,AX$39&lt;$AB46))),"",AND(AX$39&gt;=$L46,AX$39&lt;=$O46),"○",TRUE,"")</f>
        <v>○</v>
      </c>
      <c r="AY46" s="349" t="str" cm="1">
        <f t="array" ref="AY46">_xlfn.IFS(OR(AND(NOT(OR($R46="",$T46="")),AND(AY$39&gt;=$R46,AY$39&lt;$T46)),AND(NOT(OR($V46="",$X46="",)),AND(AY$39&gt;=$V46,AY$39&lt;$X46)),AND(NOT(OR($Z46="",$AB46="")),AND(AY$39&gt;=$Z46,AY$39&lt;$AB46))),"",AND(AY$39&gt;=$L46,AY$39&lt;=$O46),"○",TRUE,"")</f>
        <v/>
      </c>
      <c r="AZ46" s="349" t="str" cm="1">
        <f t="array" ref="AZ46">_xlfn.IFS(OR(AND(NOT(OR($R46="",$T46="")),AND(AZ$39&gt;=$R46,AZ$39&lt;$T46)),AND(NOT(OR($V46="",$X46="",)),AND(AZ$39&gt;=$V46,AZ$39&lt;$X46)),AND(NOT(OR($Z46="",$AB46="")),AND(AZ$39&gt;=$Z46,AZ$39&lt;$AB46))),"",AND(AZ$39&gt;=$L46,AZ$39&lt;=$O46),"○",TRUE,"")</f>
        <v/>
      </c>
      <c r="BA46" s="349" t="str" cm="1">
        <f t="array" ref="BA46">_xlfn.IFS(OR(AND(NOT(OR($R46="",$T46="")),AND(BA$39&gt;=$R46,BA$39&lt;$T46)),AND(NOT(OR($V46="",$X46="",)),AND(BA$39&gt;=$V46,BA$39&lt;$X46)),AND(NOT(OR($Z46="",$AB46="")),AND(BA$39&gt;=$Z46,BA$39&lt;$AB46))),"",AND(BA$39&gt;=$L46,BA$39&lt;=$O46),"○",TRUE,"")</f>
        <v/>
      </c>
      <c r="BB46" s="349" t="str" cm="1">
        <f t="array" ref="BB46">_xlfn.IFS(OR(AND(NOT(OR($R46="",$T46="")),AND(BB$39&gt;=$R46,BB$39&lt;$T46)),AND(NOT(OR($V46="",$X46="",)),AND(BB$39&gt;=$V46,BB$39&lt;$X46)),AND(NOT(OR($Z46="",$AB46="")),AND(BB$39&gt;=$Z46,BB$39&lt;$AB46))),"",AND(BB$39&gt;=$L46,BB$39&lt;=$O46),"○",TRUE,"")</f>
        <v/>
      </c>
      <c r="BC46" s="349" t="str" cm="1">
        <f t="array" ref="BC46">_xlfn.IFS(OR(AND(NOT(OR($R46="",$T46="")),AND(BC$39&gt;=$R46,BC$39&lt;$T46)),AND(NOT(OR($V46="",$X46="",)),AND(BC$39&gt;=$V46,BC$39&lt;$X46)),AND(NOT(OR($Z46="",$AB46="")),AND(BC$39&gt;=$Z46,BC$39&lt;$AB46))),"",AND(BC$39&gt;=$L46,BC$39&lt;=$O46),"○",TRUE,"")</f>
        <v/>
      </c>
      <c r="BE46" s="360" t="s">
        <v>414</v>
      </c>
    </row>
    <row r="47" spans="2:58" x14ac:dyDescent="0.3">
      <c r="B47" s="903" t="s">
        <v>780</v>
      </c>
      <c r="C47" s="901"/>
      <c r="D47" s="902"/>
      <c r="E47" s="900" t="s">
        <v>711</v>
      </c>
      <c r="F47" s="901"/>
      <c r="G47" s="901"/>
      <c r="H47" s="902"/>
      <c r="I47" s="901" t="s">
        <v>668</v>
      </c>
      <c r="J47" s="901"/>
      <c r="K47" s="901"/>
      <c r="L47" s="897">
        <v>0.33333333333333331</v>
      </c>
      <c r="M47" s="897"/>
      <c r="N47" s="897"/>
      <c r="O47" s="897">
        <v>0.70833333333333337</v>
      </c>
      <c r="P47" s="897"/>
      <c r="Q47" s="897"/>
      <c r="R47" s="897">
        <v>0.54166666666666663</v>
      </c>
      <c r="S47" s="897"/>
      <c r="T47" s="897">
        <v>0.58333333333333337</v>
      </c>
      <c r="U47" s="897"/>
      <c r="V47" s="898"/>
      <c r="W47" s="899"/>
      <c r="X47" s="898"/>
      <c r="Y47" s="899"/>
      <c r="Z47" s="898"/>
      <c r="AA47" s="899"/>
      <c r="AB47" s="898"/>
      <c r="AC47" s="899"/>
      <c r="AD47" s="350" t="str">
        <f t="shared" si="12"/>
        <v>埼玉　ほのか</v>
      </c>
      <c r="AE47" s="349" t="str" cm="1">
        <f t="array" ref="AE47">_xlfn.IFS(OR(AND(NOT(OR($R47="",$T47="")),AND(AE$39&gt;=$R47,AE$39&lt;$T47)),AND(NOT(OR($V47="",$X47="",)),AND(AE$39&gt;=$V47,AE$39&lt;$X47)),AND(NOT(OR($Z47="",$AB47="")),AND(AE$39&gt;=$Z47,AE$39&lt;$AB47))),"",AND(AE$39&gt;=$L47,AE$39&lt;=$O47),"○",TRUE,"")</f>
        <v/>
      </c>
      <c r="AF47" s="349" t="str" cm="1">
        <f t="array" ref="AF47">_xlfn.IFS(OR(AND(NOT(OR($R47="",$T47="")),AND(AF$39&gt;=$R47,AF$39&lt;$T47)),AND(NOT(OR($V47="",$X47="",)),AND(AF$39&gt;=$V47,AF$39&lt;$X47)),AND(NOT(OR($Z47="",$AB47="")),AND(AF$39&gt;=$Z47,AF$39&lt;$AB47))),"",AND(AF$39&gt;=$L47,AF$39&lt;=$O47),"○",TRUE,"")</f>
        <v/>
      </c>
      <c r="AG47" s="349" t="str" cm="1">
        <f t="array" ref="AG47">_xlfn.IFS(OR(AND(NOT(OR($R47="",$T47="")),AND(AG$39&gt;=$R47,AG$39&lt;$T47)),AND(NOT(OR($V47="",$X47="",)),AND(AG$39&gt;=$V47,AG$39&lt;$X47)),AND(NOT(OR($Z47="",$AB47="")),AND(AG$39&gt;=$Z47,AG$39&lt;$AB47))),"",AND(AG$39&gt;=$L47,AG$39&lt;=$O47),"○",TRUE,"")</f>
        <v>○</v>
      </c>
      <c r="AH47" s="349" t="str" cm="1">
        <f t="array" ref="AH47">_xlfn.IFS(OR(AND(NOT(OR($R47="",$T47="")),AND(AH$39&gt;=$R47,AH$39&lt;$T47)),AND(NOT(OR($V47="",$X47="",)),AND(AH$39&gt;=$V47,AH$39&lt;$X47)),AND(NOT(OR($Z47="",$AB47="")),AND(AH$39&gt;=$Z47,AH$39&lt;$AB47))),"",AND(AH$39&gt;=$L47,AH$39&lt;=$O47),"○",TRUE,"")</f>
        <v>○</v>
      </c>
      <c r="AI47" s="349" t="str" cm="1">
        <f t="array" ref="AI47">_xlfn.IFS(OR(AND(NOT(OR($R47="",$T47="")),AND(AI$39&gt;=$R47,AI$39&lt;$T47)),AND(NOT(OR($V47="",$X47="",)),AND(AI$39&gt;=$V47,AI$39&lt;$X47)),AND(NOT(OR($Z47="",$AB47="")),AND(AI$39&gt;=$Z47,AI$39&lt;$AB47))),"",AND(AI$39&gt;=$L47,AI$39&lt;=$O47),"○",TRUE,"")</f>
        <v>○</v>
      </c>
      <c r="AJ47" s="349" t="str" cm="1">
        <f t="array" ref="AJ47">_xlfn.IFS(OR(AND(NOT(OR($R47="",$T47="")),AND(AJ$39&gt;=$R47,AJ$39&lt;$T47)),AND(NOT(OR($V47="",$X47="",)),AND(AJ$39&gt;=$V47,AJ$39&lt;$X47)),AND(NOT(OR($Z47="",$AB47="")),AND(AJ$39&gt;=$Z47,AJ$39&lt;$AB47))),"",AND(AJ$39&gt;=$L47,AJ$39&lt;=$O47),"○",TRUE,"")</f>
        <v>○</v>
      </c>
      <c r="AK47" s="349" t="str" cm="1">
        <f t="array" ref="AK47">_xlfn.IFS(OR(AND(NOT(OR($R47="",$T47="")),AND(AK$39&gt;=$R47,AK$39&lt;$T47)),AND(NOT(OR($V47="",$X47="",)),AND(AK$39&gt;=$V47,AK$39&lt;$X47)),AND(NOT(OR($Z47="",$AB47="")),AND(AK$39&gt;=$Z47,AK$39&lt;$AB47))),"",AND(AK$39&gt;=$L47,AK$39&lt;=$O47),"○",TRUE,"")</f>
        <v>○</v>
      </c>
      <c r="AL47" s="349" t="str" cm="1">
        <f t="array" ref="AL47">_xlfn.IFS(OR(AND(NOT(OR($R47="",$T47="")),AND(AL$39&gt;=$R47,AL$39&lt;$T47)),AND(NOT(OR($V47="",$X47="",)),AND(AL$39&gt;=$V47,AL$39&lt;$X47)),AND(NOT(OR($Z47="",$AB47="")),AND(AL$39&gt;=$Z47,AL$39&lt;$AB47))),"",AND(AL$39&gt;=$L47,AL$39&lt;=$O47),"○",TRUE,"")</f>
        <v>○</v>
      </c>
      <c r="AM47" s="349" t="str" cm="1">
        <f t="array" ref="AM47">_xlfn.IFS(OR(AND(NOT(OR($R47="",$T47="")),AND(AM$39&gt;=$R47,AM$39&lt;$T47)),AND(NOT(OR($V47="",$X47="",)),AND(AM$39&gt;=$V47,AM$39&lt;$X47)),AND(NOT(OR($Z47="",$AB47="")),AND(AM$39&gt;=$Z47,AM$39&lt;$AB47))),"",AND(AM$39&gt;=$L47,AM$39&lt;=$O47),"○",TRUE,"")</f>
        <v>○</v>
      </c>
      <c r="AN47" s="349" t="str" cm="1">
        <f t="array" ref="AN47">_xlfn.IFS(OR(AND(NOT(OR($R47="",$T47="")),AND(AN$39&gt;=$R47,AN$39&lt;$T47)),AND(NOT(OR($V47="",$X47="",)),AND(AN$39&gt;=$V47,AN$39&lt;$X47)),AND(NOT(OR($Z47="",$AB47="")),AND(AN$39&gt;=$Z47,AN$39&lt;$AB47))),"",AND(AN$39&gt;=$L47,AN$39&lt;=$O47),"○",TRUE,"")</f>
        <v>○</v>
      </c>
      <c r="AO47" s="349" t="str" cm="1">
        <f t="array" ref="AO47">_xlfn.IFS(OR(AND(NOT(OR($R47="",$T47="")),AND(AO$39&gt;=$R47,AO$39&lt;$T47)),AND(NOT(OR($V47="",$X47="",)),AND(AO$39&gt;=$V47,AO$39&lt;$X47)),AND(NOT(OR($Z47="",$AB47="")),AND(AO$39&gt;=$Z47,AO$39&lt;$AB47))),"",AND(AO$39&gt;=$L47,AO$39&lt;=$O47),"○",TRUE,"")</f>
        <v>○</v>
      </c>
      <c r="AP47" s="349" t="str" cm="1">
        <f t="array" ref="AP47">_xlfn.IFS(OR(AND(NOT(OR($R47="",$T47="")),AND(AP$39&gt;=$R47,AP$39&lt;$T47)),AND(NOT(OR($V47="",$X47="",)),AND(AP$39&gt;=$V47,AP$39&lt;$X47)),AND(NOT(OR($Z47="",$AB47="")),AND(AP$39&gt;=$Z47,AP$39&lt;$AB47))),"",AND(AP$39&gt;=$L47,AP$39&lt;=$O47),"○",TRUE,"")</f>
        <v>○</v>
      </c>
      <c r="AQ47" s="349" t="str" cm="1">
        <f t="array" ref="AQ47">_xlfn.IFS(OR(AND(NOT(OR($R47="",$T47="")),AND(AQ$39&gt;=$R47,AQ$39&lt;$T47)),AND(NOT(OR($V47="",$X47="",)),AND(AQ$39&gt;=$V47,AQ$39&lt;$X47)),AND(NOT(OR($Z47="",$AB47="")),AND(AQ$39&gt;=$Z47,AQ$39&lt;$AB47))),"",AND(AQ$39&gt;=$L47,AQ$39&lt;=$O47),"○",TRUE,"")</f>
        <v/>
      </c>
      <c r="AR47" s="349" t="str" cm="1">
        <f t="array" ref="AR47">_xlfn.IFS(OR(AND(NOT(OR($R47="",$T47="")),AND(AR$39&gt;=$R47,AR$39&lt;$T47)),AND(NOT(OR($V47="",$X47="",)),AND(AR$39&gt;=$V47,AR$39&lt;$X47)),AND(NOT(OR($Z47="",$AB47="")),AND(AR$39&gt;=$Z47,AR$39&lt;$AB47))),"",AND(AR$39&gt;=$L47,AR$39&lt;=$O47),"○",TRUE,"")</f>
        <v/>
      </c>
      <c r="AS47" s="349" t="str" cm="1">
        <f t="array" ref="AS47">_xlfn.IFS(OR(AND(NOT(OR($R47="",$T47="")),AND(AS$39&gt;=$R47,AS$39&lt;$T47)),AND(NOT(OR($V47="",$X47="",)),AND(AS$39&gt;=$V47,AS$39&lt;$X47)),AND(NOT(OR($Z47="",$AB47="")),AND(AS$39&gt;=$Z47,AS$39&lt;$AB47))),"",AND(AS$39&gt;=$L47,AS$39&lt;=$O47),"○",TRUE,"")</f>
        <v>○</v>
      </c>
      <c r="AT47" s="349" t="str" cm="1">
        <f t="array" ref="AT47">_xlfn.IFS(OR(AND(NOT(OR($R47="",$T47="")),AND(AT$39&gt;=$R47,AT$39&lt;$T47)),AND(NOT(OR($V47="",$X47="",)),AND(AT$39&gt;=$V47,AT$39&lt;$X47)),AND(NOT(OR($Z47="",$AB47="")),AND(AT$39&gt;=$Z47,AT$39&lt;$AB47))),"",AND(AT$39&gt;=$L47,AT$39&lt;=$O47),"○",TRUE,"")</f>
        <v>○</v>
      </c>
      <c r="AU47" s="349" t="str" cm="1">
        <f t="array" ref="AU47">_xlfn.IFS(OR(AND(NOT(OR($R47="",$T47="")),AND(AU$39&gt;=$R47,AU$39&lt;$T47)),AND(NOT(OR($V47="",$X47="",)),AND(AU$39&gt;=$V47,AU$39&lt;$X47)),AND(NOT(OR($Z47="",$AB47="")),AND(AU$39&gt;=$Z47,AU$39&lt;$AB47))),"",AND(AU$39&gt;=$L47,AU$39&lt;=$O47),"○",TRUE,"")</f>
        <v>○</v>
      </c>
      <c r="AV47" s="349" t="str" cm="1">
        <f t="array" ref="AV47">_xlfn.IFS(OR(AND(NOT(OR($R47="",$T47="")),AND(AV$39&gt;=$R47,AV$39&lt;$T47)),AND(NOT(OR($V47="",$X47="",)),AND(AV$39&gt;=$V47,AV$39&lt;$X47)),AND(NOT(OR($Z47="",$AB47="")),AND(AV$39&gt;=$Z47,AV$39&lt;$AB47))),"",AND(AV$39&gt;=$L47,AV$39&lt;=$O47),"○",TRUE,"")</f>
        <v>○</v>
      </c>
      <c r="AW47" s="349" t="str" cm="1">
        <f t="array" ref="AW47">_xlfn.IFS(OR(AND(NOT(OR($R47="",$T47="")),AND(AW$39&gt;=$R47,AW$39&lt;$T47)),AND(NOT(OR($V47="",$X47="",)),AND(AW$39&gt;=$V47,AW$39&lt;$X47)),AND(NOT(OR($Z47="",$AB47="")),AND(AW$39&gt;=$Z47,AW$39&lt;$AB47))),"",AND(AW$39&gt;=$L47,AW$39&lt;=$O47),"○",TRUE,"")</f>
        <v>○</v>
      </c>
      <c r="AX47" s="349" t="str" cm="1">
        <f t="array" ref="AX47">_xlfn.IFS(OR(AND(NOT(OR($R47="",$T47="")),AND(AX$39&gt;=$R47,AX$39&lt;$T47)),AND(NOT(OR($V47="",$X47="",)),AND(AX$39&gt;=$V47,AX$39&lt;$X47)),AND(NOT(OR($Z47="",$AB47="")),AND(AX$39&gt;=$Z47,AX$39&lt;$AB47))),"",AND(AX$39&gt;=$L47,AX$39&lt;=$O47),"○",TRUE,"")</f>
        <v>○</v>
      </c>
      <c r="AY47" s="349" t="str" cm="1">
        <f t="array" ref="AY47">_xlfn.IFS(OR(AND(NOT(OR($R47="",$T47="")),AND(AY$39&gt;=$R47,AY$39&lt;$T47)),AND(NOT(OR($V47="",$X47="",)),AND(AY$39&gt;=$V47,AY$39&lt;$X47)),AND(NOT(OR($Z47="",$AB47="")),AND(AY$39&gt;=$Z47,AY$39&lt;$AB47))),"",AND(AY$39&gt;=$L47,AY$39&lt;=$O47),"○",TRUE,"")</f>
        <v>○</v>
      </c>
      <c r="AZ47" s="349" t="str" cm="1">
        <f t="array" ref="AZ47">_xlfn.IFS(OR(AND(NOT(OR($R47="",$T47="")),AND(AZ$39&gt;=$R47,AZ$39&lt;$T47)),AND(NOT(OR($V47="",$X47="",)),AND(AZ$39&gt;=$V47,AZ$39&lt;$X47)),AND(NOT(OR($Z47="",$AB47="")),AND(AZ$39&gt;=$Z47,AZ$39&lt;$AB47))),"",AND(AZ$39&gt;=$L47,AZ$39&lt;=$O47),"○",TRUE,"")</f>
        <v/>
      </c>
      <c r="BA47" s="349" t="str" cm="1">
        <f t="array" ref="BA47">_xlfn.IFS(OR(AND(NOT(OR($R47="",$T47="")),AND(BA$39&gt;=$R47,BA$39&lt;$T47)),AND(NOT(OR($V47="",$X47="",)),AND(BA$39&gt;=$V47,BA$39&lt;$X47)),AND(NOT(OR($Z47="",$AB47="")),AND(BA$39&gt;=$Z47,BA$39&lt;$AB47))),"",AND(BA$39&gt;=$L47,BA$39&lt;=$O47),"○",TRUE,"")</f>
        <v/>
      </c>
      <c r="BB47" s="349" t="str" cm="1">
        <f t="array" ref="BB47">_xlfn.IFS(OR(AND(NOT(OR($R47="",$T47="")),AND(BB$39&gt;=$R47,BB$39&lt;$T47)),AND(NOT(OR($V47="",$X47="",)),AND(BB$39&gt;=$V47,BB$39&lt;$X47)),AND(NOT(OR($Z47="",$AB47="")),AND(BB$39&gt;=$Z47,BB$39&lt;$AB47))),"",AND(BB$39&gt;=$L47,BB$39&lt;=$O47),"○",TRUE,"")</f>
        <v/>
      </c>
      <c r="BC47" s="349" t="str" cm="1">
        <f t="array" ref="BC47">_xlfn.IFS(OR(AND(NOT(OR($R47="",$T47="")),AND(BC$39&gt;=$R47,BC$39&lt;$T47)),AND(NOT(OR($V47="",$X47="",)),AND(BC$39&gt;=$V47,BC$39&lt;$X47)),AND(NOT(OR($Z47="",$AB47="")),AND(BC$39&gt;=$Z47,BC$39&lt;$AB47))),"",AND(BC$39&gt;=$L47,BC$39&lt;=$O47),"○",TRUE,"")</f>
        <v/>
      </c>
      <c r="BE47" s="360" t="s">
        <v>768</v>
      </c>
    </row>
    <row r="48" spans="2:58" x14ac:dyDescent="0.3">
      <c r="B48" s="903" t="s">
        <v>781</v>
      </c>
      <c r="C48" s="901"/>
      <c r="D48" s="902"/>
      <c r="E48" s="900" t="s">
        <v>712</v>
      </c>
      <c r="F48" s="901"/>
      <c r="G48" s="901"/>
      <c r="H48" s="902"/>
      <c r="I48" s="901" t="s">
        <v>668</v>
      </c>
      <c r="J48" s="901"/>
      <c r="K48" s="901"/>
      <c r="L48" s="897">
        <v>0.33333333333333331</v>
      </c>
      <c r="M48" s="897"/>
      <c r="N48" s="897"/>
      <c r="O48" s="897">
        <v>0.70833333333333337</v>
      </c>
      <c r="P48" s="897"/>
      <c r="Q48" s="897"/>
      <c r="R48" s="897">
        <v>0.52083333333333337</v>
      </c>
      <c r="S48" s="897"/>
      <c r="T48" s="897">
        <v>0.5625</v>
      </c>
      <c r="U48" s="897"/>
      <c r="V48" s="898"/>
      <c r="W48" s="899"/>
      <c r="X48" s="898"/>
      <c r="Y48" s="899"/>
      <c r="Z48" s="898"/>
      <c r="AA48" s="899"/>
      <c r="AB48" s="898"/>
      <c r="AC48" s="899"/>
      <c r="AD48" s="350" t="str">
        <f t="shared" si="12"/>
        <v>茨城　あかり</v>
      </c>
      <c r="AE48" s="349" t="str" cm="1">
        <f t="array" ref="AE48">_xlfn.IFS(OR(AND(NOT(OR($R48="",$T48="")),AND(AE$39&gt;=$R48,AE$39&lt;$T48)),AND(NOT(OR($V48="",$X48="",)),AND(AE$39&gt;=$V48,AE$39&lt;$X48)),AND(NOT(OR($Z48="",$AB48="")),AND(AE$39&gt;=$Z48,AE$39&lt;$AB48))),"",AND(AE$39&gt;=$L48,AE$39&lt;=$O48),"○",TRUE,"")</f>
        <v/>
      </c>
      <c r="AF48" s="349" t="str" cm="1">
        <f t="array" ref="AF48">_xlfn.IFS(OR(AND(NOT(OR($R48="",$T48="")),AND(AF$39&gt;=$R48,AF$39&lt;$T48)),AND(NOT(OR($V48="",$X48="",)),AND(AF$39&gt;=$V48,AF$39&lt;$X48)),AND(NOT(OR($Z48="",$AB48="")),AND(AF$39&gt;=$Z48,AF$39&lt;$AB48))),"",AND(AF$39&gt;=$L48,AF$39&lt;=$O48),"○",TRUE,"")</f>
        <v/>
      </c>
      <c r="AG48" s="349" t="str" cm="1">
        <f t="array" ref="AG48">_xlfn.IFS(OR(AND(NOT(OR($R48="",$T48="")),AND(AG$39&gt;=$R48,AG$39&lt;$T48)),AND(NOT(OR($V48="",$X48="",)),AND(AG$39&gt;=$V48,AG$39&lt;$X48)),AND(NOT(OR($Z48="",$AB48="")),AND(AG$39&gt;=$Z48,AG$39&lt;$AB48))),"",AND(AG$39&gt;=$L48,AG$39&lt;=$O48),"○",TRUE,"")</f>
        <v>○</v>
      </c>
      <c r="AH48" s="349" t="str" cm="1">
        <f t="array" ref="AH48">_xlfn.IFS(OR(AND(NOT(OR($R48="",$T48="")),AND(AH$39&gt;=$R48,AH$39&lt;$T48)),AND(NOT(OR($V48="",$X48="",)),AND(AH$39&gt;=$V48,AH$39&lt;$X48)),AND(NOT(OR($Z48="",$AB48="")),AND(AH$39&gt;=$Z48,AH$39&lt;$AB48))),"",AND(AH$39&gt;=$L48,AH$39&lt;=$O48),"○",TRUE,"")</f>
        <v>○</v>
      </c>
      <c r="AI48" s="349" t="str" cm="1">
        <f t="array" ref="AI48">_xlfn.IFS(OR(AND(NOT(OR($R48="",$T48="")),AND(AI$39&gt;=$R48,AI$39&lt;$T48)),AND(NOT(OR($V48="",$X48="",)),AND(AI$39&gt;=$V48,AI$39&lt;$X48)),AND(NOT(OR($Z48="",$AB48="")),AND(AI$39&gt;=$Z48,AI$39&lt;$AB48))),"",AND(AI$39&gt;=$L48,AI$39&lt;=$O48),"○",TRUE,"")</f>
        <v>○</v>
      </c>
      <c r="AJ48" s="349" t="str" cm="1">
        <f t="array" ref="AJ48">_xlfn.IFS(OR(AND(NOT(OR($R48="",$T48="")),AND(AJ$39&gt;=$R48,AJ$39&lt;$T48)),AND(NOT(OR($V48="",$X48="",)),AND(AJ$39&gt;=$V48,AJ$39&lt;$X48)),AND(NOT(OR($Z48="",$AB48="")),AND(AJ$39&gt;=$Z48,AJ$39&lt;$AB48))),"",AND(AJ$39&gt;=$L48,AJ$39&lt;=$O48),"○",TRUE,"")</f>
        <v>○</v>
      </c>
      <c r="AK48" s="349" t="str" cm="1">
        <f t="array" ref="AK48">_xlfn.IFS(OR(AND(NOT(OR($R48="",$T48="")),AND(AK$39&gt;=$R48,AK$39&lt;$T48)),AND(NOT(OR($V48="",$X48="",)),AND(AK$39&gt;=$V48,AK$39&lt;$X48)),AND(NOT(OR($Z48="",$AB48="")),AND(AK$39&gt;=$Z48,AK$39&lt;$AB48))),"",AND(AK$39&gt;=$L48,AK$39&lt;=$O48),"○",TRUE,"")</f>
        <v>○</v>
      </c>
      <c r="AL48" s="349" t="str" cm="1">
        <f t="array" ref="AL48">_xlfn.IFS(OR(AND(NOT(OR($R48="",$T48="")),AND(AL$39&gt;=$R48,AL$39&lt;$T48)),AND(NOT(OR($V48="",$X48="",)),AND(AL$39&gt;=$V48,AL$39&lt;$X48)),AND(NOT(OR($Z48="",$AB48="")),AND(AL$39&gt;=$Z48,AL$39&lt;$AB48))),"",AND(AL$39&gt;=$L48,AL$39&lt;=$O48),"○",TRUE,"")</f>
        <v>○</v>
      </c>
      <c r="AM48" s="349" t="str" cm="1">
        <f t="array" ref="AM48">_xlfn.IFS(OR(AND(NOT(OR($R48="",$T48="")),AND(AM$39&gt;=$R48,AM$39&lt;$T48)),AND(NOT(OR($V48="",$X48="",)),AND(AM$39&gt;=$V48,AM$39&lt;$X48)),AND(NOT(OR($Z48="",$AB48="")),AND(AM$39&gt;=$Z48,AM$39&lt;$AB48))),"",AND(AM$39&gt;=$L48,AM$39&lt;=$O48),"○",TRUE,"")</f>
        <v>○</v>
      </c>
      <c r="AN48" s="349" t="str" cm="1">
        <f t="array" ref="AN48">_xlfn.IFS(OR(AND(NOT(OR($R48="",$T48="")),AND(AN$39&gt;=$R48,AN$39&lt;$T48)),AND(NOT(OR($V48="",$X48="",)),AND(AN$39&gt;=$V48,AN$39&lt;$X48)),AND(NOT(OR($Z48="",$AB48="")),AND(AN$39&gt;=$Z48,AN$39&lt;$AB48))),"",AND(AN$39&gt;=$L48,AN$39&lt;=$O48),"○",TRUE,"")</f>
        <v>○</v>
      </c>
      <c r="AO48" s="349" t="str" cm="1">
        <f t="array" ref="AO48">_xlfn.IFS(OR(AND(NOT(OR($R48="",$T48="")),AND(AO$39&gt;=$R48,AO$39&lt;$T48)),AND(NOT(OR($V48="",$X48="",)),AND(AO$39&gt;=$V48,AO$39&lt;$X48)),AND(NOT(OR($Z48="",$AB48="")),AND(AO$39&gt;=$Z48,AO$39&lt;$AB48))),"",AND(AO$39&gt;=$L48,AO$39&lt;=$O48),"○",TRUE,"")</f>
        <v>○</v>
      </c>
      <c r="AP48" s="349" t="str" cm="1">
        <f t="array" ref="AP48">_xlfn.IFS(OR(AND(NOT(OR($R48="",$T48="")),AND(AP$39&gt;=$R48,AP$39&lt;$T48)),AND(NOT(OR($V48="",$X48="",)),AND(AP$39&gt;=$V48,AP$39&lt;$X48)),AND(NOT(OR($Z48="",$AB48="")),AND(AP$39&gt;=$Z48,AP$39&lt;$AB48))),"",AND(AP$39&gt;=$L48,AP$39&lt;=$O48),"○",TRUE,"")</f>
        <v/>
      </c>
      <c r="AQ48" s="349" t="str" cm="1">
        <f t="array" ref="AQ48">_xlfn.IFS(OR(AND(NOT(OR($R48="",$T48="")),AND(AQ$39&gt;=$R48,AQ$39&lt;$T48)),AND(NOT(OR($V48="",$X48="",)),AND(AQ$39&gt;=$V48,AQ$39&lt;$X48)),AND(NOT(OR($Z48="",$AB48="")),AND(AQ$39&gt;=$Z48,AQ$39&lt;$AB48))),"",AND(AQ$39&gt;=$L48,AQ$39&lt;=$O48),"○",TRUE,"")</f>
        <v/>
      </c>
      <c r="AR48" s="349" t="str" cm="1">
        <f t="array" ref="AR48">_xlfn.IFS(OR(AND(NOT(OR($R48="",$T48="")),AND(AR$39&gt;=$R48,AR$39&lt;$T48)),AND(NOT(OR($V48="",$X48="",)),AND(AR$39&gt;=$V48,AR$39&lt;$X48)),AND(NOT(OR($Z48="",$AB48="")),AND(AR$39&gt;=$Z48,AR$39&lt;$AB48))),"",AND(AR$39&gt;=$L48,AR$39&lt;=$O48),"○",TRUE,"")</f>
        <v>○</v>
      </c>
      <c r="AS48" s="349" t="str" cm="1">
        <f t="array" ref="AS48">_xlfn.IFS(OR(AND(NOT(OR($R48="",$T48="")),AND(AS$39&gt;=$R48,AS$39&lt;$T48)),AND(NOT(OR($V48="",$X48="",)),AND(AS$39&gt;=$V48,AS$39&lt;$X48)),AND(NOT(OR($Z48="",$AB48="")),AND(AS$39&gt;=$Z48,AS$39&lt;$AB48))),"",AND(AS$39&gt;=$L48,AS$39&lt;=$O48),"○",TRUE,"")</f>
        <v>○</v>
      </c>
      <c r="AT48" s="349" t="str" cm="1">
        <f t="array" ref="AT48">_xlfn.IFS(OR(AND(NOT(OR($R48="",$T48="")),AND(AT$39&gt;=$R48,AT$39&lt;$T48)),AND(NOT(OR($V48="",$X48="",)),AND(AT$39&gt;=$V48,AT$39&lt;$X48)),AND(NOT(OR($Z48="",$AB48="")),AND(AT$39&gt;=$Z48,AT$39&lt;$AB48))),"",AND(AT$39&gt;=$L48,AT$39&lt;=$O48),"○",TRUE,"")</f>
        <v>○</v>
      </c>
      <c r="AU48" s="349" t="str" cm="1">
        <f t="array" ref="AU48">_xlfn.IFS(OR(AND(NOT(OR($R48="",$T48="")),AND(AU$39&gt;=$R48,AU$39&lt;$T48)),AND(NOT(OR($V48="",$X48="",)),AND(AU$39&gt;=$V48,AU$39&lt;$X48)),AND(NOT(OR($Z48="",$AB48="")),AND(AU$39&gt;=$Z48,AU$39&lt;$AB48))),"",AND(AU$39&gt;=$L48,AU$39&lt;=$O48),"○",TRUE,"")</f>
        <v>○</v>
      </c>
      <c r="AV48" s="349" t="str" cm="1">
        <f t="array" ref="AV48">_xlfn.IFS(OR(AND(NOT(OR($R48="",$T48="")),AND(AV$39&gt;=$R48,AV$39&lt;$T48)),AND(NOT(OR($V48="",$X48="",)),AND(AV$39&gt;=$V48,AV$39&lt;$X48)),AND(NOT(OR($Z48="",$AB48="")),AND(AV$39&gt;=$Z48,AV$39&lt;$AB48))),"",AND(AV$39&gt;=$L48,AV$39&lt;=$O48),"○",TRUE,"")</f>
        <v>○</v>
      </c>
      <c r="AW48" s="349" t="str" cm="1">
        <f t="array" ref="AW48">_xlfn.IFS(OR(AND(NOT(OR($R48="",$T48="")),AND(AW$39&gt;=$R48,AW$39&lt;$T48)),AND(NOT(OR($V48="",$X48="",)),AND(AW$39&gt;=$V48,AW$39&lt;$X48)),AND(NOT(OR($Z48="",$AB48="")),AND(AW$39&gt;=$Z48,AW$39&lt;$AB48))),"",AND(AW$39&gt;=$L48,AW$39&lt;=$O48),"○",TRUE,"")</f>
        <v>○</v>
      </c>
      <c r="AX48" s="349" t="str" cm="1">
        <f t="array" ref="AX48">_xlfn.IFS(OR(AND(NOT(OR($R48="",$T48="")),AND(AX$39&gt;=$R48,AX$39&lt;$T48)),AND(NOT(OR($V48="",$X48="",)),AND(AX$39&gt;=$V48,AX$39&lt;$X48)),AND(NOT(OR($Z48="",$AB48="")),AND(AX$39&gt;=$Z48,AX$39&lt;$AB48))),"",AND(AX$39&gt;=$L48,AX$39&lt;=$O48),"○",TRUE,"")</f>
        <v>○</v>
      </c>
      <c r="AY48" s="349" t="str" cm="1">
        <f t="array" ref="AY48">_xlfn.IFS(OR(AND(NOT(OR($R48="",$T48="")),AND(AY$39&gt;=$R48,AY$39&lt;$T48)),AND(NOT(OR($V48="",$X48="",)),AND(AY$39&gt;=$V48,AY$39&lt;$X48)),AND(NOT(OR($Z48="",$AB48="")),AND(AY$39&gt;=$Z48,AY$39&lt;$AB48))),"",AND(AY$39&gt;=$L48,AY$39&lt;=$O48),"○",TRUE,"")</f>
        <v>○</v>
      </c>
      <c r="AZ48" s="349" t="str" cm="1">
        <f t="array" ref="AZ48">_xlfn.IFS(OR(AND(NOT(OR($R48="",$T48="")),AND(AZ$39&gt;=$R48,AZ$39&lt;$T48)),AND(NOT(OR($V48="",$X48="",)),AND(AZ$39&gt;=$V48,AZ$39&lt;$X48)),AND(NOT(OR($Z48="",$AB48="")),AND(AZ$39&gt;=$Z48,AZ$39&lt;$AB48))),"",AND(AZ$39&gt;=$L48,AZ$39&lt;=$O48),"○",TRUE,"")</f>
        <v/>
      </c>
      <c r="BA48" s="349" t="str" cm="1">
        <f t="array" ref="BA48">_xlfn.IFS(OR(AND(NOT(OR($R48="",$T48="")),AND(BA$39&gt;=$R48,BA$39&lt;$T48)),AND(NOT(OR($V48="",$X48="",)),AND(BA$39&gt;=$V48,BA$39&lt;$X48)),AND(NOT(OR($Z48="",$AB48="")),AND(BA$39&gt;=$Z48,BA$39&lt;$AB48))),"",AND(BA$39&gt;=$L48,BA$39&lt;=$O48),"○",TRUE,"")</f>
        <v/>
      </c>
      <c r="BB48" s="349" t="str" cm="1">
        <f t="array" ref="BB48">_xlfn.IFS(OR(AND(NOT(OR($R48="",$T48="")),AND(BB$39&gt;=$R48,BB$39&lt;$T48)),AND(NOT(OR($V48="",$X48="",)),AND(BB$39&gt;=$V48,BB$39&lt;$X48)),AND(NOT(OR($Z48="",$AB48="")),AND(BB$39&gt;=$Z48,BB$39&lt;$AB48))),"",AND(BB$39&gt;=$L48,BB$39&lt;=$O48),"○",TRUE,"")</f>
        <v/>
      </c>
      <c r="BC48" s="349" t="str" cm="1">
        <f t="array" ref="BC48">_xlfn.IFS(OR(AND(NOT(OR($R48="",$T48="")),AND(BC$39&gt;=$R48,BC$39&lt;$T48)),AND(NOT(OR($V48="",$X48="",)),AND(BC$39&gt;=$V48,BC$39&lt;$X48)),AND(NOT(OR($Z48="",$AB48="")),AND(BC$39&gt;=$Z48,BC$39&lt;$AB48))),"",AND(BC$39&gt;=$L48,BC$39&lt;=$O48),"○",TRUE,"")</f>
        <v/>
      </c>
    </row>
    <row r="49" spans="2:55" x14ac:dyDescent="0.3">
      <c r="B49" s="903" t="s">
        <v>782</v>
      </c>
      <c r="C49" s="901"/>
      <c r="D49" s="902"/>
      <c r="E49" s="900" t="s">
        <v>708</v>
      </c>
      <c r="F49" s="901"/>
      <c r="G49" s="901"/>
      <c r="H49" s="902"/>
      <c r="I49" s="901" t="s">
        <v>668</v>
      </c>
      <c r="J49" s="901"/>
      <c r="K49" s="901"/>
      <c r="L49" s="897">
        <v>0.375</v>
      </c>
      <c r="M49" s="897"/>
      <c r="N49" s="897"/>
      <c r="O49" s="897">
        <v>0.75</v>
      </c>
      <c r="P49" s="897"/>
      <c r="Q49" s="897"/>
      <c r="R49" s="897">
        <v>0.54166666666666663</v>
      </c>
      <c r="S49" s="897"/>
      <c r="T49" s="897">
        <v>0.58333333333333337</v>
      </c>
      <c r="U49" s="897"/>
      <c r="V49" s="898"/>
      <c r="W49" s="899"/>
      <c r="X49" s="898"/>
      <c r="Y49" s="899"/>
      <c r="Z49" s="898"/>
      <c r="AA49" s="899"/>
      <c r="AB49" s="898"/>
      <c r="AC49" s="899"/>
      <c r="AD49" s="350" t="str">
        <f t="shared" si="12"/>
        <v>山梨　ちふゆ</v>
      </c>
      <c r="AE49" s="349" t="str" cm="1">
        <f t="array" ref="AE49">_xlfn.IFS(OR(AND(NOT(OR($R49="",$T49="")),AND(AE$39&gt;=$R49,AE$39&lt;$T49)),AND(NOT(OR($V49="",$X49="",)),AND(AE$39&gt;=$V49,AE$39&lt;$X49)),AND(NOT(OR($Z49="",$AB49="")),AND(AE$39&gt;=$Z49,AE$39&lt;$AB49))),"",AND(AE$39&gt;=$L49,AE$39&lt;=$O49),"○",TRUE,"")</f>
        <v/>
      </c>
      <c r="AF49" s="349" t="str" cm="1">
        <f t="array" ref="AF49">_xlfn.IFS(OR(AND(NOT(OR($R49="",$T49="")),AND(AF$39&gt;=$R49,AF$39&lt;$T49)),AND(NOT(OR($V49="",$X49="",)),AND(AF$39&gt;=$V49,AF$39&lt;$X49)),AND(NOT(OR($Z49="",$AB49="")),AND(AF$39&gt;=$Z49,AF$39&lt;$AB49))),"",AND(AF$39&gt;=$L49,AF$39&lt;=$O49),"○",TRUE,"")</f>
        <v/>
      </c>
      <c r="AG49" s="349" t="str" cm="1">
        <f t="array" ref="AG49">_xlfn.IFS(OR(AND(NOT(OR($R49="",$T49="")),AND(AG$39&gt;=$R49,AG$39&lt;$T49)),AND(NOT(OR($V49="",$X49="",)),AND(AG$39&gt;=$V49,AG$39&lt;$X49)),AND(NOT(OR($Z49="",$AB49="")),AND(AG$39&gt;=$Z49,AG$39&lt;$AB49))),"",AND(AG$39&gt;=$L49,AG$39&lt;=$O49),"○",TRUE,"")</f>
        <v/>
      </c>
      <c r="AH49" s="349" t="str" cm="1">
        <f t="array" ref="AH49">_xlfn.IFS(OR(AND(NOT(OR($R49="",$T49="")),AND(AH$39&gt;=$R49,AH$39&lt;$T49)),AND(NOT(OR($V49="",$X49="",)),AND(AH$39&gt;=$V49,AH$39&lt;$X49)),AND(NOT(OR($Z49="",$AB49="")),AND(AH$39&gt;=$Z49,AH$39&lt;$AB49))),"",AND(AH$39&gt;=$L49,AH$39&lt;=$O49),"○",TRUE,"")</f>
        <v/>
      </c>
      <c r="AI49" s="349" t="str" cm="1">
        <f t="array" ref="AI49">_xlfn.IFS(OR(AND(NOT(OR($R49="",$T49="")),AND(AI$39&gt;=$R49,AI$39&lt;$T49)),AND(NOT(OR($V49="",$X49="",)),AND(AI$39&gt;=$V49,AI$39&lt;$X49)),AND(NOT(OR($Z49="",$AB49="")),AND(AI$39&gt;=$Z49,AI$39&lt;$AB49))),"",AND(AI$39&gt;=$L49,AI$39&lt;=$O49),"○",TRUE,"")</f>
        <v>○</v>
      </c>
      <c r="AJ49" s="349" t="str" cm="1">
        <f t="array" ref="AJ49">_xlfn.IFS(OR(AND(NOT(OR($R49="",$T49="")),AND(AJ$39&gt;=$R49,AJ$39&lt;$T49)),AND(NOT(OR($V49="",$X49="",)),AND(AJ$39&gt;=$V49,AJ$39&lt;$X49)),AND(NOT(OR($Z49="",$AB49="")),AND(AJ$39&gt;=$Z49,AJ$39&lt;$AB49))),"",AND(AJ$39&gt;=$L49,AJ$39&lt;=$O49),"○",TRUE,"")</f>
        <v>○</v>
      </c>
      <c r="AK49" s="349" t="str" cm="1">
        <f t="array" ref="AK49">_xlfn.IFS(OR(AND(NOT(OR($R49="",$T49="")),AND(AK$39&gt;=$R49,AK$39&lt;$T49)),AND(NOT(OR($V49="",$X49="",)),AND(AK$39&gt;=$V49,AK$39&lt;$X49)),AND(NOT(OR($Z49="",$AB49="")),AND(AK$39&gt;=$Z49,AK$39&lt;$AB49))),"",AND(AK$39&gt;=$L49,AK$39&lt;=$O49),"○",TRUE,"")</f>
        <v>○</v>
      </c>
      <c r="AL49" s="349" t="str" cm="1">
        <f t="array" ref="AL49">_xlfn.IFS(OR(AND(NOT(OR($R49="",$T49="")),AND(AL$39&gt;=$R49,AL$39&lt;$T49)),AND(NOT(OR($V49="",$X49="",)),AND(AL$39&gt;=$V49,AL$39&lt;$X49)),AND(NOT(OR($Z49="",$AB49="")),AND(AL$39&gt;=$Z49,AL$39&lt;$AB49))),"",AND(AL$39&gt;=$L49,AL$39&lt;=$O49),"○",TRUE,"")</f>
        <v>○</v>
      </c>
      <c r="AM49" s="349" t="str" cm="1">
        <f t="array" ref="AM49">_xlfn.IFS(OR(AND(NOT(OR($R49="",$T49="")),AND(AM$39&gt;=$R49,AM$39&lt;$T49)),AND(NOT(OR($V49="",$X49="",)),AND(AM$39&gt;=$V49,AM$39&lt;$X49)),AND(NOT(OR($Z49="",$AB49="")),AND(AM$39&gt;=$Z49,AM$39&lt;$AB49))),"",AND(AM$39&gt;=$L49,AM$39&lt;=$O49),"○",TRUE,"")</f>
        <v>○</v>
      </c>
      <c r="AN49" s="349" t="str" cm="1">
        <f t="array" ref="AN49">_xlfn.IFS(OR(AND(NOT(OR($R49="",$T49="")),AND(AN$39&gt;=$R49,AN$39&lt;$T49)),AND(NOT(OR($V49="",$X49="",)),AND(AN$39&gt;=$V49,AN$39&lt;$X49)),AND(NOT(OR($Z49="",$AB49="")),AND(AN$39&gt;=$Z49,AN$39&lt;$AB49))),"",AND(AN$39&gt;=$L49,AN$39&lt;=$O49),"○",TRUE,"")</f>
        <v>○</v>
      </c>
      <c r="AO49" s="349" t="str" cm="1">
        <f t="array" ref="AO49">_xlfn.IFS(OR(AND(NOT(OR($R49="",$T49="")),AND(AO$39&gt;=$R49,AO$39&lt;$T49)),AND(NOT(OR($V49="",$X49="",)),AND(AO$39&gt;=$V49,AO$39&lt;$X49)),AND(NOT(OR($Z49="",$AB49="")),AND(AO$39&gt;=$Z49,AO$39&lt;$AB49))),"",AND(AO$39&gt;=$L49,AO$39&lt;=$O49),"○",TRUE,"")</f>
        <v>○</v>
      </c>
      <c r="AP49" s="349" t="str" cm="1">
        <f t="array" ref="AP49">_xlfn.IFS(OR(AND(NOT(OR($R49="",$T49="")),AND(AP$39&gt;=$R49,AP$39&lt;$T49)),AND(NOT(OR($V49="",$X49="",)),AND(AP$39&gt;=$V49,AP$39&lt;$X49)),AND(NOT(OR($Z49="",$AB49="")),AND(AP$39&gt;=$Z49,AP$39&lt;$AB49))),"",AND(AP$39&gt;=$L49,AP$39&lt;=$O49),"○",TRUE,"")</f>
        <v>○</v>
      </c>
      <c r="AQ49" s="349" t="str" cm="1">
        <f t="array" ref="AQ49">_xlfn.IFS(OR(AND(NOT(OR($R49="",$T49="")),AND(AQ$39&gt;=$R49,AQ$39&lt;$T49)),AND(NOT(OR($V49="",$X49="",)),AND(AQ$39&gt;=$V49,AQ$39&lt;$X49)),AND(NOT(OR($Z49="",$AB49="")),AND(AQ$39&gt;=$Z49,AQ$39&lt;$AB49))),"",AND(AQ$39&gt;=$L49,AQ$39&lt;=$O49),"○",TRUE,"")</f>
        <v/>
      </c>
      <c r="AR49" s="349" t="str" cm="1">
        <f t="array" ref="AR49">_xlfn.IFS(OR(AND(NOT(OR($R49="",$T49="")),AND(AR$39&gt;=$R49,AR$39&lt;$T49)),AND(NOT(OR($V49="",$X49="",)),AND(AR$39&gt;=$V49,AR$39&lt;$X49)),AND(NOT(OR($Z49="",$AB49="")),AND(AR$39&gt;=$Z49,AR$39&lt;$AB49))),"",AND(AR$39&gt;=$L49,AR$39&lt;=$O49),"○",TRUE,"")</f>
        <v/>
      </c>
      <c r="AS49" s="349" t="str" cm="1">
        <f t="array" ref="AS49">_xlfn.IFS(OR(AND(NOT(OR($R49="",$T49="")),AND(AS$39&gt;=$R49,AS$39&lt;$T49)),AND(NOT(OR($V49="",$X49="",)),AND(AS$39&gt;=$V49,AS$39&lt;$X49)),AND(NOT(OR($Z49="",$AB49="")),AND(AS$39&gt;=$Z49,AS$39&lt;$AB49))),"",AND(AS$39&gt;=$L49,AS$39&lt;=$O49),"○",TRUE,"")</f>
        <v>○</v>
      </c>
      <c r="AT49" s="349" t="str" cm="1">
        <f t="array" ref="AT49">_xlfn.IFS(OR(AND(NOT(OR($R49="",$T49="")),AND(AT$39&gt;=$R49,AT$39&lt;$T49)),AND(NOT(OR($V49="",$X49="",)),AND(AT$39&gt;=$V49,AT$39&lt;$X49)),AND(NOT(OR($Z49="",$AB49="")),AND(AT$39&gt;=$Z49,AT$39&lt;$AB49))),"",AND(AT$39&gt;=$L49,AT$39&lt;=$O49),"○",TRUE,"")</f>
        <v>○</v>
      </c>
      <c r="AU49" s="349" t="str" cm="1">
        <f t="array" ref="AU49">_xlfn.IFS(OR(AND(NOT(OR($R49="",$T49="")),AND(AU$39&gt;=$R49,AU$39&lt;$T49)),AND(NOT(OR($V49="",$X49="",)),AND(AU$39&gt;=$V49,AU$39&lt;$X49)),AND(NOT(OR($Z49="",$AB49="")),AND(AU$39&gt;=$Z49,AU$39&lt;$AB49))),"",AND(AU$39&gt;=$L49,AU$39&lt;=$O49),"○",TRUE,"")</f>
        <v>○</v>
      </c>
      <c r="AV49" s="349" t="str" cm="1">
        <f t="array" ref="AV49">_xlfn.IFS(OR(AND(NOT(OR($R49="",$T49="")),AND(AV$39&gt;=$R49,AV$39&lt;$T49)),AND(NOT(OR($V49="",$X49="",)),AND(AV$39&gt;=$V49,AV$39&lt;$X49)),AND(NOT(OR($Z49="",$AB49="")),AND(AV$39&gt;=$Z49,AV$39&lt;$AB49))),"",AND(AV$39&gt;=$L49,AV$39&lt;=$O49),"○",TRUE,"")</f>
        <v>○</v>
      </c>
      <c r="AW49" s="349" t="str" cm="1">
        <f t="array" ref="AW49">_xlfn.IFS(OR(AND(NOT(OR($R49="",$T49="")),AND(AW$39&gt;=$R49,AW$39&lt;$T49)),AND(NOT(OR($V49="",$X49="",)),AND(AW$39&gt;=$V49,AW$39&lt;$X49)),AND(NOT(OR($Z49="",$AB49="")),AND(AW$39&gt;=$Z49,AW$39&lt;$AB49))),"",AND(AW$39&gt;=$L49,AW$39&lt;=$O49),"○",TRUE,"")</f>
        <v>○</v>
      </c>
      <c r="AX49" s="349" t="str" cm="1">
        <f t="array" ref="AX49">_xlfn.IFS(OR(AND(NOT(OR($R49="",$T49="")),AND(AX$39&gt;=$R49,AX$39&lt;$T49)),AND(NOT(OR($V49="",$X49="",)),AND(AX$39&gt;=$V49,AX$39&lt;$X49)),AND(NOT(OR($Z49="",$AB49="")),AND(AX$39&gt;=$Z49,AX$39&lt;$AB49))),"",AND(AX$39&gt;=$L49,AX$39&lt;=$O49),"○",TRUE,"")</f>
        <v>○</v>
      </c>
      <c r="AY49" s="349" t="str" cm="1">
        <f t="array" ref="AY49">_xlfn.IFS(OR(AND(NOT(OR($R49="",$T49="")),AND(AY$39&gt;=$R49,AY$39&lt;$T49)),AND(NOT(OR($V49="",$X49="",)),AND(AY$39&gt;=$V49,AY$39&lt;$X49)),AND(NOT(OR($Z49="",$AB49="")),AND(AY$39&gt;=$Z49,AY$39&lt;$AB49))),"",AND(AY$39&gt;=$L49,AY$39&lt;=$O49),"○",TRUE,"")</f>
        <v>○</v>
      </c>
      <c r="AZ49" s="349" t="str" cm="1">
        <f t="array" ref="AZ49">_xlfn.IFS(OR(AND(NOT(OR($R49="",$T49="")),AND(AZ$39&gt;=$R49,AZ$39&lt;$T49)),AND(NOT(OR($V49="",$X49="",)),AND(AZ$39&gt;=$V49,AZ$39&lt;$X49)),AND(NOT(OR($Z49="",$AB49="")),AND(AZ$39&gt;=$Z49,AZ$39&lt;$AB49))),"",AND(AZ$39&gt;=$L49,AZ$39&lt;=$O49),"○",TRUE,"")</f>
        <v>○</v>
      </c>
      <c r="BA49" s="349" t="str" cm="1">
        <f t="array" ref="BA49">_xlfn.IFS(OR(AND(NOT(OR($R49="",$T49="")),AND(BA$39&gt;=$R49,BA$39&lt;$T49)),AND(NOT(OR($V49="",$X49="",)),AND(BA$39&gt;=$V49,BA$39&lt;$X49)),AND(NOT(OR($Z49="",$AB49="")),AND(BA$39&gt;=$Z49,BA$39&lt;$AB49))),"",AND(BA$39&gt;=$L49,BA$39&lt;=$O49),"○",TRUE,"")</f>
        <v>○</v>
      </c>
      <c r="BB49" s="349" t="str" cm="1">
        <f t="array" ref="BB49">_xlfn.IFS(OR(AND(NOT(OR($R49="",$T49="")),AND(BB$39&gt;=$R49,BB$39&lt;$T49)),AND(NOT(OR($V49="",$X49="",)),AND(BB$39&gt;=$V49,BB$39&lt;$X49)),AND(NOT(OR($Z49="",$AB49="")),AND(BB$39&gt;=$Z49,BB$39&lt;$AB49))),"",AND(BB$39&gt;=$L49,BB$39&lt;=$O49),"○",TRUE,"")</f>
        <v/>
      </c>
      <c r="BC49" s="349" t="str" cm="1">
        <f t="array" ref="BC49">_xlfn.IFS(OR(AND(NOT(OR($R49="",$T49="")),AND(BC$39&gt;=$R49,BC$39&lt;$T49)),AND(NOT(OR($V49="",$X49="",)),AND(BC$39&gt;=$V49,BC$39&lt;$X49)),AND(NOT(OR($Z49="",$AB49="")),AND(BC$39&gt;=$Z49,BC$39&lt;$AB49))),"",AND(BC$39&gt;=$L49,BC$39&lt;=$O49),"○",TRUE,"")</f>
        <v/>
      </c>
    </row>
    <row r="50" spans="2:55" x14ac:dyDescent="0.3">
      <c r="B50" s="903" t="s">
        <v>787</v>
      </c>
      <c r="C50" s="901"/>
      <c r="D50" s="902"/>
      <c r="E50" s="900" t="s">
        <v>709</v>
      </c>
      <c r="F50" s="901"/>
      <c r="G50" s="901"/>
      <c r="H50" s="902"/>
      <c r="I50" s="901" t="s">
        <v>668</v>
      </c>
      <c r="J50" s="901"/>
      <c r="K50" s="901"/>
      <c r="L50" s="897">
        <v>0.41666666666666669</v>
      </c>
      <c r="M50" s="897"/>
      <c r="N50" s="897"/>
      <c r="O50" s="897">
        <v>0.79166666666666663</v>
      </c>
      <c r="P50" s="897"/>
      <c r="Q50" s="897"/>
      <c r="R50" s="897">
        <v>0.55208333333333337</v>
      </c>
      <c r="S50" s="897"/>
      <c r="T50" s="897">
        <v>0.59375</v>
      </c>
      <c r="U50" s="897"/>
      <c r="V50" s="898">
        <v>0.45833333333333331</v>
      </c>
      <c r="W50" s="899"/>
      <c r="X50" s="898">
        <v>0.5</v>
      </c>
      <c r="Y50" s="899"/>
      <c r="Z50" s="898"/>
      <c r="AA50" s="899"/>
      <c r="AB50" s="898"/>
      <c r="AC50" s="899"/>
      <c r="AD50" s="350" t="str">
        <f t="shared" si="12"/>
        <v>長野　ひなた</v>
      </c>
      <c r="AE50" s="349" t="str" cm="1">
        <f t="array" ref="AE50">_xlfn.IFS(OR(AND(NOT(OR($R50="",$T50="")),AND(AE$39&gt;=$R50,AE$39&lt;$T50)),AND(NOT(OR($V50="",$X50="",)),AND(AE$39&gt;=$V50,AE$39&lt;$X50)),AND(NOT(OR($Z50="",$AB50="")),AND(AE$39&gt;=$Z50,AE$39&lt;$AB50))),"",AND(AE$39&gt;=$L50,AE$39&lt;=$O50),"○",TRUE,"")</f>
        <v/>
      </c>
      <c r="AF50" s="349" t="str" cm="1">
        <f t="array" ref="AF50">_xlfn.IFS(OR(AND(NOT(OR($R50="",$T50="")),AND(AF$39&gt;=$R50,AF$39&lt;$T50)),AND(NOT(OR($V50="",$X50="",)),AND(AF$39&gt;=$V50,AF$39&lt;$X50)),AND(NOT(OR($Z50="",$AB50="")),AND(AF$39&gt;=$Z50,AF$39&lt;$AB50))),"",AND(AF$39&gt;=$L50,AF$39&lt;=$O50),"○",TRUE,"")</f>
        <v/>
      </c>
      <c r="AG50" s="349" t="str" cm="1">
        <f t="array" ref="AG50">_xlfn.IFS(OR(AND(NOT(OR($R50="",$T50="")),AND(AG$39&gt;=$R50,AG$39&lt;$T50)),AND(NOT(OR($V50="",$X50="",)),AND(AG$39&gt;=$V50,AG$39&lt;$X50)),AND(NOT(OR($Z50="",$AB50="")),AND(AG$39&gt;=$Z50,AG$39&lt;$AB50))),"",AND(AG$39&gt;=$L50,AG$39&lt;=$O50),"○",TRUE,"")</f>
        <v/>
      </c>
      <c r="AH50" s="349" t="str" cm="1">
        <f t="array" ref="AH50">_xlfn.IFS(OR(AND(NOT(OR($R50="",$T50="")),AND(AH$39&gt;=$R50,AH$39&lt;$T50)),AND(NOT(OR($V50="",$X50="",)),AND(AH$39&gt;=$V50,AH$39&lt;$X50)),AND(NOT(OR($Z50="",$AB50="")),AND(AH$39&gt;=$Z50,AH$39&lt;$AB50))),"",AND(AH$39&gt;=$L50,AH$39&lt;=$O50),"○",TRUE,"")</f>
        <v/>
      </c>
      <c r="AI50" s="349" t="str" cm="1">
        <f t="array" ref="AI50">_xlfn.IFS(OR(AND(NOT(OR($R50="",$T50="")),AND(AI$39&gt;=$R50,AI$39&lt;$T50)),AND(NOT(OR($V50="",$X50="",)),AND(AI$39&gt;=$V50,AI$39&lt;$X50)),AND(NOT(OR($Z50="",$AB50="")),AND(AI$39&gt;=$Z50,AI$39&lt;$AB50))),"",AND(AI$39&gt;=$L50,AI$39&lt;=$O50),"○",TRUE,"")</f>
        <v/>
      </c>
      <c r="AJ50" s="349" t="str" cm="1">
        <f t="array" ref="AJ50">_xlfn.IFS(OR(AND(NOT(OR($R50="",$T50="")),AND(AJ$39&gt;=$R50,AJ$39&lt;$T50)),AND(NOT(OR($V50="",$X50="",)),AND(AJ$39&gt;=$V50,AJ$39&lt;$X50)),AND(NOT(OR($Z50="",$AB50="")),AND(AJ$39&gt;=$Z50,AJ$39&lt;$AB50))),"",AND(AJ$39&gt;=$L50,AJ$39&lt;=$O50),"○",TRUE,"")</f>
        <v/>
      </c>
      <c r="AK50" s="349" t="str" cm="1">
        <f t="array" ref="AK50">_xlfn.IFS(OR(AND(NOT(OR($R50="",$T50="")),AND(AK$39&gt;=$R50,AK$39&lt;$T50)),AND(NOT(OR($V50="",$X50="",)),AND(AK$39&gt;=$V50,AK$39&lt;$X50)),AND(NOT(OR($Z50="",$AB50="")),AND(AK$39&gt;=$Z50,AK$39&lt;$AB50))),"",AND(AK$39&gt;=$L50,AK$39&lt;=$O50),"○",TRUE,"")</f>
        <v>○</v>
      </c>
      <c r="AL50" s="349" t="str" cm="1">
        <f t="array" ref="AL50">_xlfn.IFS(OR(AND(NOT(OR($R50="",$T50="")),AND(AL$39&gt;=$R50,AL$39&lt;$T50)),AND(NOT(OR($V50="",$X50="",)),AND(AL$39&gt;=$V50,AL$39&lt;$X50)),AND(NOT(OR($Z50="",$AB50="")),AND(AL$39&gt;=$Z50,AL$39&lt;$AB50))),"",AND(AL$39&gt;=$L50,AL$39&lt;=$O50),"○",TRUE,"")</f>
        <v>○</v>
      </c>
      <c r="AM50" s="349" t="str" cm="1">
        <f t="array" ref="AM50">_xlfn.IFS(OR(AND(NOT(OR($R50="",$T50="")),AND(AM$39&gt;=$R50,AM$39&lt;$T50)),AND(NOT(OR($V50="",$X50="",)),AND(AM$39&gt;=$V50,AM$39&lt;$X50)),AND(NOT(OR($Z50="",$AB50="")),AND(AM$39&gt;=$Z50,AM$39&lt;$AB50))),"",AND(AM$39&gt;=$L50,AM$39&lt;=$O50),"○",TRUE,"")</f>
        <v/>
      </c>
      <c r="AN50" s="349" t="str" cm="1">
        <f t="array" ref="AN50">_xlfn.IFS(OR(AND(NOT(OR($R50="",$T50="")),AND(AN$39&gt;=$R50,AN$39&lt;$T50)),AND(NOT(OR($V50="",$X50="",)),AND(AN$39&gt;=$V50,AN$39&lt;$X50)),AND(NOT(OR($Z50="",$AB50="")),AND(AN$39&gt;=$Z50,AN$39&lt;$AB50))),"",AND(AN$39&gt;=$L50,AN$39&lt;=$O50),"○",TRUE,"")</f>
        <v/>
      </c>
      <c r="AO50" s="349" t="str" cm="1">
        <f t="array" ref="AO50">_xlfn.IFS(OR(AND(NOT(OR($R50="",$T50="")),AND(AO$39&gt;=$R50,AO$39&lt;$T50)),AND(NOT(OR($V50="",$X50="",)),AND(AO$39&gt;=$V50,AO$39&lt;$X50)),AND(NOT(OR($Z50="",$AB50="")),AND(AO$39&gt;=$Z50,AO$39&lt;$AB50))),"",AND(AO$39&gt;=$L50,AO$39&lt;=$O50),"○",TRUE,"")</f>
        <v>○</v>
      </c>
      <c r="AP50" s="349" t="str" cm="1">
        <f t="array" ref="AP50">_xlfn.IFS(OR(AND(NOT(OR($R50="",$T50="")),AND(AP$39&gt;=$R50,AP$39&lt;$T50)),AND(NOT(OR($V50="",$X50="",)),AND(AP$39&gt;=$V50,AP$39&lt;$X50)),AND(NOT(OR($Z50="",$AB50="")),AND(AP$39&gt;=$Z50,AP$39&lt;$AB50))),"",AND(AP$39&gt;=$L50,AP$39&lt;=$O50),"○",TRUE,"")</f>
        <v>○</v>
      </c>
      <c r="AQ50" s="349" t="str" cm="1">
        <f t="array" ref="AQ50">_xlfn.IFS(OR(AND(NOT(OR($R50="",$T50="")),AND(AQ$39&gt;=$R50,AQ$39&lt;$T50)),AND(NOT(OR($V50="",$X50="",)),AND(AQ$39&gt;=$V50,AQ$39&lt;$X50)),AND(NOT(OR($Z50="",$AB50="")),AND(AQ$39&gt;=$Z50,AQ$39&lt;$AB50))),"",AND(AQ$39&gt;=$L50,AQ$39&lt;=$O50),"○",TRUE,"")</f>
        <v>○</v>
      </c>
      <c r="AR50" s="349" t="str" cm="1">
        <f t="array" ref="AR50">_xlfn.IFS(OR(AND(NOT(OR($R50="",$T50="")),AND(AR$39&gt;=$R50,AR$39&lt;$T50)),AND(NOT(OR($V50="",$X50="",)),AND(AR$39&gt;=$V50,AR$39&lt;$X50)),AND(NOT(OR($Z50="",$AB50="")),AND(AR$39&gt;=$Z50,AR$39&lt;$AB50))),"",AND(AR$39&gt;=$L50,AR$39&lt;=$O50),"○",TRUE,"")</f>
        <v/>
      </c>
      <c r="AS50" s="349" t="str" cm="1">
        <f t="array" ref="AS50">_xlfn.IFS(OR(AND(NOT(OR($R50="",$T50="")),AND(AS$39&gt;=$R50,AS$39&lt;$T50)),AND(NOT(OR($V50="",$X50="",)),AND(AS$39&gt;=$V50,AS$39&lt;$X50)),AND(NOT(OR($Z50="",$AB50="")),AND(AS$39&gt;=$Z50,AS$39&lt;$AB50))),"",AND(AS$39&gt;=$L50,AS$39&lt;=$O50),"○",TRUE,"")</f>
        <v/>
      </c>
      <c r="AT50" s="349" t="str" cm="1">
        <f t="array" ref="AT50">_xlfn.IFS(OR(AND(NOT(OR($R50="",$T50="")),AND(AT$39&gt;=$R50,AT$39&lt;$T50)),AND(NOT(OR($V50="",$X50="",)),AND(AT$39&gt;=$V50,AT$39&lt;$X50)),AND(NOT(OR($Z50="",$AB50="")),AND(AT$39&gt;=$Z50,AT$39&lt;$AB50))),"",AND(AT$39&gt;=$L50,AT$39&lt;=$O50),"○",TRUE,"")</f>
        <v>○</v>
      </c>
      <c r="AU50" s="349" t="str" cm="1">
        <f t="array" ref="AU50">_xlfn.IFS(OR(AND(NOT(OR($R50="",$T50="")),AND(AU$39&gt;=$R50,AU$39&lt;$T50)),AND(NOT(OR($V50="",$X50="",)),AND(AU$39&gt;=$V50,AU$39&lt;$X50)),AND(NOT(OR($Z50="",$AB50="")),AND(AU$39&gt;=$Z50,AU$39&lt;$AB50))),"",AND(AU$39&gt;=$L50,AU$39&lt;=$O50),"○",TRUE,"")</f>
        <v>○</v>
      </c>
      <c r="AV50" s="349" t="str" cm="1">
        <f t="array" ref="AV50">_xlfn.IFS(OR(AND(NOT(OR($R50="",$T50="")),AND(AV$39&gt;=$R50,AV$39&lt;$T50)),AND(NOT(OR($V50="",$X50="",)),AND(AV$39&gt;=$V50,AV$39&lt;$X50)),AND(NOT(OR($Z50="",$AB50="")),AND(AV$39&gt;=$Z50,AV$39&lt;$AB50))),"",AND(AV$39&gt;=$L50,AV$39&lt;=$O50),"○",TRUE,"")</f>
        <v>○</v>
      </c>
      <c r="AW50" s="349" t="str" cm="1">
        <f t="array" ref="AW50">_xlfn.IFS(OR(AND(NOT(OR($R50="",$T50="")),AND(AW$39&gt;=$R50,AW$39&lt;$T50)),AND(NOT(OR($V50="",$X50="",)),AND(AW$39&gt;=$V50,AW$39&lt;$X50)),AND(NOT(OR($Z50="",$AB50="")),AND(AW$39&gt;=$Z50,AW$39&lt;$AB50))),"",AND(AW$39&gt;=$L50,AW$39&lt;=$O50),"○",TRUE,"")</f>
        <v>○</v>
      </c>
      <c r="AX50" s="349" t="str" cm="1">
        <f t="array" ref="AX50">_xlfn.IFS(OR(AND(NOT(OR($R50="",$T50="")),AND(AX$39&gt;=$R50,AX$39&lt;$T50)),AND(NOT(OR($V50="",$X50="",)),AND(AX$39&gt;=$V50,AX$39&lt;$X50)),AND(NOT(OR($Z50="",$AB50="")),AND(AX$39&gt;=$Z50,AX$39&lt;$AB50))),"",AND(AX$39&gt;=$L50,AX$39&lt;=$O50),"○",TRUE,"")</f>
        <v>○</v>
      </c>
      <c r="AY50" s="349" t="str" cm="1">
        <f t="array" ref="AY50">_xlfn.IFS(OR(AND(NOT(OR($R50="",$T50="")),AND(AY$39&gt;=$R50,AY$39&lt;$T50)),AND(NOT(OR($V50="",$X50="",)),AND(AY$39&gt;=$V50,AY$39&lt;$X50)),AND(NOT(OR($Z50="",$AB50="")),AND(AY$39&gt;=$Z50,AY$39&lt;$AB50))),"",AND(AY$39&gt;=$L50,AY$39&lt;=$O50),"○",TRUE,"")</f>
        <v>○</v>
      </c>
      <c r="AZ50" s="349" t="str" cm="1">
        <f t="array" ref="AZ50">_xlfn.IFS(OR(AND(NOT(OR($R50="",$T50="")),AND(AZ$39&gt;=$R50,AZ$39&lt;$T50)),AND(NOT(OR($V50="",$X50="",)),AND(AZ$39&gt;=$V50,AZ$39&lt;$X50)),AND(NOT(OR($Z50="",$AB50="")),AND(AZ$39&gt;=$Z50,AZ$39&lt;$AB50))),"",AND(AZ$39&gt;=$L50,AZ$39&lt;=$O50),"○",TRUE,"")</f>
        <v>○</v>
      </c>
      <c r="BA50" s="349" t="str" cm="1">
        <f t="array" ref="BA50">_xlfn.IFS(OR(AND(NOT(OR($R50="",$T50="")),AND(BA$39&gt;=$R50,BA$39&lt;$T50)),AND(NOT(OR($V50="",$X50="",)),AND(BA$39&gt;=$V50,BA$39&lt;$X50)),AND(NOT(OR($Z50="",$AB50="")),AND(BA$39&gt;=$Z50,BA$39&lt;$AB50))),"",AND(BA$39&gt;=$L50,BA$39&lt;=$O50),"○",TRUE,"")</f>
        <v>○</v>
      </c>
      <c r="BB50" s="349" t="str" cm="1">
        <f t="array" ref="BB50">_xlfn.IFS(OR(AND(NOT(OR($R50="",$T50="")),AND(BB$39&gt;=$R50,BB$39&lt;$T50)),AND(NOT(OR($V50="",$X50="",)),AND(BB$39&gt;=$V50,BB$39&lt;$X50)),AND(NOT(OR($Z50="",$AB50="")),AND(BB$39&gt;=$Z50,BB$39&lt;$AB50))),"",AND(BB$39&gt;=$L50,BB$39&lt;=$O50),"○",TRUE,"")</f>
        <v>○</v>
      </c>
      <c r="BC50" s="349" t="str" cm="1">
        <f t="array" ref="BC50">_xlfn.IFS(OR(AND(NOT(OR($R50="",$T50="")),AND(BC$39&gt;=$R50,BC$39&lt;$T50)),AND(NOT(OR($V50="",$X50="",)),AND(BC$39&gt;=$V50,BC$39&lt;$X50)),AND(NOT(OR($Z50="",$AB50="")),AND(BC$39&gt;=$Z50,BC$39&lt;$AB50))),"",AND(BC$39&gt;=$L50,BC$39&lt;=$O50),"○",TRUE,"")</f>
        <v>○</v>
      </c>
    </row>
    <row r="51" spans="2:55" x14ac:dyDescent="0.3">
      <c r="B51" s="903" t="s">
        <v>786</v>
      </c>
      <c r="C51" s="901"/>
      <c r="D51" s="902"/>
      <c r="E51" s="903" t="s">
        <v>713</v>
      </c>
      <c r="F51" s="901"/>
      <c r="G51" s="901"/>
      <c r="H51" s="902"/>
      <c r="I51" s="901" t="s">
        <v>668</v>
      </c>
      <c r="J51" s="901"/>
      <c r="K51" s="901"/>
      <c r="L51" s="897">
        <v>0.41666666666666669</v>
      </c>
      <c r="M51" s="897"/>
      <c r="N51" s="897"/>
      <c r="O51" s="897">
        <v>0.79166666666666663</v>
      </c>
      <c r="P51" s="897"/>
      <c r="Q51" s="897"/>
      <c r="R51" s="897">
        <v>0.58333333333333337</v>
      </c>
      <c r="S51" s="897"/>
      <c r="T51" s="897">
        <v>0.625</v>
      </c>
      <c r="U51" s="897"/>
      <c r="V51" s="898"/>
      <c r="W51" s="899"/>
      <c r="X51" s="898"/>
      <c r="Y51" s="899"/>
      <c r="Z51" s="898"/>
      <c r="AA51" s="899"/>
      <c r="AB51" s="898"/>
      <c r="AC51" s="899"/>
      <c r="AD51" s="350" t="str">
        <f t="shared" si="12"/>
        <v>新潟　太郎</v>
      </c>
      <c r="AE51" s="349" t="str" cm="1">
        <f t="array" ref="AE51">_xlfn.IFS(OR(AND(NOT(OR($R51="",$T51="")),AND(AE$39&gt;=$R51,AE$39&lt;$T51)),AND(NOT(OR($V51="",$X51="",)),AND(AE$39&gt;=$V51,AE$39&lt;$X51)),AND(NOT(OR($Z51="",$AB51="")),AND(AE$39&gt;=$Z51,AE$39&lt;$AB51))),"",AND(AE$39&gt;=$L51,AE$39&lt;=$O51),"○",TRUE,"")</f>
        <v/>
      </c>
      <c r="AF51" s="349" t="str" cm="1">
        <f t="array" ref="AF51">_xlfn.IFS(OR(AND(NOT(OR($R51="",$T51="")),AND(AF$39&gt;=$R51,AF$39&lt;$T51)),AND(NOT(OR($V51="",$X51="",)),AND(AF$39&gt;=$V51,AF$39&lt;$X51)),AND(NOT(OR($Z51="",$AB51="")),AND(AF$39&gt;=$Z51,AF$39&lt;$AB51))),"",AND(AF$39&gt;=$L51,AF$39&lt;=$O51),"○",TRUE,"")</f>
        <v/>
      </c>
      <c r="AG51" s="349" t="str" cm="1">
        <f t="array" ref="AG51">_xlfn.IFS(OR(AND(NOT(OR($R51="",$T51="")),AND(AG$39&gt;=$R51,AG$39&lt;$T51)),AND(NOT(OR($V51="",$X51="",)),AND(AG$39&gt;=$V51,AG$39&lt;$X51)),AND(NOT(OR($Z51="",$AB51="")),AND(AG$39&gt;=$Z51,AG$39&lt;$AB51))),"",AND(AG$39&gt;=$L51,AG$39&lt;=$O51),"○",TRUE,"")</f>
        <v/>
      </c>
      <c r="AH51" s="349" t="str" cm="1">
        <f t="array" ref="AH51">_xlfn.IFS(OR(AND(NOT(OR($R51="",$T51="")),AND(AH$39&gt;=$R51,AH$39&lt;$T51)),AND(NOT(OR($V51="",$X51="",)),AND(AH$39&gt;=$V51,AH$39&lt;$X51)),AND(NOT(OR($Z51="",$AB51="")),AND(AH$39&gt;=$Z51,AH$39&lt;$AB51))),"",AND(AH$39&gt;=$L51,AH$39&lt;=$O51),"○",TRUE,"")</f>
        <v/>
      </c>
      <c r="AI51" s="349" t="str" cm="1">
        <f t="array" ref="AI51">_xlfn.IFS(OR(AND(NOT(OR($R51="",$T51="")),AND(AI$39&gt;=$R51,AI$39&lt;$T51)),AND(NOT(OR($V51="",$X51="",)),AND(AI$39&gt;=$V51,AI$39&lt;$X51)),AND(NOT(OR($Z51="",$AB51="")),AND(AI$39&gt;=$Z51,AI$39&lt;$AB51))),"",AND(AI$39&gt;=$L51,AI$39&lt;=$O51),"○",TRUE,"")</f>
        <v/>
      </c>
      <c r="AJ51" s="349" t="str" cm="1">
        <f t="array" ref="AJ51">_xlfn.IFS(OR(AND(NOT(OR($R51="",$T51="")),AND(AJ$39&gt;=$R51,AJ$39&lt;$T51)),AND(NOT(OR($V51="",$X51="",)),AND(AJ$39&gt;=$V51,AJ$39&lt;$X51)),AND(NOT(OR($Z51="",$AB51="")),AND(AJ$39&gt;=$Z51,AJ$39&lt;$AB51))),"",AND(AJ$39&gt;=$L51,AJ$39&lt;=$O51),"○",TRUE,"")</f>
        <v/>
      </c>
      <c r="AK51" s="349" t="str" cm="1">
        <f t="array" ref="AK51">_xlfn.IFS(OR(AND(NOT(OR($R51="",$T51="")),AND(AK$39&gt;=$R51,AK$39&lt;$T51)),AND(NOT(OR($V51="",$X51="",)),AND(AK$39&gt;=$V51,AK$39&lt;$X51)),AND(NOT(OR($Z51="",$AB51="")),AND(AK$39&gt;=$Z51,AK$39&lt;$AB51))),"",AND(AK$39&gt;=$L51,AK$39&lt;=$O51),"○",TRUE,"")</f>
        <v>○</v>
      </c>
      <c r="AL51" s="349" t="str" cm="1">
        <f t="array" ref="AL51">_xlfn.IFS(OR(AND(NOT(OR($R51="",$T51="")),AND(AL$39&gt;=$R51,AL$39&lt;$T51)),AND(NOT(OR($V51="",$X51="",)),AND(AL$39&gt;=$V51,AL$39&lt;$X51)),AND(NOT(OR($Z51="",$AB51="")),AND(AL$39&gt;=$Z51,AL$39&lt;$AB51))),"",AND(AL$39&gt;=$L51,AL$39&lt;=$O51),"○",TRUE,"")</f>
        <v>○</v>
      </c>
      <c r="AM51" s="349" t="str" cm="1">
        <f t="array" ref="AM51">_xlfn.IFS(OR(AND(NOT(OR($R51="",$T51="")),AND(AM$39&gt;=$R51,AM$39&lt;$T51)),AND(NOT(OR($V51="",$X51="",)),AND(AM$39&gt;=$V51,AM$39&lt;$X51)),AND(NOT(OR($Z51="",$AB51="")),AND(AM$39&gt;=$Z51,AM$39&lt;$AB51))),"",AND(AM$39&gt;=$L51,AM$39&lt;=$O51),"○",TRUE,"")</f>
        <v>○</v>
      </c>
      <c r="AN51" s="349" t="str" cm="1">
        <f t="array" ref="AN51">_xlfn.IFS(OR(AND(NOT(OR($R51="",$T51="")),AND(AN$39&gt;=$R51,AN$39&lt;$T51)),AND(NOT(OR($V51="",$X51="",)),AND(AN$39&gt;=$V51,AN$39&lt;$X51)),AND(NOT(OR($Z51="",$AB51="")),AND(AN$39&gt;=$Z51,AN$39&lt;$AB51))),"",AND(AN$39&gt;=$L51,AN$39&lt;=$O51),"○",TRUE,"")</f>
        <v>○</v>
      </c>
      <c r="AO51" s="349" t="str" cm="1">
        <f t="array" ref="AO51">_xlfn.IFS(OR(AND(NOT(OR($R51="",$T51="")),AND(AO$39&gt;=$R51,AO$39&lt;$T51)),AND(NOT(OR($V51="",$X51="",)),AND(AO$39&gt;=$V51,AO$39&lt;$X51)),AND(NOT(OR($Z51="",$AB51="")),AND(AO$39&gt;=$Z51,AO$39&lt;$AB51))),"",AND(AO$39&gt;=$L51,AO$39&lt;=$O51),"○",TRUE,"")</f>
        <v>○</v>
      </c>
      <c r="AP51" s="349" t="str" cm="1">
        <f t="array" ref="AP51">_xlfn.IFS(OR(AND(NOT(OR($R51="",$T51="")),AND(AP$39&gt;=$R51,AP$39&lt;$T51)),AND(NOT(OR($V51="",$X51="",)),AND(AP$39&gt;=$V51,AP$39&lt;$X51)),AND(NOT(OR($Z51="",$AB51="")),AND(AP$39&gt;=$Z51,AP$39&lt;$AB51))),"",AND(AP$39&gt;=$L51,AP$39&lt;=$O51),"○",TRUE,"")</f>
        <v>○</v>
      </c>
      <c r="AQ51" s="349" t="str" cm="1">
        <f t="array" ref="AQ51">_xlfn.IFS(OR(AND(NOT(OR($R51="",$T51="")),AND(AQ$39&gt;=$R51,AQ$39&lt;$T51)),AND(NOT(OR($V51="",$X51="",)),AND(AQ$39&gt;=$V51,AQ$39&lt;$X51)),AND(NOT(OR($Z51="",$AB51="")),AND(AQ$39&gt;=$Z51,AQ$39&lt;$AB51))),"",AND(AQ$39&gt;=$L51,AQ$39&lt;=$O51),"○",TRUE,"")</f>
        <v>○</v>
      </c>
      <c r="AR51" s="349" t="str" cm="1">
        <f t="array" ref="AR51">_xlfn.IFS(OR(AND(NOT(OR($R51="",$T51="")),AND(AR$39&gt;=$R51,AR$39&lt;$T51)),AND(NOT(OR($V51="",$X51="",)),AND(AR$39&gt;=$V51,AR$39&lt;$X51)),AND(NOT(OR($Z51="",$AB51="")),AND(AR$39&gt;=$Z51,AR$39&lt;$AB51))),"",AND(AR$39&gt;=$L51,AR$39&lt;=$O51),"○",TRUE,"")</f>
        <v>○</v>
      </c>
      <c r="AS51" s="349" t="str" cm="1">
        <f t="array" ref="AS51">_xlfn.IFS(OR(AND(NOT(OR($R51="",$T51="")),AND(AS$39&gt;=$R51,AS$39&lt;$T51)),AND(NOT(OR($V51="",$X51="",)),AND(AS$39&gt;=$V51,AS$39&lt;$X51)),AND(NOT(OR($Z51="",$AB51="")),AND(AS$39&gt;=$Z51,AS$39&lt;$AB51))),"",AND(AS$39&gt;=$L51,AS$39&lt;=$O51),"○",TRUE,"")</f>
        <v/>
      </c>
      <c r="AT51" s="349" t="str" cm="1">
        <f t="array" ref="AT51">_xlfn.IFS(OR(AND(NOT(OR($R51="",$T51="")),AND(AT$39&gt;=$R51,AT$39&lt;$T51)),AND(NOT(OR($V51="",$X51="",)),AND(AT$39&gt;=$V51,AT$39&lt;$X51)),AND(NOT(OR($Z51="",$AB51="")),AND(AT$39&gt;=$Z51,AT$39&lt;$AB51))),"",AND(AT$39&gt;=$L51,AT$39&lt;=$O51),"○",TRUE,"")</f>
        <v/>
      </c>
      <c r="AU51" s="349" t="str" cm="1">
        <f t="array" ref="AU51">_xlfn.IFS(OR(AND(NOT(OR($R51="",$T51="")),AND(AU$39&gt;=$R51,AU$39&lt;$T51)),AND(NOT(OR($V51="",$X51="",)),AND(AU$39&gt;=$V51,AU$39&lt;$X51)),AND(NOT(OR($Z51="",$AB51="")),AND(AU$39&gt;=$Z51,AU$39&lt;$AB51))),"",AND(AU$39&gt;=$L51,AU$39&lt;=$O51),"○",TRUE,"")</f>
        <v>○</v>
      </c>
      <c r="AV51" s="349" t="str" cm="1">
        <f t="array" ref="AV51">_xlfn.IFS(OR(AND(NOT(OR($R51="",$T51="")),AND(AV$39&gt;=$R51,AV$39&lt;$T51)),AND(NOT(OR($V51="",$X51="",)),AND(AV$39&gt;=$V51,AV$39&lt;$X51)),AND(NOT(OR($Z51="",$AB51="")),AND(AV$39&gt;=$Z51,AV$39&lt;$AB51))),"",AND(AV$39&gt;=$L51,AV$39&lt;=$O51),"○",TRUE,"")</f>
        <v>○</v>
      </c>
      <c r="AW51" s="349" t="str" cm="1">
        <f t="array" ref="AW51">_xlfn.IFS(OR(AND(NOT(OR($R51="",$T51="")),AND(AW$39&gt;=$R51,AW$39&lt;$T51)),AND(NOT(OR($V51="",$X51="",)),AND(AW$39&gt;=$V51,AW$39&lt;$X51)),AND(NOT(OR($Z51="",$AB51="")),AND(AW$39&gt;=$Z51,AW$39&lt;$AB51))),"",AND(AW$39&gt;=$L51,AW$39&lt;=$O51),"○",TRUE,"")</f>
        <v>○</v>
      </c>
      <c r="AX51" s="349" t="str" cm="1">
        <f t="array" ref="AX51">_xlfn.IFS(OR(AND(NOT(OR($R51="",$T51="")),AND(AX$39&gt;=$R51,AX$39&lt;$T51)),AND(NOT(OR($V51="",$X51="",)),AND(AX$39&gt;=$V51,AX$39&lt;$X51)),AND(NOT(OR($Z51="",$AB51="")),AND(AX$39&gt;=$Z51,AX$39&lt;$AB51))),"",AND(AX$39&gt;=$L51,AX$39&lt;=$O51),"○",TRUE,"")</f>
        <v>○</v>
      </c>
      <c r="AY51" s="349" t="str" cm="1">
        <f t="array" ref="AY51">_xlfn.IFS(OR(AND(NOT(OR($R51="",$T51="")),AND(AY$39&gt;=$R51,AY$39&lt;$T51)),AND(NOT(OR($V51="",$X51="",)),AND(AY$39&gt;=$V51,AY$39&lt;$X51)),AND(NOT(OR($Z51="",$AB51="")),AND(AY$39&gt;=$Z51,AY$39&lt;$AB51))),"",AND(AY$39&gt;=$L51,AY$39&lt;=$O51),"○",TRUE,"")</f>
        <v>○</v>
      </c>
      <c r="AZ51" s="349" t="str" cm="1">
        <f t="array" ref="AZ51">_xlfn.IFS(OR(AND(NOT(OR($R51="",$T51="")),AND(AZ$39&gt;=$R51,AZ$39&lt;$T51)),AND(NOT(OR($V51="",$X51="",)),AND(AZ$39&gt;=$V51,AZ$39&lt;$X51)),AND(NOT(OR($Z51="",$AB51="")),AND(AZ$39&gt;=$Z51,AZ$39&lt;$AB51))),"",AND(AZ$39&gt;=$L51,AZ$39&lt;=$O51),"○",TRUE,"")</f>
        <v>○</v>
      </c>
      <c r="BA51" s="349" t="str" cm="1">
        <f t="array" ref="BA51">_xlfn.IFS(OR(AND(NOT(OR($R51="",$T51="")),AND(BA$39&gt;=$R51,BA$39&lt;$T51)),AND(NOT(OR($V51="",$X51="",)),AND(BA$39&gt;=$V51,BA$39&lt;$X51)),AND(NOT(OR($Z51="",$AB51="")),AND(BA$39&gt;=$Z51,BA$39&lt;$AB51))),"",AND(BA$39&gt;=$L51,BA$39&lt;=$O51),"○",TRUE,"")</f>
        <v>○</v>
      </c>
      <c r="BB51" s="349" t="str" cm="1">
        <f t="array" ref="BB51">_xlfn.IFS(OR(AND(NOT(OR($R51="",$T51="")),AND(BB$39&gt;=$R51,BB$39&lt;$T51)),AND(NOT(OR($V51="",$X51="",)),AND(BB$39&gt;=$V51,BB$39&lt;$X51)),AND(NOT(OR($Z51="",$AB51="")),AND(BB$39&gt;=$Z51,BB$39&lt;$AB51))),"",AND(BB$39&gt;=$L51,BB$39&lt;=$O51),"○",TRUE,"")</f>
        <v>○</v>
      </c>
      <c r="BC51" s="349" t="str" cm="1">
        <f t="array" ref="BC51">_xlfn.IFS(OR(AND(NOT(OR($R51="",$T51="")),AND(BC$39&gt;=$R51,BC$39&lt;$T51)),AND(NOT(OR($V51="",$X51="",)),AND(BC$39&gt;=$V51,BC$39&lt;$X51)),AND(NOT(OR($Z51="",$AB51="")),AND(BC$39&gt;=$Z51,BC$39&lt;$AB51))),"",AND(BC$39&gt;=$L51,BC$39&lt;=$O51),"○",TRUE,"")</f>
        <v>○</v>
      </c>
    </row>
    <row r="52" spans="2:55" x14ac:dyDescent="0.3">
      <c r="B52" s="903" t="s">
        <v>783</v>
      </c>
      <c r="C52" s="901"/>
      <c r="D52" s="902"/>
      <c r="E52" s="903" t="s">
        <v>713</v>
      </c>
      <c r="F52" s="901"/>
      <c r="G52" s="901"/>
      <c r="H52" s="902"/>
      <c r="I52" s="901" t="s">
        <v>668</v>
      </c>
      <c r="J52" s="901"/>
      <c r="K52" s="901"/>
      <c r="L52" s="897">
        <v>0.38541666666666669</v>
      </c>
      <c r="M52" s="897"/>
      <c r="N52" s="897"/>
      <c r="O52" s="897">
        <v>0.66666666666666663</v>
      </c>
      <c r="P52" s="897"/>
      <c r="Q52" s="897"/>
      <c r="R52" s="897"/>
      <c r="S52" s="897"/>
      <c r="T52" s="897"/>
      <c r="U52" s="897"/>
      <c r="V52" s="897"/>
      <c r="W52" s="897"/>
      <c r="X52" s="897"/>
      <c r="Y52" s="897"/>
      <c r="Z52" s="897"/>
      <c r="AA52" s="897"/>
      <c r="AB52" s="898"/>
      <c r="AC52" s="899"/>
      <c r="AD52" s="350" t="str">
        <f t="shared" si="12"/>
        <v>静岡　三郎</v>
      </c>
      <c r="AE52" s="349" t="str" cm="1">
        <f t="array" ref="AE52">_xlfn.IFS(OR(AND(NOT(OR($R52="",$T52="")),AND(AE$39&gt;=$R52,AE$39&lt;$T52)),AND(NOT(OR($V52="",$X52="",)),AND(AE$39&gt;=$V52,AE$39&lt;$X52)),AND(NOT(OR($Z52="",$AB52="")),AND(AE$39&gt;=$Z52,AE$39&lt;$AB52))),"",AND(AE$39&gt;=$L52,AE$39&lt;=$O52),"○",TRUE,"")</f>
        <v/>
      </c>
      <c r="AF52" s="349" t="str" cm="1">
        <f t="array" ref="AF52">_xlfn.IFS(OR(AND(NOT(OR($R52="",$T52="")),AND(AF$39&gt;=$R52,AF$39&lt;$T52)),AND(NOT(OR($V52="",$X52="",)),AND(AF$39&gt;=$V52,AF$39&lt;$X52)),AND(NOT(OR($Z52="",$AB52="")),AND(AF$39&gt;=$Z52,AF$39&lt;$AB52))),"",AND(AF$39&gt;=$L52,AF$39&lt;=$O52),"○",TRUE,"")</f>
        <v/>
      </c>
      <c r="AG52" s="349" t="str" cm="1">
        <f t="array" ref="AG52">_xlfn.IFS(OR(AND(NOT(OR($R52="",$T52="")),AND(AG$39&gt;=$R52,AG$39&lt;$T52)),AND(NOT(OR($V52="",$X52="",)),AND(AG$39&gt;=$V52,AG$39&lt;$X52)),AND(NOT(OR($Z52="",$AB52="")),AND(AG$39&gt;=$Z52,AG$39&lt;$AB52))),"",AND(AG$39&gt;=$L52,AG$39&lt;=$O52),"○",TRUE,"")</f>
        <v/>
      </c>
      <c r="AH52" s="349" t="str" cm="1">
        <f t="array" ref="AH52">_xlfn.IFS(OR(AND(NOT(OR($R52="",$T52="")),AND(AH$39&gt;=$R52,AH$39&lt;$T52)),AND(NOT(OR($V52="",$X52="",)),AND(AH$39&gt;=$V52,AH$39&lt;$X52)),AND(NOT(OR($Z52="",$AB52="")),AND(AH$39&gt;=$Z52,AH$39&lt;$AB52))),"",AND(AH$39&gt;=$L52,AH$39&lt;=$O52),"○",TRUE,"")</f>
        <v/>
      </c>
      <c r="AI52" s="349" t="str" cm="1">
        <f t="array" ref="AI52">_xlfn.IFS(OR(AND(NOT(OR($R52="",$T52="")),AND(AI$39&gt;=$R52,AI$39&lt;$T52)),AND(NOT(OR($V52="",$X52="",)),AND(AI$39&gt;=$V52,AI$39&lt;$X52)),AND(NOT(OR($Z52="",$AB52="")),AND(AI$39&gt;=$Z52,AI$39&lt;$AB52))),"",AND(AI$39&gt;=$L52,AI$39&lt;=$O52),"○",TRUE,"")</f>
        <v/>
      </c>
      <c r="AJ52" s="349" t="str" cm="1">
        <f t="array" ref="AJ52">_xlfn.IFS(OR(AND(NOT(OR($R52="",$T52="")),AND(AJ$39&gt;=$R52,AJ$39&lt;$T52)),AND(NOT(OR($V52="",$X52="",)),AND(AJ$39&gt;=$V52,AJ$39&lt;$X52)),AND(NOT(OR($Z52="",$AB52="")),AND(AJ$39&gt;=$Z52,AJ$39&lt;$AB52))),"",AND(AJ$39&gt;=$L52,AJ$39&lt;=$O52),"○",TRUE,"")</f>
        <v>○</v>
      </c>
      <c r="AK52" s="349" t="str" cm="1">
        <f t="array" ref="AK52">_xlfn.IFS(OR(AND(NOT(OR($R52="",$T52="")),AND(AK$39&gt;=$R52,AK$39&lt;$T52)),AND(NOT(OR($V52="",$X52="",)),AND(AK$39&gt;=$V52,AK$39&lt;$X52)),AND(NOT(OR($Z52="",$AB52="")),AND(AK$39&gt;=$Z52,AK$39&lt;$AB52))),"",AND(AK$39&gt;=$L52,AK$39&lt;=$O52),"○",TRUE,"")</f>
        <v>○</v>
      </c>
      <c r="AL52" s="349" t="str" cm="1">
        <f t="array" ref="AL52">_xlfn.IFS(OR(AND(NOT(OR($R52="",$T52="")),AND(AL$39&gt;=$R52,AL$39&lt;$T52)),AND(NOT(OR($V52="",$X52="",)),AND(AL$39&gt;=$V52,AL$39&lt;$X52)),AND(NOT(OR($Z52="",$AB52="")),AND(AL$39&gt;=$Z52,AL$39&lt;$AB52))),"",AND(AL$39&gt;=$L52,AL$39&lt;=$O52),"○",TRUE,"")</f>
        <v>○</v>
      </c>
      <c r="AM52" s="349" t="str" cm="1">
        <f t="array" ref="AM52">_xlfn.IFS(OR(AND(NOT(OR($R52="",$T52="")),AND(AM$39&gt;=$R52,AM$39&lt;$T52)),AND(NOT(OR($V52="",$X52="",)),AND(AM$39&gt;=$V52,AM$39&lt;$X52)),AND(NOT(OR($Z52="",$AB52="")),AND(AM$39&gt;=$Z52,AM$39&lt;$AB52))),"",AND(AM$39&gt;=$L52,AM$39&lt;=$O52),"○",TRUE,"")</f>
        <v>○</v>
      </c>
      <c r="AN52" s="349" t="str" cm="1">
        <f t="array" ref="AN52">_xlfn.IFS(OR(AND(NOT(OR($R52="",$T52="")),AND(AN$39&gt;=$R52,AN$39&lt;$T52)),AND(NOT(OR($V52="",$X52="",)),AND(AN$39&gt;=$V52,AN$39&lt;$X52)),AND(NOT(OR($Z52="",$AB52="")),AND(AN$39&gt;=$Z52,AN$39&lt;$AB52))),"",AND(AN$39&gt;=$L52,AN$39&lt;=$O52),"○",TRUE,"")</f>
        <v>○</v>
      </c>
      <c r="AO52" s="349" t="str" cm="1">
        <f t="array" ref="AO52">_xlfn.IFS(OR(AND(NOT(OR($R52="",$T52="")),AND(AO$39&gt;=$R52,AO$39&lt;$T52)),AND(NOT(OR($V52="",$X52="",)),AND(AO$39&gt;=$V52,AO$39&lt;$X52)),AND(NOT(OR($Z52="",$AB52="")),AND(AO$39&gt;=$Z52,AO$39&lt;$AB52))),"",AND(AO$39&gt;=$L52,AO$39&lt;=$O52),"○",TRUE,"")</f>
        <v>○</v>
      </c>
      <c r="AP52" s="349" t="str" cm="1">
        <f t="array" ref="AP52">_xlfn.IFS(OR(AND(NOT(OR($R52="",$T52="")),AND(AP$39&gt;=$R52,AP$39&lt;$T52)),AND(NOT(OR($V52="",$X52="",)),AND(AP$39&gt;=$V52,AP$39&lt;$X52)),AND(NOT(OR($Z52="",$AB52="")),AND(AP$39&gt;=$Z52,AP$39&lt;$AB52))),"",AND(AP$39&gt;=$L52,AP$39&lt;=$O52),"○",TRUE,"")</f>
        <v>○</v>
      </c>
      <c r="AQ52" s="349" t="str" cm="1">
        <f t="array" ref="AQ52">_xlfn.IFS(OR(AND(NOT(OR($R52="",$T52="")),AND(AQ$39&gt;=$R52,AQ$39&lt;$T52)),AND(NOT(OR($V52="",$X52="",)),AND(AQ$39&gt;=$V52,AQ$39&lt;$X52)),AND(NOT(OR($Z52="",$AB52="")),AND(AQ$39&gt;=$Z52,AQ$39&lt;$AB52))),"",AND(AQ$39&gt;=$L52,AQ$39&lt;=$O52),"○",TRUE,"")</f>
        <v>○</v>
      </c>
      <c r="AR52" s="349" t="str" cm="1">
        <f t="array" ref="AR52">_xlfn.IFS(OR(AND(NOT(OR($R52="",$T52="")),AND(AR$39&gt;=$R52,AR$39&lt;$T52)),AND(NOT(OR($V52="",$X52="",)),AND(AR$39&gt;=$V52,AR$39&lt;$X52)),AND(NOT(OR($Z52="",$AB52="")),AND(AR$39&gt;=$Z52,AR$39&lt;$AB52))),"",AND(AR$39&gt;=$L52,AR$39&lt;=$O52),"○",TRUE,"")</f>
        <v>○</v>
      </c>
      <c r="AS52" s="349" t="str" cm="1">
        <f t="array" ref="AS52">_xlfn.IFS(OR(AND(NOT(OR($R52="",$T52="")),AND(AS$39&gt;=$R52,AS$39&lt;$T52)),AND(NOT(OR($V52="",$X52="",)),AND(AS$39&gt;=$V52,AS$39&lt;$X52)),AND(NOT(OR($Z52="",$AB52="")),AND(AS$39&gt;=$Z52,AS$39&lt;$AB52))),"",AND(AS$39&gt;=$L52,AS$39&lt;=$O52),"○",TRUE,"")</f>
        <v>○</v>
      </c>
      <c r="AT52" s="349" t="str" cm="1">
        <f t="array" ref="AT52">_xlfn.IFS(OR(AND(NOT(OR($R52="",$T52="")),AND(AT$39&gt;=$R52,AT$39&lt;$T52)),AND(NOT(OR($V52="",$X52="",)),AND(AT$39&gt;=$V52,AT$39&lt;$X52)),AND(NOT(OR($Z52="",$AB52="")),AND(AT$39&gt;=$Z52,AT$39&lt;$AB52))),"",AND(AT$39&gt;=$L52,AT$39&lt;=$O52),"○",TRUE,"")</f>
        <v>○</v>
      </c>
      <c r="AU52" s="349" t="str" cm="1">
        <f t="array" ref="AU52">_xlfn.IFS(OR(AND(NOT(OR($R52="",$T52="")),AND(AU$39&gt;=$R52,AU$39&lt;$T52)),AND(NOT(OR($V52="",$X52="",)),AND(AU$39&gt;=$V52,AU$39&lt;$X52)),AND(NOT(OR($Z52="",$AB52="")),AND(AU$39&gt;=$Z52,AU$39&lt;$AB52))),"",AND(AU$39&gt;=$L52,AU$39&lt;=$O52),"○",TRUE,"")</f>
        <v>○</v>
      </c>
      <c r="AV52" s="349" t="str" cm="1">
        <f t="array" ref="AV52">_xlfn.IFS(OR(AND(NOT(OR($R52="",$T52="")),AND(AV$39&gt;=$R52,AV$39&lt;$T52)),AND(NOT(OR($V52="",$X52="",)),AND(AV$39&gt;=$V52,AV$39&lt;$X52)),AND(NOT(OR($Z52="",$AB52="")),AND(AV$39&gt;=$Z52,AV$39&lt;$AB52))),"",AND(AV$39&gt;=$L52,AV$39&lt;=$O52),"○",TRUE,"")</f>
        <v>○</v>
      </c>
      <c r="AW52" s="349" t="str" cm="1">
        <f t="array" ref="AW52">_xlfn.IFS(OR(AND(NOT(OR($R52="",$T52="")),AND(AW$39&gt;=$R52,AW$39&lt;$T52)),AND(NOT(OR($V52="",$X52="",)),AND(AW$39&gt;=$V52,AW$39&lt;$X52)),AND(NOT(OR($Z52="",$AB52="")),AND(AW$39&gt;=$Z52,AW$39&lt;$AB52))),"",AND(AW$39&gt;=$L52,AW$39&lt;=$O52),"○",TRUE,"")</f>
        <v>○</v>
      </c>
      <c r="AX52" s="349" t="str" cm="1">
        <f t="array" ref="AX52">_xlfn.IFS(OR(AND(NOT(OR($R52="",$T52="")),AND(AX$39&gt;=$R52,AX$39&lt;$T52)),AND(NOT(OR($V52="",$X52="",)),AND(AX$39&gt;=$V52,AX$39&lt;$X52)),AND(NOT(OR($Z52="",$AB52="")),AND(AX$39&gt;=$Z52,AX$39&lt;$AB52))),"",AND(AX$39&gt;=$L52,AX$39&lt;=$O52),"○",TRUE,"")</f>
        <v/>
      </c>
      <c r="AY52" s="349" t="str" cm="1">
        <f t="array" ref="AY52">_xlfn.IFS(OR(AND(NOT(OR($R52="",$T52="")),AND(AY$39&gt;=$R52,AY$39&lt;$T52)),AND(NOT(OR($V52="",$X52="",)),AND(AY$39&gt;=$V52,AY$39&lt;$X52)),AND(NOT(OR($Z52="",$AB52="")),AND(AY$39&gt;=$Z52,AY$39&lt;$AB52))),"",AND(AY$39&gt;=$L52,AY$39&lt;=$O52),"○",TRUE,"")</f>
        <v/>
      </c>
      <c r="AZ52" s="349" t="str" cm="1">
        <f t="array" ref="AZ52">_xlfn.IFS(OR(AND(NOT(OR($R52="",$T52="")),AND(AZ$39&gt;=$R52,AZ$39&lt;$T52)),AND(NOT(OR($V52="",$X52="",)),AND(AZ$39&gt;=$V52,AZ$39&lt;$X52)),AND(NOT(OR($Z52="",$AB52="")),AND(AZ$39&gt;=$Z52,AZ$39&lt;$AB52))),"",AND(AZ$39&gt;=$L52,AZ$39&lt;=$O52),"○",TRUE,"")</f>
        <v/>
      </c>
      <c r="BA52" s="349" t="str" cm="1">
        <f t="array" ref="BA52">_xlfn.IFS(OR(AND(NOT(OR($R52="",$T52="")),AND(BA$39&gt;=$R52,BA$39&lt;$T52)),AND(NOT(OR($V52="",$X52="",)),AND(BA$39&gt;=$V52,BA$39&lt;$X52)),AND(NOT(OR($Z52="",$AB52="")),AND(BA$39&gt;=$Z52,BA$39&lt;$AB52))),"",AND(BA$39&gt;=$L52,BA$39&lt;=$O52),"○",TRUE,"")</f>
        <v/>
      </c>
      <c r="BB52" s="349" t="str" cm="1">
        <f t="array" ref="BB52">_xlfn.IFS(OR(AND(NOT(OR($R52="",$T52="")),AND(BB$39&gt;=$R52,BB$39&lt;$T52)),AND(NOT(OR($V52="",$X52="",)),AND(BB$39&gt;=$V52,BB$39&lt;$X52)),AND(NOT(OR($Z52="",$AB52="")),AND(BB$39&gt;=$Z52,BB$39&lt;$AB52))),"",AND(BB$39&gt;=$L52,BB$39&lt;=$O52),"○",TRUE,"")</f>
        <v/>
      </c>
      <c r="BC52" s="349" t="str" cm="1">
        <f t="array" ref="BC52">_xlfn.IFS(OR(AND(NOT(OR($R52="",$T52="")),AND(BC$39&gt;=$R52,BC$39&lt;$T52)),AND(NOT(OR($V52="",$X52="",)),AND(BC$39&gt;=$V52,BC$39&lt;$X52)),AND(NOT(OR($Z52="",$AB52="")),AND(BC$39&gt;=$Z52,BC$39&lt;$AB52))),"",AND(BC$39&gt;=$L52,BC$39&lt;=$O52),"○",TRUE,"")</f>
        <v/>
      </c>
    </row>
    <row r="53" spans="2:55" x14ac:dyDescent="0.3">
      <c r="B53" s="903" t="s">
        <v>788</v>
      </c>
      <c r="C53" s="901"/>
      <c r="D53" s="902"/>
      <c r="E53" s="903" t="s">
        <v>713</v>
      </c>
      <c r="F53" s="901"/>
      <c r="G53" s="901"/>
      <c r="H53" s="902"/>
      <c r="I53" s="901" t="s">
        <v>765</v>
      </c>
      <c r="J53" s="901"/>
      <c r="K53" s="901"/>
      <c r="L53" s="897">
        <v>0.38541666666666669</v>
      </c>
      <c r="M53" s="897"/>
      <c r="N53" s="897"/>
      <c r="O53" s="897">
        <v>0.66666666666666663</v>
      </c>
      <c r="P53" s="897"/>
      <c r="Q53" s="897"/>
      <c r="R53" s="897"/>
      <c r="S53" s="897"/>
      <c r="T53" s="897"/>
      <c r="U53" s="897"/>
      <c r="V53" s="897"/>
      <c r="W53" s="897"/>
      <c r="X53" s="897"/>
      <c r="Y53" s="897"/>
      <c r="Z53" s="897"/>
      <c r="AA53" s="897"/>
      <c r="AB53" s="898"/>
      <c r="AC53" s="899"/>
      <c r="AD53" s="350" t="str">
        <f t="shared" si="12"/>
        <v>福島　かな</v>
      </c>
      <c r="AE53" s="349" t="str" cm="1">
        <f t="array" ref="AE53">_xlfn.IFS(OR(AND(NOT(OR($R53="",$T53="")),AND(AE$39&gt;=$R53,AE$39&lt;$T53)),AND(NOT(OR($V53="",$X53="",)),AND(AE$39&gt;=$V53,AE$39&lt;$X53)),AND(NOT(OR($Z53="",$AB53="")),AND(AE$39&gt;=$Z53,AE$39&lt;$AB53))),"",AND(AE$39&gt;=$L53,AE$39&lt;=$O53),"○",TRUE,"")</f>
        <v/>
      </c>
      <c r="AF53" s="349" t="str" cm="1">
        <f t="array" ref="AF53">_xlfn.IFS(OR(AND(NOT(OR($R53="",$T53="")),AND(AF$39&gt;=$R53,AF$39&lt;$T53)),AND(NOT(OR($V53="",$X53="",)),AND(AF$39&gt;=$V53,AF$39&lt;$X53)),AND(NOT(OR($Z53="",$AB53="")),AND(AF$39&gt;=$Z53,AF$39&lt;$AB53))),"",AND(AF$39&gt;=$L53,AF$39&lt;=$O53),"○",TRUE,"")</f>
        <v/>
      </c>
      <c r="AG53" s="349" t="str" cm="1">
        <f t="array" ref="AG53">_xlfn.IFS(OR(AND(NOT(OR($R53="",$T53="")),AND(AG$39&gt;=$R53,AG$39&lt;$T53)),AND(NOT(OR($V53="",$X53="",)),AND(AG$39&gt;=$V53,AG$39&lt;$X53)),AND(NOT(OR($Z53="",$AB53="")),AND(AG$39&gt;=$Z53,AG$39&lt;$AB53))),"",AND(AG$39&gt;=$L53,AG$39&lt;=$O53),"○",TRUE,"")</f>
        <v/>
      </c>
      <c r="AH53" s="349" t="str" cm="1">
        <f t="array" ref="AH53">_xlfn.IFS(OR(AND(NOT(OR($R53="",$T53="")),AND(AH$39&gt;=$R53,AH$39&lt;$T53)),AND(NOT(OR($V53="",$X53="",)),AND(AH$39&gt;=$V53,AH$39&lt;$X53)),AND(NOT(OR($Z53="",$AB53="")),AND(AH$39&gt;=$Z53,AH$39&lt;$AB53))),"",AND(AH$39&gt;=$L53,AH$39&lt;=$O53),"○",TRUE,"")</f>
        <v/>
      </c>
      <c r="AI53" s="349" t="str" cm="1">
        <f t="array" ref="AI53">_xlfn.IFS(OR(AND(NOT(OR($R53="",$T53="")),AND(AI$39&gt;=$R53,AI$39&lt;$T53)),AND(NOT(OR($V53="",$X53="",)),AND(AI$39&gt;=$V53,AI$39&lt;$X53)),AND(NOT(OR($Z53="",$AB53="")),AND(AI$39&gt;=$Z53,AI$39&lt;$AB53))),"",AND(AI$39&gt;=$L53,AI$39&lt;=$O53),"○",TRUE,"")</f>
        <v/>
      </c>
      <c r="AJ53" s="349" t="str" cm="1">
        <f t="array" ref="AJ53">_xlfn.IFS(OR(AND(NOT(OR($R53="",$T53="")),AND(AJ$39&gt;=$R53,AJ$39&lt;$T53)),AND(NOT(OR($V53="",$X53="",)),AND(AJ$39&gt;=$V53,AJ$39&lt;$X53)),AND(NOT(OR($Z53="",$AB53="")),AND(AJ$39&gt;=$Z53,AJ$39&lt;$AB53))),"",AND(AJ$39&gt;=$L53,AJ$39&lt;=$O53),"○",TRUE,"")</f>
        <v>○</v>
      </c>
      <c r="AK53" s="349" t="str" cm="1">
        <f t="array" ref="AK53">_xlfn.IFS(OR(AND(NOT(OR($R53="",$T53="")),AND(AK$39&gt;=$R53,AK$39&lt;$T53)),AND(NOT(OR($V53="",$X53="",)),AND(AK$39&gt;=$V53,AK$39&lt;$X53)),AND(NOT(OR($Z53="",$AB53="")),AND(AK$39&gt;=$Z53,AK$39&lt;$AB53))),"",AND(AK$39&gt;=$L53,AK$39&lt;=$O53),"○",TRUE,"")</f>
        <v>○</v>
      </c>
      <c r="AL53" s="349" t="str" cm="1">
        <f t="array" ref="AL53">_xlfn.IFS(OR(AND(NOT(OR($R53="",$T53="")),AND(AL$39&gt;=$R53,AL$39&lt;$T53)),AND(NOT(OR($V53="",$X53="",)),AND(AL$39&gt;=$V53,AL$39&lt;$X53)),AND(NOT(OR($Z53="",$AB53="")),AND(AL$39&gt;=$Z53,AL$39&lt;$AB53))),"",AND(AL$39&gt;=$L53,AL$39&lt;=$O53),"○",TRUE,"")</f>
        <v>○</v>
      </c>
      <c r="AM53" s="349" t="str" cm="1">
        <f t="array" ref="AM53">_xlfn.IFS(OR(AND(NOT(OR($R53="",$T53="")),AND(AM$39&gt;=$R53,AM$39&lt;$T53)),AND(NOT(OR($V53="",$X53="",)),AND(AM$39&gt;=$V53,AM$39&lt;$X53)),AND(NOT(OR($Z53="",$AB53="")),AND(AM$39&gt;=$Z53,AM$39&lt;$AB53))),"",AND(AM$39&gt;=$L53,AM$39&lt;=$O53),"○",TRUE,"")</f>
        <v>○</v>
      </c>
      <c r="AN53" s="349" t="str" cm="1">
        <f t="array" ref="AN53">_xlfn.IFS(OR(AND(NOT(OR($R53="",$T53="")),AND(AN$39&gt;=$R53,AN$39&lt;$T53)),AND(NOT(OR($V53="",$X53="",)),AND(AN$39&gt;=$V53,AN$39&lt;$X53)),AND(NOT(OR($Z53="",$AB53="")),AND(AN$39&gt;=$Z53,AN$39&lt;$AB53))),"",AND(AN$39&gt;=$L53,AN$39&lt;=$O53),"○",TRUE,"")</f>
        <v>○</v>
      </c>
      <c r="AO53" s="349" t="str" cm="1">
        <f t="array" ref="AO53">_xlfn.IFS(OR(AND(NOT(OR($R53="",$T53="")),AND(AO$39&gt;=$R53,AO$39&lt;$T53)),AND(NOT(OR($V53="",$X53="",)),AND(AO$39&gt;=$V53,AO$39&lt;$X53)),AND(NOT(OR($Z53="",$AB53="")),AND(AO$39&gt;=$Z53,AO$39&lt;$AB53))),"",AND(AO$39&gt;=$L53,AO$39&lt;=$O53),"○",TRUE,"")</f>
        <v>○</v>
      </c>
      <c r="AP53" s="349" t="str" cm="1">
        <f t="array" ref="AP53">_xlfn.IFS(OR(AND(NOT(OR($R53="",$T53="")),AND(AP$39&gt;=$R53,AP$39&lt;$T53)),AND(NOT(OR($V53="",$X53="",)),AND(AP$39&gt;=$V53,AP$39&lt;$X53)),AND(NOT(OR($Z53="",$AB53="")),AND(AP$39&gt;=$Z53,AP$39&lt;$AB53))),"",AND(AP$39&gt;=$L53,AP$39&lt;=$O53),"○",TRUE,"")</f>
        <v>○</v>
      </c>
      <c r="AQ53" s="349" t="str" cm="1">
        <f t="array" ref="AQ53">_xlfn.IFS(OR(AND(NOT(OR($R53="",$T53="")),AND(AQ$39&gt;=$R53,AQ$39&lt;$T53)),AND(NOT(OR($V53="",$X53="",)),AND(AQ$39&gt;=$V53,AQ$39&lt;$X53)),AND(NOT(OR($Z53="",$AB53="")),AND(AQ$39&gt;=$Z53,AQ$39&lt;$AB53))),"",AND(AQ$39&gt;=$L53,AQ$39&lt;=$O53),"○",TRUE,"")</f>
        <v>○</v>
      </c>
      <c r="AR53" s="349" t="str" cm="1">
        <f t="array" ref="AR53">_xlfn.IFS(OR(AND(NOT(OR($R53="",$T53="")),AND(AR$39&gt;=$R53,AR$39&lt;$T53)),AND(NOT(OR($V53="",$X53="",)),AND(AR$39&gt;=$V53,AR$39&lt;$X53)),AND(NOT(OR($Z53="",$AB53="")),AND(AR$39&gt;=$Z53,AR$39&lt;$AB53))),"",AND(AR$39&gt;=$L53,AR$39&lt;=$O53),"○",TRUE,"")</f>
        <v>○</v>
      </c>
      <c r="AS53" s="349" t="str" cm="1">
        <f t="array" ref="AS53">_xlfn.IFS(OR(AND(NOT(OR($R53="",$T53="")),AND(AS$39&gt;=$R53,AS$39&lt;$T53)),AND(NOT(OR($V53="",$X53="",)),AND(AS$39&gt;=$V53,AS$39&lt;$X53)),AND(NOT(OR($Z53="",$AB53="")),AND(AS$39&gt;=$Z53,AS$39&lt;$AB53))),"",AND(AS$39&gt;=$L53,AS$39&lt;=$O53),"○",TRUE,"")</f>
        <v>○</v>
      </c>
      <c r="AT53" s="349" t="str" cm="1">
        <f t="array" ref="AT53">_xlfn.IFS(OR(AND(NOT(OR($R53="",$T53="")),AND(AT$39&gt;=$R53,AT$39&lt;$T53)),AND(NOT(OR($V53="",$X53="",)),AND(AT$39&gt;=$V53,AT$39&lt;$X53)),AND(NOT(OR($Z53="",$AB53="")),AND(AT$39&gt;=$Z53,AT$39&lt;$AB53))),"",AND(AT$39&gt;=$L53,AT$39&lt;=$O53),"○",TRUE,"")</f>
        <v>○</v>
      </c>
      <c r="AU53" s="349" t="str" cm="1">
        <f t="array" ref="AU53">_xlfn.IFS(OR(AND(NOT(OR($R53="",$T53="")),AND(AU$39&gt;=$R53,AU$39&lt;$T53)),AND(NOT(OR($V53="",$X53="",)),AND(AU$39&gt;=$V53,AU$39&lt;$X53)),AND(NOT(OR($Z53="",$AB53="")),AND(AU$39&gt;=$Z53,AU$39&lt;$AB53))),"",AND(AU$39&gt;=$L53,AU$39&lt;=$O53),"○",TRUE,"")</f>
        <v>○</v>
      </c>
      <c r="AV53" s="349" t="str" cm="1">
        <f t="array" ref="AV53">_xlfn.IFS(OR(AND(NOT(OR($R53="",$T53="")),AND(AV$39&gt;=$R53,AV$39&lt;$T53)),AND(NOT(OR($V53="",$X53="",)),AND(AV$39&gt;=$V53,AV$39&lt;$X53)),AND(NOT(OR($Z53="",$AB53="")),AND(AV$39&gt;=$Z53,AV$39&lt;$AB53))),"",AND(AV$39&gt;=$L53,AV$39&lt;=$O53),"○",TRUE,"")</f>
        <v>○</v>
      </c>
      <c r="AW53" s="349" t="str" cm="1">
        <f t="array" ref="AW53">_xlfn.IFS(OR(AND(NOT(OR($R53="",$T53="")),AND(AW$39&gt;=$R53,AW$39&lt;$T53)),AND(NOT(OR($V53="",$X53="",)),AND(AW$39&gt;=$V53,AW$39&lt;$X53)),AND(NOT(OR($Z53="",$AB53="")),AND(AW$39&gt;=$Z53,AW$39&lt;$AB53))),"",AND(AW$39&gt;=$L53,AW$39&lt;=$O53),"○",TRUE,"")</f>
        <v>○</v>
      </c>
      <c r="AX53" s="349" t="str" cm="1">
        <f t="array" ref="AX53">_xlfn.IFS(OR(AND(NOT(OR($R53="",$T53="")),AND(AX$39&gt;=$R53,AX$39&lt;$T53)),AND(NOT(OR($V53="",$X53="",)),AND(AX$39&gt;=$V53,AX$39&lt;$X53)),AND(NOT(OR($Z53="",$AB53="")),AND(AX$39&gt;=$Z53,AX$39&lt;$AB53))),"",AND(AX$39&gt;=$L53,AX$39&lt;=$O53),"○",TRUE,"")</f>
        <v/>
      </c>
      <c r="AY53" s="349" t="str" cm="1">
        <f t="array" ref="AY53">_xlfn.IFS(OR(AND(NOT(OR($R53="",$T53="")),AND(AY$39&gt;=$R53,AY$39&lt;$T53)),AND(NOT(OR($V53="",$X53="",)),AND(AY$39&gt;=$V53,AY$39&lt;$X53)),AND(NOT(OR($Z53="",$AB53="")),AND(AY$39&gt;=$Z53,AY$39&lt;$AB53))),"",AND(AY$39&gt;=$L53,AY$39&lt;=$O53),"○",TRUE,"")</f>
        <v/>
      </c>
      <c r="AZ53" s="349" t="str" cm="1">
        <f t="array" ref="AZ53">_xlfn.IFS(OR(AND(NOT(OR($R53="",$T53="")),AND(AZ$39&gt;=$R53,AZ$39&lt;$T53)),AND(NOT(OR($V53="",$X53="",)),AND(AZ$39&gt;=$V53,AZ$39&lt;$X53)),AND(NOT(OR($Z53="",$AB53="")),AND(AZ$39&gt;=$Z53,AZ$39&lt;$AB53))),"",AND(AZ$39&gt;=$L53,AZ$39&lt;=$O53),"○",TRUE,"")</f>
        <v/>
      </c>
      <c r="BA53" s="349" t="str" cm="1">
        <f t="array" ref="BA53">_xlfn.IFS(OR(AND(NOT(OR($R53="",$T53="")),AND(BA$39&gt;=$R53,BA$39&lt;$T53)),AND(NOT(OR($V53="",$X53="",)),AND(BA$39&gt;=$V53,BA$39&lt;$X53)),AND(NOT(OR($Z53="",$AB53="")),AND(BA$39&gt;=$Z53,BA$39&lt;$AB53))),"",AND(BA$39&gt;=$L53,BA$39&lt;=$O53),"○",TRUE,"")</f>
        <v/>
      </c>
      <c r="BB53" s="349" t="str" cm="1">
        <f t="array" ref="BB53">_xlfn.IFS(OR(AND(NOT(OR($R53="",$T53="")),AND(BB$39&gt;=$R53,BB$39&lt;$T53)),AND(NOT(OR($V53="",$X53="",)),AND(BB$39&gt;=$V53,BB$39&lt;$X53)),AND(NOT(OR($Z53="",$AB53="")),AND(BB$39&gt;=$Z53,BB$39&lt;$AB53))),"",AND(BB$39&gt;=$L53,BB$39&lt;=$O53),"○",TRUE,"")</f>
        <v/>
      </c>
      <c r="BC53" s="349" t="str" cm="1">
        <f t="array" ref="BC53">_xlfn.IFS(OR(AND(NOT(OR($R53="",$T53="")),AND(BC$39&gt;=$R53,BC$39&lt;$T53)),AND(NOT(OR($V53="",$X53="",)),AND(BC$39&gt;=$V53,BC$39&lt;$X53)),AND(NOT(OR($Z53="",$AB53="")),AND(BC$39&gt;=$Z53,BC$39&lt;$AB53))),"",AND(BC$39&gt;=$L53,BC$39&lt;=$O53),"○",TRUE,"")</f>
        <v/>
      </c>
    </row>
    <row r="54" spans="2:55" x14ac:dyDescent="0.3">
      <c r="B54" s="903" t="s">
        <v>784</v>
      </c>
      <c r="C54" s="901"/>
      <c r="D54" s="902"/>
      <c r="E54" s="903" t="s">
        <v>713</v>
      </c>
      <c r="F54" s="901"/>
      <c r="G54" s="901"/>
      <c r="H54" s="902"/>
      <c r="I54" s="901" t="s">
        <v>766</v>
      </c>
      <c r="J54" s="901"/>
      <c r="K54" s="901"/>
      <c r="L54" s="897">
        <v>0.41666666666666669</v>
      </c>
      <c r="M54" s="897"/>
      <c r="N54" s="897"/>
      <c r="O54" s="897">
        <v>0.65625</v>
      </c>
      <c r="P54" s="897"/>
      <c r="Q54" s="897"/>
      <c r="R54" s="897"/>
      <c r="S54" s="897"/>
      <c r="T54" s="897"/>
      <c r="U54" s="897"/>
      <c r="V54" s="897"/>
      <c r="W54" s="897"/>
      <c r="X54" s="897"/>
      <c r="Y54" s="897"/>
      <c r="Z54" s="897"/>
      <c r="AA54" s="897"/>
      <c r="AB54" s="898"/>
      <c r="AC54" s="899"/>
      <c r="AD54" s="350" t="str">
        <f t="shared" si="12"/>
        <v>宮城　真優</v>
      </c>
      <c r="AE54" s="349" t="str" cm="1">
        <f t="array" ref="AE54">_xlfn.IFS(OR(AND(NOT(OR($R54="",$T54="")),AND(AE$39&gt;=$R54,AE$39&lt;$T54)),AND(NOT(OR($V54="",$X54="",)),AND(AE$39&gt;=$V54,AE$39&lt;$X54)),AND(NOT(OR($Z54="",$AB54="")),AND(AE$39&gt;=$Z54,AE$39&lt;$AB54))),"",AND(AE$39&gt;=$L54,AE$39&lt;=$O54),"○",TRUE,"")</f>
        <v/>
      </c>
      <c r="AF54" s="349" t="str" cm="1">
        <f t="array" ref="AF54">_xlfn.IFS(OR(AND(NOT(OR($R54="",$T54="")),AND(AF$39&gt;=$R54,AF$39&lt;$T54)),AND(NOT(OR($V54="",$X54="",)),AND(AF$39&gt;=$V54,AF$39&lt;$X54)),AND(NOT(OR($Z54="",$AB54="")),AND(AF$39&gt;=$Z54,AF$39&lt;$AB54))),"",AND(AF$39&gt;=$L54,AF$39&lt;=$O54),"○",TRUE,"")</f>
        <v/>
      </c>
      <c r="AG54" s="349" t="str" cm="1">
        <f t="array" ref="AG54">_xlfn.IFS(OR(AND(NOT(OR($R54="",$T54="")),AND(AG$39&gt;=$R54,AG$39&lt;$T54)),AND(NOT(OR($V54="",$X54="",)),AND(AG$39&gt;=$V54,AG$39&lt;$X54)),AND(NOT(OR($Z54="",$AB54="")),AND(AG$39&gt;=$Z54,AG$39&lt;$AB54))),"",AND(AG$39&gt;=$L54,AG$39&lt;=$O54),"○",TRUE,"")</f>
        <v/>
      </c>
      <c r="AH54" s="349" t="str" cm="1">
        <f t="array" ref="AH54">_xlfn.IFS(OR(AND(NOT(OR($R54="",$T54="")),AND(AH$39&gt;=$R54,AH$39&lt;$T54)),AND(NOT(OR($V54="",$X54="",)),AND(AH$39&gt;=$V54,AH$39&lt;$X54)),AND(NOT(OR($Z54="",$AB54="")),AND(AH$39&gt;=$Z54,AH$39&lt;$AB54))),"",AND(AH$39&gt;=$L54,AH$39&lt;=$O54),"○",TRUE,"")</f>
        <v/>
      </c>
      <c r="AI54" s="349" t="str" cm="1">
        <f t="array" ref="AI54">_xlfn.IFS(OR(AND(NOT(OR($R54="",$T54="")),AND(AI$39&gt;=$R54,AI$39&lt;$T54)),AND(NOT(OR($V54="",$X54="",)),AND(AI$39&gt;=$V54,AI$39&lt;$X54)),AND(NOT(OR($Z54="",$AB54="")),AND(AI$39&gt;=$Z54,AI$39&lt;$AB54))),"",AND(AI$39&gt;=$L54,AI$39&lt;=$O54),"○",TRUE,"")</f>
        <v/>
      </c>
      <c r="AJ54" s="349" t="str" cm="1">
        <f t="array" ref="AJ54">_xlfn.IFS(OR(AND(NOT(OR($R54="",$T54="")),AND(AJ$39&gt;=$R54,AJ$39&lt;$T54)),AND(NOT(OR($V54="",$X54="",)),AND(AJ$39&gt;=$V54,AJ$39&lt;$X54)),AND(NOT(OR($Z54="",$AB54="")),AND(AJ$39&gt;=$Z54,AJ$39&lt;$AB54))),"",AND(AJ$39&gt;=$L54,AJ$39&lt;=$O54),"○",TRUE,"")</f>
        <v/>
      </c>
      <c r="AK54" s="349" t="str" cm="1">
        <f t="array" ref="AK54">_xlfn.IFS(OR(AND(NOT(OR($R54="",$T54="")),AND(AK$39&gt;=$R54,AK$39&lt;$T54)),AND(NOT(OR($V54="",$X54="",)),AND(AK$39&gt;=$V54,AK$39&lt;$X54)),AND(NOT(OR($Z54="",$AB54="")),AND(AK$39&gt;=$Z54,AK$39&lt;$AB54))),"",AND(AK$39&gt;=$L54,AK$39&lt;=$O54),"○",TRUE,"")</f>
        <v>○</v>
      </c>
      <c r="AL54" s="349" t="str" cm="1">
        <f t="array" ref="AL54">_xlfn.IFS(OR(AND(NOT(OR($R54="",$T54="")),AND(AL$39&gt;=$R54,AL$39&lt;$T54)),AND(NOT(OR($V54="",$X54="",)),AND(AL$39&gt;=$V54,AL$39&lt;$X54)),AND(NOT(OR($Z54="",$AB54="")),AND(AL$39&gt;=$Z54,AL$39&lt;$AB54))),"",AND(AL$39&gt;=$L54,AL$39&lt;=$O54),"○",TRUE,"")</f>
        <v>○</v>
      </c>
      <c r="AM54" s="349" t="str" cm="1">
        <f t="array" ref="AM54">_xlfn.IFS(OR(AND(NOT(OR($R54="",$T54="")),AND(AM$39&gt;=$R54,AM$39&lt;$T54)),AND(NOT(OR($V54="",$X54="",)),AND(AM$39&gt;=$V54,AM$39&lt;$X54)),AND(NOT(OR($Z54="",$AB54="")),AND(AM$39&gt;=$Z54,AM$39&lt;$AB54))),"",AND(AM$39&gt;=$L54,AM$39&lt;=$O54),"○",TRUE,"")</f>
        <v>○</v>
      </c>
      <c r="AN54" s="349" t="str" cm="1">
        <f t="array" ref="AN54">_xlfn.IFS(OR(AND(NOT(OR($R54="",$T54="")),AND(AN$39&gt;=$R54,AN$39&lt;$T54)),AND(NOT(OR($V54="",$X54="",)),AND(AN$39&gt;=$V54,AN$39&lt;$X54)),AND(NOT(OR($Z54="",$AB54="")),AND(AN$39&gt;=$Z54,AN$39&lt;$AB54))),"",AND(AN$39&gt;=$L54,AN$39&lt;=$O54),"○",TRUE,"")</f>
        <v>○</v>
      </c>
      <c r="AO54" s="349" t="str" cm="1">
        <f t="array" ref="AO54">_xlfn.IFS(OR(AND(NOT(OR($R54="",$T54="")),AND(AO$39&gt;=$R54,AO$39&lt;$T54)),AND(NOT(OR($V54="",$X54="",)),AND(AO$39&gt;=$V54,AO$39&lt;$X54)),AND(NOT(OR($Z54="",$AB54="")),AND(AO$39&gt;=$Z54,AO$39&lt;$AB54))),"",AND(AO$39&gt;=$L54,AO$39&lt;=$O54),"○",TRUE,"")</f>
        <v>○</v>
      </c>
      <c r="AP54" s="349" t="str" cm="1">
        <f t="array" ref="AP54">_xlfn.IFS(OR(AND(NOT(OR($R54="",$T54="")),AND(AP$39&gt;=$R54,AP$39&lt;$T54)),AND(NOT(OR($V54="",$X54="",)),AND(AP$39&gt;=$V54,AP$39&lt;$X54)),AND(NOT(OR($Z54="",$AB54="")),AND(AP$39&gt;=$Z54,AP$39&lt;$AB54))),"",AND(AP$39&gt;=$L54,AP$39&lt;=$O54),"○",TRUE,"")</f>
        <v>○</v>
      </c>
      <c r="AQ54" s="349" t="str" cm="1">
        <f t="array" ref="AQ54">_xlfn.IFS(OR(AND(NOT(OR($R54="",$T54="")),AND(AQ$39&gt;=$R54,AQ$39&lt;$T54)),AND(NOT(OR($V54="",$X54="",)),AND(AQ$39&gt;=$V54,AQ$39&lt;$X54)),AND(NOT(OR($Z54="",$AB54="")),AND(AQ$39&gt;=$Z54,AQ$39&lt;$AB54))),"",AND(AQ$39&gt;=$L54,AQ$39&lt;=$O54),"○",TRUE,"")</f>
        <v>○</v>
      </c>
      <c r="AR54" s="349" t="str" cm="1">
        <f t="array" ref="AR54">_xlfn.IFS(OR(AND(NOT(OR($R54="",$T54="")),AND(AR$39&gt;=$R54,AR$39&lt;$T54)),AND(NOT(OR($V54="",$X54="",)),AND(AR$39&gt;=$V54,AR$39&lt;$X54)),AND(NOT(OR($Z54="",$AB54="")),AND(AR$39&gt;=$Z54,AR$39&lt;$AB54))),"",AND(AR$39&gt;=$L54,AR$39&lt;=$O54),"○",TRUE,"")</f>
        <v>○</v>
      </c>
      <c r="AS54" s="349" t="str" cm="1">
        <f t="array" ref="AS54">_xlfn.IFS(OR(AND(NOT(OR($R54="",$T54="")),AND(AS$39&gt;=$R54,AS$39&lt;$T54)),AND(NOT(OR($V54="",$X54="",)),AND(AS$39&gt;=$V54,AS$39&lt;$X54)),AND(NOT(OR($Z54="",$AB54="")),AND(AS$39&gt;=$Z54,AS$39&lt;$AB54))),"",AND(AS$39&gt;=$L54,AS$39&lt;=$O54),"○",TRUE,"")</f>
        <v>○</v>
      </c>
      <c r="AT54" s="349" t="str" cm="1">
        <f t="array" ref="AT54">_xlfn.IFS(OR(AND(NOT(OR($R54="",$T54="")),AND(AT$39&gt;=$R54,AT$39&lt;$T54)),AND(NOT(OR($V54="",$X54="",)),AND(AT$39&gt;=$V54,AT$39&lt;$X54)),AND(NOT(OR($Z54="",$AB54="")),AND(AT$39&gt;=$Z54,AT$39&lt;$AB54))),"",AND(AT$39&gt;=$L54,AT$39&lt;=$O54),"○",TRUE,"")</f>
        <v>○</v>
      </c>
      <c r="AU54" s="349" t="str" cm="1">
        <f t="array" ref="AU54">_xlfn.IFS(OR(AND(NOT(OR($R54="",$T54="")),AND(AU$39&gt;=$R54,AU$39&lt;$T54)),AND(NOT(OR($V54="",$X54="",)),AND(AU$39&gt;=$V54,AU$39&lt;$X54)),AND(NOT(OR($Z54="",$AB54="")),AND(AU$39&gt;=$Z54,AU$39&lt;$AB54))),"",AND(AU$39&gt;=$L54,AU$39&lt;=$O54),"○",TRUE,"")</f>
        <v>○</v>
      </c>
      <c r="AV54" s="349" t="str" cm="1">
        <f t="array" ref="AV54">_xlfn.IFS(OR(AND(NOT(OR($R54="",$T54="")),AND(AV$39&gt;=$R54,AV$39&lt;$T54)),AND(NOT(OR($V54="",$X54="",)),AND(AV$39&gt;=$V54,AV$39&lt;$X54)),AND(NOT(OR($Z54="",$AB54="")),AND(AV$39&gt;=$Z54,AV$39&lt;$AB54))),"",AND(AV$39&gt;=$L54,AV$39&lt;=$O54),"○",TRUE,"")</f>
        <v>○</v>
      </c>
      <c r="AW54" s="349" t="str" cm="1">
        <f t="array" ref="AW54">_xlfn.IFS(OR(AND(NOT(OR($R54="",$T54="")),AND(AW$39&gt;=$R54,AW$39&lt;$T54)),AND(NOT(OR($V54="",$X54="",)),AND(AW$39&gt;=$V54,AW$39&lt;$X54)),AND(NOT(OR($Z54="",$AB54="")),AND(AW$39&gt;=$Z54,AW$39&lt;$AB54))),"",AND(AW$39&gt;=$L54,AW$39&lt;=$O54),"○",TRUE,"")</f>
        <v/>
      </c>
      <c r="AX54" s="349" t="str" cm="1">
        <f t="array" ref="AX54">_xlfn.IFS(OR(AND(NOT(OR($R54="",$T54="")),AND(AX$39&gt;=$R54,AX$39&lt;$T54)),AND(NOT(OR($V54="",$X54="",)),AND(AX$39&gt;=$V54,AX$39&lt;$X54)),AND(NOT(OR($Z54="",$AB54="")),AND(AX$39&gt;=$Z54,AX$39&lt;$AB54))),"",AND(AX$39&gt;=$L54,AX$39&lt;=$O54),"○",TRUE,"")</f>
        <v/>
      </c>
      <c r="AY54" s="349" t="str" cm="1">
        <f t="array" ref="AY54">_xlfn.IFS(OR(AND(NOT(OR($R54="",$T54="")),AND(AY$39&gt;=$R54,AY$39&lt;$T54)),AND(NOT(OR($V54="",$X54="",)),AND(AY$39&gt;=$V54,AY$39&lt;$X54)),AND(NOT(OR($Z54="",$AB54="")),AND(AY$39&gt;=$Z54,AY$39&lt;$AB54))),"",AND(AY$39&gt;=$L54,AY$39&lt;=$O54),"○",TRUE,"")</f>
        <v/>
      </c>
      <c r="AZ54" s="349" t="str" cm="1">
        <f t="array" ref="AZ54">_xlfn.IFS(OR(AND(NOT(OR($R54="",$T54="")),AND(AZ$39&gt;=$R54,AZ$39&lt;$T54)),AND(NOT(OR($V54="",$X54="",)),AND(AZ$39&gt;=$V54,AZ$39&lt;$X54)),AND(NOT(OR($Z54="",$AB54="")),AND(AZ$39&gt;=$Z54,AZ$39&lt;$AB54))),"",AND(AZ$39&gt;=$L54,AZ$39&lt;=$O54),"○",TRUE,"")</f>
        <v/>
      </c>
      <c r="BA54" s="349" t="str" cm="1">
        <f t="array" ref="BA54">_xlfn.IFS(OR(AND(NOT(OR($R54="",$T54="")),AND(BA$39&gt;=$R54,BA$39&lt;$T54)),AND(NOT(OR($V54="",$X54="",)),AND(BA$39&gt;=$V54,BA$39&lt;$X54)),AND(NOT(OR($Z54="",$AB54="")),AND(BA$39&gt;=$Z54,BA$39&lt;$AB54))),"",AND(BA$39&gt;=$L54,BA$39&lt;=$O54),"○",TRUE,"")</f>
        <v/>
      </c>
      <c r="BB54" s="349" t="str" cm="1">
        <f t="array" ref="BB54">_xlfn.IFS(OR(AND(NOT(OR($R54="",$T54="")),AND(BB$39&gt;=$R54,BB$39&lt;$T54)),AND(NOT(OR($V54="",$X54="",)),AND(BB$39&gt;=$V54,BB$39&lt;$X54)),AND(NOT(OR($Z54="",$AB54="")),AND(BB$39&gt;=$Z54,BB$39&lt;$AB54))),"",AND(BB$39&gt;=$L54,BB$39&lt;=$O54),"○",TRUE,"")</f>
        <v/>
      </c>
      <c r="BC54" s="349" t="str" cm="1">
        <f t="array" ref="BC54">_xlfn.IFS(OR(AND(NOT(OR($R54="",$T54="")),AND(BC$39&gt;=$R54,BC$39&lt;$T54)),AND(NOT(OR($V54="",$X54="",)),AND(BC$39&gt;=$V54,BC$39&lt;$X54)),AND(NOT(OR($Z54="",$AB54="")),AND(BC$39&gt;=$Z54,BC$39&lt;$AB54))),"",AND(BC$39&gt;=$L54,BC$39&lt;=$O54),"○",TRUE,"")</f>
        <v/>
      </c>
    </row>
    <row r="55" spans="2:55" x14ac:dyDescent="0.3">
      <c r="B55" s="900"/>
      <c r="C55" s="901"/>
      <c r="D55" s="902"/>
      <c r="E55" s="900"/>
      <c r="F55" s="901"/>
      <c r="G55" s="901"/>
      <c r="H55" s="902"/>
      <c r="I55" s="901"/>
      <c r="J55" s="901"/>
      <c r="K55" s="901"/>
      <c r="L55" s="897"/>
      <c r="M55" s="897"/>
      <c r="N55" s="897"/>
      <c r="O55" s="897"/>
      <c r="P55" s="897"/>
      <c r="Q55" s="897"/>
      <c r="R55" s="897"/>
      <c r="S55" s="897"/>
      <c r="T55" s="897"/>
      <c r="U55" s="897"/>
      <c r="V55" s="897"/>
      <c r="W55" s="897"/>
      <c r="X55" s="897"/>
      <c r="Y55" s="897"/>
      <c r="Z55" s="897"/>
      <c r="AA55" s="897"/>
      <c r="AB55" s="898"/>
      <c r="AC55" s="899"/>
      <c r="AD55" s="350" t="str">
        <f t="shared" si="12"/>
        <v/>
      </c>
      <c r="AE55" s="349" t="str" cm="1">
        <f t="array" ref="AE55">_xlfn.IFS(OR(AND(NOT(OR($R55="",$T55="")),AND(AE$39&gt;=$R55,AE$39&lt;$T55)),AND(NOT(OR($V55="",$X55="",)),AND(AE$39&gt;=$V55,AE$39&lt;$X55)),AND(NOT(OR($Z55="",$AB55="")),AND(AE$39&gt;=$Z55,AE$39&lt;$AB55))),"",AND(AE$39&gt;=$L55,AE$39&lt;=$O55),"○",TRUE,"")</f>
        <v/>
      </c>
      <c r="AF55" s="349" t="str" cm="1">
        <f t="array" ref="AF55">_xlfn.IFS(OR(AND(NOT(OR($R55="",$T55="")),AND(AF$39&gt;=$R55,AF$39&lt;$T55)),AND(NOT(OR($V55="",$X55="",)),AND(AF$39&gt;=$V55,AF$39&lt;$X55)),AND(NOT(OR($Z55="",$AB55="")),AND(AF$39&gt;=$Z55,AF$39&lt;$AB55))),"",AND(AF$39&gt;=$L55,AF$39&lt;=$O55),"○",TRUE,"")</f>
        <v/>
      </c>
      <c r="AG55" s="349" t="str" cm="1">
        <f t="array" ref="AG55">_xlfn.IFS(OR(AND(NOT(OR($R55="",$T55="")),AND(AG$39&gt;=$R55,AG$39&lt;$T55)),AND(NOT(OR($V55="",$X55="",)),AND(AG$39&gt;=$V55,AG$39&lt;$X55)),AND(NOT(OR($Z55="",$AB55="")),AND(AG$39&gt;=$Z55,AG$39&lt;$AB55))),"",AND(AG$39&gt;=$L55,AG$39&lt;=$O55),"○",TRUE,"")</f>
        <v/>
      </c>
      <c r="AH55" s="349" t="str" cm="1">
        <f t="array" ref="AH55">_xlfn.IFS(OR(AND(NOT(OR($R55="",$T55="")),AND(AH$39&gt;=$R55,AH$39&lt;$T55)),AND(NOT(OR($V55="",$X55="",)),AND(AH$39&gt;=$V55,AH$39&lt;$X55)),AND(NOT(OR($Z55="",$AB55="")),AND(AH$39&gt;=$Z55,AH$39&lt;$AB55))),"",AND(AH$39&gt;=$L55,AH$39&lt;=$O55),"○",TRUE,"")</f>
        <v/>
      </c>
      <c r="AI55" s="349" t="str" cm="1">
        <f t="array" ref="AI55">_xlfn.IFS(OR(AND(NOT(OR($R55="",$T55="")),AND(AI$39&gt;=$R55,AI$39&lt;$T55)),AND(NOT(OR($V55="",$X55="",)),AND(AI$39&gt;=$V55,AI$39&lt;$X55)),AND(NOT(OR($Z55="",$AB55="")),AND(AI$39&gt;=$Z55,AI$39&lt;$AB55))),"",AND(AI$39&gt;=$L55,AI$39&lt;=$O55),"○",TRUE,"")</f>
        <v/>
      </c>
      <c r="AJ55" s="349" t="str" cm="1">
        <f t="array" ref="AJ55">_xlfn.IFS(OR(AND(NOT(OR($R55="",$T55="")),AND(AJ$39&gt;=$R55,AJ$39&lt;$T55)),AND(NOT(OR($V55="",$X55="",)),AND(AJ$39&gt;=$V55,AJ$39&lt;$X55)),AND(NOT(OR($Z55="",$AB55="")),AND(AJ$39&gt;=$Z55,AJ$39&lt;$AB55))),"",AND(AJ$39&gt;=$L55,AJ$39&lt;=$O55),"○",TRUE,"")</f>
        <v/>
      </c>
      <c r="AK55" s="349" t="str" cm="1">
        <f t="array" ref="AK55">_xlfn.IFS(OR(AND(NOT(OR($R55="",$T55="")),AND(AK$39&gt;=$R55,AK$39&lt;$T55)),AND(NOT(OR($V55="",$X55="",)),AND(AK$39&gt;=$V55,AK$39&lt;$X55)),AND(NOT(OR($Z55="",$AB55="")),AND(AK$39&gt;=$Z55,AK$39&lt;$AB55))),"",AND(AK$39&gt;=$L55,AK$39&lt;=$O55),"○",TRUE,"")</f>
        <v/>
      </c>
      <c r="AL55" s="349" t="str" cm="1">
        <f t="array" ref="AL55">_xlfn.IFS(OR(AND(NOT(OR($R55="",$T55="")),AND(AL$39&gt;=$R55,AL$39&lt;$T55)),AND(NOT(OR($V55="",$X55="",)),AND(AL$39&gt;=$V55,AL$39&lt;$X55)),AND(NOT(OR($Z55="",$AB55="")),AND(AL$39&gt;=$Z55,AL$39&lt;$AB55))),"",AND(AL$39&gt;=$L55,AL$39&lt;=$O55),"○",TRUE,"")</f>
        <v/>
      </c>
      <c r="AM55" s="349" t="str" cm="1">
        <f t="array" ref="AM55">_xlfn.IFS(OR(AND(NOT(OR($R55="",$T55="")),AND(AM$39&gt;=$R55,AM$39&lt;$T55)),AND(NOT(OR($V55="",$X55="",)),AND(AM$39&gt;=$V55,AM$39&lt;$X55)),AND(NOT(OR($Z55="",$AB55="")),AND(AM$39&gt;=$Z55,AM$39&lt;$AB55))),"",AND(AM$39&gt;=$L55,AM$39&lt;=$O55),"○",TRUE,"")</f>
        <v/>
      </c>
      <c r="AN55" s="349" t="str" cm="1">
        <f t="array" ref="AN55">_xlfn.IFS(OR(AND(NOT(OR($R55="",$T55="")),AND(AN$39&gt;=$R55,AN$39&lt;$T55)),AND(NOT(OR($V55="",$X55="",)),AND(AN$39&gt;=$V55,AN$39&lt;$X55)),AND(NOT(OR($Z55="",$AB55="")),AND(AN$39&gt;=$Z55,AN$39&lt;$AB55))),"",AND(AN$39&gt;=$L55,AN$39&lt;=$O55),"○",TRUE,"")</f>
        <v/>
      </c>
      <c r="AO55" s="349" t="str" cm="1">
        <f t="array" ref="AO55">_xlfn.IFS(OR(AND(NOT(OR($R55="",$T55="")),AND(AO$39&gt;=$R55,AO$39&lt;$T55)),AND(NOT(OR($V55="",$X55="",)),AND(AO$39&gt;=$V55,AO$39&lt;$X55)),AND(NOT(OR($Z55="",$AB55="")),AND(AO$39&gt;=$Z55,AO$39&lt;$AB55))),"",AND(AO$39&gt;=$L55,AO$39&lt;=$O55),"○",TRUE,"")</f>
        <v/>
      </c>
      <c r="AP55" s="349" t="str" cm="1">
        <f t="array" ref="AP55">_xlfn.IFS(OR(AND(NOT(OR($R55="",$T55="")),AND(AP$39&gt;=$R55,AP$39&lt;$T55)),AND(NOT(OR($V55="",$X55="",)),AND(AP$39&gt;=$V55,AP$39&lt;$X55)),AND(NOT(OR($Z55="",$AB55="")),AND(AP$39&gt;=$Z55,AP$39&lt;$AB55))),"",AND(AP$39&gt;=$L55,AP$39&lt;=$O55),"○",TRUE,"")</f>
        <v/>
      </c>
      <c r="AQ55" s="349" t="str" cm="1">
        <f t="array" ref="AQ55">_xlfn.IFS(OR(AND(NOT(OR($R55="",$T55="")),AND(AQ$39&gt;=$R55,AQ$39&lt;$T55)),AND(NOT(OR($V55="",$X55="",)),AND(AQ$39&gt;=$V55,AQ$39&lt;$X55)),AND(NOT(OR($Z55="",$AB55="")),AND(AQ$39&gt;=$Z55,AQ$39&lt;$AB55))),"",AND(AQ$39&gt;=$L55,AQ$39&lt;=$O55),"○",TRUE,"")</f>
        <v/>
      </c>
      <c r="AR55" s="349" t="str" cm="1">
        <f t="array" ref="AR55">_xlfn.IFS(OR(AND(NOT(OR($R55="",$T55="")),AND(AR$39&gt;=$R55,AR$39&lt;$T55)),AND(NOT(OR($V55="",$X55="",)),AND(AR$39&gt;=$V55,AR$39&lt;$X55)),AND(NOT(OR($Z55="",$AB55="")),AND(AR$39&gt;=$Z55,AR$39&lt;$AB55))),"",AND(AR$39&gt;=$L55,AR$39&lt;=$O55),"○",TRUE,"")</f>
        <v/>
      </c>
      <c r="AS55" s="349" t="str" cm="1">
        <f t="array" ref="AS55">_xlfn.IFS(OR(AND(NOT(OR($R55="",$T55="")),AND(AS$39&gt;=$R55,AS$39&lt;$T55)),AND(NOT(OR($V55="",$X55="",)),AND(AS$39&gt;=$V55,AS$39&lt;$X55)),AND(NOT(OR($Z55="",$AB55="")),AND(AS$39&gt;=$Z55,AS$39&lt;$AB55))),"",AND(AS$39&gt;=$L55,AS$39&lt;=$O55),"○",TRUE,"")</f>
        <v/>
      </c>
      <c r="AT55" s="349" t="str" cm="1">
        <f t="array" ref="AT55">_xlfn.IFS(OR(AND(NOT(OR($R55="",$T55="")),AND(AT$39&gt;=$R55,AT$39&lt;$T55)),AND(NOT(OR($V55="",$X55="",)),AND(AT$39&gt;=$V55,AT$39&lt;$X55)),AND(NOT(OR($Z55="",$AB55="")),AND(AT$39&gt;=$Z55,AT$39&lt;$AB55))),"",AND(AT$39&gt;=$L55,AT$39&lt;=$O55),"○",TRUE,"")</f>
        <v/>
      </c>
      <c r="AU55" s="349" t="str" cm="1">
        <f t="array" ref="AU55">_xlfn.IFS(OR(AND(NOT(OR($R55="",$T55="")),AND(AU$39&gt;=$R55,AU$39&lt;$T55)),AND(NOT(OR($V55="",$X55="",)),AND(AU$39&gt;=$V55,AU$39&lt;$X55)),AND(NOT(OR($Z55="",$AB55="")),AND(AU$39&gt;=$Z55,AU$39&lt;$AB55))),"",AND(AU$39&gt;=$L55,AU$39&lt;=$O55),"○",TRUE,"")</f>
        <v/>
      </c>
      <c r="AV55" s="349" t="str" cm="1">
        <f t="array" ref="AV55">_xlfn.IFS(OR(AND(NOT(OR($R55="",$T55="")),AND(AV$39&gt;=$R55,AV$39&lt;$T55)),AND(NOT(OR($V55="",$X55="",)),AND(AV$39&gt;=$V55,AV$39&lt;$X55)),AND(NOT(OR($Z55="",$AB55="")),AND(AV$39&gt;=$Z55,AV$39&lt;$AB55))),"",AND(AV$39&gt;=$L55,AV$39&lt;=$O55),"○",TRUE,"")</f>
        <v/>
      </c>
      <c r="AW55" s="349" t="str" cm="1">
        <f t="array" ref="AW55">_xlfn.IFS(OR(AND(NOT(OR($R55="",$T55="")),AND(AW$39&gt;=$R55,AW$39&lt;$T55)),AND(NOT(OR($V55="",$X55="",)),AND(AW$39&gt;=$V55,AW$39&lt;$X55)),AND(NOT(OR($Z55="",$AB55="")),AND(AW$39&gt;=$Z55,AW$39&lt;$AB55))),"",AND(AW$39&gt;=$L55,AW$39&lt;=$O55),"○",TRUE,"")</f>
        <v/>
      </c>
      <c r="AX55" s="349" t="str" cm="1">
        <f t="array" ref="AX55">_xlfn.IFS(OR(AND(NOT(OR($R55="",$T55="")),AND(AX$39&gt;=$R55,AX$39&lt;$T55)),AND(NOT(OR($V55="",$X55="",)),AND(AX$39&gt;=$V55,AX$39&lt;$X55)),AND(NOT(OR($Z55="",$AB55="")),AND(AX$39&gt;=$Z55,AX$39&lt;$AB55))),"",AND(AX$39&gt;=$L55,AX$39&lt;=$O55),"○",TRUE,"")</f>
        <v/>
      </c>
      <c r="AY55" s="349" t="str" cm="1">
        <f t="array" ref="AY55">_xlfn.IFS(OR(AND(NOT(OR($R55="",$T55="")),AND(AY$39&gt;=$R55,AY$39&lt;$T55)),AND(NOT(OR($V55="",$X55="",)),AND(AY$39&gt;=$V55,AY$39&lt;$X55)),AND(NOT(OR($Z55="",$AB55="")),AND(AY$39&gt;=$Z55,AY$39&lt;$AB55))),"",AND(AY$39&gt;=$L55,AY$39&lt;=$O55),"○",TRUE,"")</f>
        <v/>
      </c>
      <c r="AZ55" s="349" t="str" cm="1">
        <f t="array" ref="AZ55">_xlfn.IFS(OR(AND(NOT(OR($R55="",$T55="")),AND(AZ$39&gt;=$R55,AZ$39&lt;$T55)),AND(NOT(OR($V55="",$X55="",)),AND(AZ$39&gt;=$V55,AZ$39&lt;$X55)),AND(NOT(OR($Z55="",$AB55="")),AND(AZ$39&gt;=$Z55,AZ$39&lt;$AB55))),"",AND(AZ$39&gt;=$L55,AZ$39&lt;=$O55),"○",TRUE,"")</f>
        <v/>
      </c>
      <c r="BA55" s="349" t="str" cm="1">
        <f t="array" ref="BA55">_xlfn.IFS(OR(AND(NOT(OR($R55="",$T55="")),AND(BA$39&gt;=$R55,BA$39&lt;$T55)),AND(NOT(OR($V55="",$X55="",)),AND(BA$39&gt;=$V55,BA$39&lt;$X55)),AND(NOT(OR($Z55="",$AB55="")),AND(BA$39&gt;=$Z55,BA$39&lt;$AB55))),"",AND(BA$39&gt;=$L55,BA$39&lt;=$O55),"○",TRUE,"")</f>
        <v/>
      </c>
      <c r="BB55" s="349" t="str" cm="1">
        <f t="array" ref="BB55">_xlfn.IFS(OR(AND(NOT(OR($R55="",$T55="")),AND(BB$39&gt;=$R55,BB$39&lt;$T55)),AND(NOT(OR($V55="",$X55="",)),AND(BB$39&gt;=$V55,BB$39&lt;$X55)),AND(NOT(OR($Z55="",$AB55="")),AND(BB$39&gt;=$Z55,BB$39&lt;$AB55))),"",AND(BB$39&gt;=$L55,BB$39&lt;=$O55),"○",TRUE,"")</f>
        <v/>
      </c>
      <c r="BC55" s="349" t="str" cm="1">
        <f t="array" ref="BC55">_xlfn.IFS(OR(AND(NOT(OR($R55="",$T55="")),AND(BC$39&gt;=$R55,BC$39&lt;$T55)),AND(NOT(OR($V55="",$X55="",)),AND(BC$39&gt;=$V55,BC$39&lt;$X55)),AND(NOT(OR($Z55="",$AB55="")),AND(BC$39&gt;=$Z55,BC$39&lt;$AB55))),"",AND(BC$39&gt;=$L55,BC$39&lt;=$O55),"○",TRUE,"")</f>
        <v/>
      </c>
    </row>
    <row r="56" spans="2:55" x14ac:dyDescent="0.3">
      <c r="B56" s="900"/>
      <c r="C56" s="901"/>
      <c r="D56" s="902"/>
      <c r="E56" s="900"/>
      <c r="F56" s="901"/>
      <c r="G56" s="901"/>
      <c r="H56" s="902"/>
      <c r="I56" s="901"/>
      <c r="J56" s="901"/>
      <c r="K56" s="901"/>
      <c r="L56" s="897"/>
      <c r="M56" s="897"/>
      <c r="N56" s="897"/>
      <c r="O56" s="897"/>
      <c r="P56" s="897"/>
      <c r="Q56" s="897"/>
      <c r="R56" s="897"/>
      <c r="S56" s="897"/>
      <c r="T56" s="897"/>
      <c r="U56" s="897"/>
      <c r="V56" s="897"/>
      <c r="W56" s="897"/>
      <c r="X56" s="897"/>
      <c r="Y56" s="897"/>
      <c r="Z56" s="897"/>
      <c r="AA56" s="897"/>
      <c r="AB56" s="898"/>
      <c r="AC56" s="899"/>
      <c r="AD56" s="350" t="str">
        <f t="shared" si="12"/>
        <v/>
      </c>
      <c r="AE56" s="349" t="str" cm="1">
        <f t="array" ref="AE56">_xlfn.IFS(OR(AND(NOT(OR($R56="",$T56="")),AND(AE$39&gt;=$R56,AE$39&lt;$T56)),AND(NOT(OR($V56="",$X56="",)),AND(AE$39&gt;=$V56,AE$39&lt;$X56)),AND(NOT(OR($Z56="",$AB56="")),AND(AE$39&gt;=$Z56,AE$39&lt;$AB56))),"",AND(AE$39&gt;=$L56,AE$39&lt;=$O56),"○",TRUE,"")</f>
        <v/>
      </c>
      <c r="AF56" s="349" t="str" cm="1">
        <f t="array" ref="AF56">_xlfn.IFS(OR(AND(NOT(OR($R56="",$T56="")),AND(AF$39&gt;=$R56,AF$39&lt;$T56)),AND(NOT(OR($V56="",$X56="",)),AND(AF$39&gt;=$V56,AF$39&lt;$X56)),AND(NOT(OR($Z56="",$AB56="")),AND(AF$39&gt;=$Z56,AF$39&lt;$AB56))),"",AND(AF$39&gt;=$L56,AF$39&lt;=$O56),"○",TRUE,"")</f>
        <v/>
      </c>
      <c r="AG56" s="349" t="str" cm="1">
        <f t="array" ref="AG56">_xlfn.IFS(OR(AND(NOT(OR($R56="",$T56="")),AND(AG$39&gt;=$R56,AG$39&lt;$T56)),AND(NOT(OR($V56="",$X56="",)),AND(AG$39&gt;=$V56,AG$39&lt;$X56)),AND(NOT(OR($Z56="",$AB56="")),AND(AG$39&gt;=$Z56,AG$39&lt;$AB56))),"",AND(AG$39&gt;=$L56,AG$39&lt;=$O56),"○",TRUE,"")</f>
        <v/>
      </c>
      <c r="AH56" s="349" t="str" cm="1">
        <f t="array" ref="AH56">_xlfn.IFS(OR(AND(NOT(OR($R56="",$T56="")),AND(AH$39&gt;=$R56,AH$39&lt;$T56)),AND(NOT(OR($V56="",$X56="",)),AND(AH$39&gt;=$V56,AH$39&lt;$X56)),AND(NOT(OR($Z56="",$AB56="")),AND(AH$39&gt;=$Z56,AH$39&lt;$AB56))),"",AND(AH$39&gt;=$L56,AH$39&lt;=$O56),"○",TRUE,"")</f>
        <v/>
      </c>
      <c r="AI56" s="349" t="str" cm="1">
        <f t="array" ref="AI56">_xlfn.IFS(OR(AND(NOT(OR($R56="",$T56="")),AND(AI$39&gt;=$R56,AI$39&lt;$T56)),AND(NOT(OR($V56="",$X56="",)),AND(AI$39&gt;=$V56,AI$39&lt;$X56)),AND(NOT(OR($Z56="",$AB56="")),AND(AI$39&gt;=$Z56,AI$39&lt;$AB56))),"",AND(AI$39&gt;=$L56,AI$39&lt;=$O56),"○",TRUE,"")</f>
        <v/>
      </c>
      <c r="AJ56" s="349" t="str" cm="1">
        <f t="array" ref="AJ56">_xlfn.IFS(OR(AND(NOT(OR($R56="",$T56="")),AND(AJ$39&gt;=$R56,AJ$39&lt;$T56)),AND(NOT(OR($V56="",$X56="",)),AND(AJ$39&gt;=$V56,AJ$39&lt;$X56)),AND(NOT(OR($Z56="",$AB56="")),AND(AJ$39&gt;=$Z56,AJ$39&lt;$AB56))),"",AND(AJ$39&gt;=$L56,AJ$39&lt;=$O56),"○",TRUE,"")</f>
        <v/>
      </c>
      <c r="AK56" s="349" t="str" cm="1">
        <f t="array" ref="AK56">_xlfn.IFS(OR(AND(NOT(OR($R56="",$T56="")),AND(AK$39&gt;=$R56,AK$39&lt;$T56)),AND(NOT(OR($V56="",$X56="",)),AND(AK$39&gt;=$V56,AK$39&lt;$X56)),AND(NOT(OR($Z56="",$AB56="")),AND(AK$39&gt;=$Z56,AK$39&lt;$AB56))),"",AND(AK$39&gt;=$L56,AK$39&lt;=$O56),"○",TRUE,"")</f>
        <v/>
      </c>
      <c r="AL56" s="349" t="str" cm="1">
        <f t="array" ref="AL56">_xlfn.IFS(OR(AND(NOT(OR($R56="",$T56="")),AND(AL$39&gt;=$R56,AL$39&lt;$T56)),AND(NOT(OR($V56="",$X56="",)),AND(AL$39&gt;=$V56,AL$39&lt;$X56)),AND(NOT(OR($Z56="",$AB56="")),AND(AL$39&gt;=$Z56,AL$39&lt;$AB56))),"",AND(AL$39&gt;=$L56,AL$39&lt;=$O56),"○",TRUE,"")</f>
        <v/>
      </c>
      <c r="AM56" s="349" t="str" cm="1">
        <f t="array" ref="AM56">_xlfn.IFS(OR(AND(NOT(OR($R56="",$T56="")),AND(AM$39&gt;=$R56,AM$39&lt;$T56)),AND(NOT(OR($V56="",$X56="",)),AND(AM$39&gt;=$V56,AM$39&lt;$X56)),AND(NOT(OR($Z56="",$AB56="")),AND(AM$39&gt;=$Z56,AM$39&lt;$AB56))),"",AND(AM$39&gt;=$L56,AM$39&lt;=$O56),"○",TRUE,"")</f>
        <v/>
      </c>
      <c r="AN56" s="349" t="str" cm="1">
        <f t="array" ref="AN56">_xlfn.IFS(OR(AND(NOT(OR($R56="",$T56="")),AND(AN$39&gt;=$R56,AN$39&lt;$T56)),AND(NOT(OR($V56="",$X56="",)),AND(AN$39&gt;=$V56,AN$39&lt;$X56)),AND(NOT(OR($Z56="",$AB56="")),AND(AN$39&gt;=$Z56,AN$39&lt;$AB56))),"",AND(AN$39&gt;=$L56,AN$39&lt;=$O56),"○",TRUE,"")</f>
        <v/>
      </c>
      <c r="AO56" s="349" t="str" cm="1">
        <f t="array" ref="AO56">_xlfn.IFS(OR(AND(NOT(OR($R56="",$T56="")),AND(AO$39&gt;=$R56,AO$39&lt;$T56)),AND(NOT(OR($V56="",$X56="",)),AND(AO$39&gt;=$V56,AO$39&lt;$X56)),AND(NOT(OR($Z56="",$AB56="")),AND(AO$39&gt;=$Z56,AO$39&lt;$AB56))),"",AND(AO$39&gt;=$L56,AO$39&lt;=$O56),"○",TRUE,"")</f>
        <v/>
      </c>
      <c r="AP56" s="349" t="str" cm="1">
        <f t="array" ref="AP56">_xlfn.IFS(OR(AND(NOT(OR($R56="",$T56="")),AND(AP$39&gt;=$R56,AP$39&lt;$T56)),AND(NOT(OR($V56="",$X56="",)),AND(AP$39&gt;=$V56,AP$39&lt;$X56)),AND(NOT(OR($Z56="",$AB56="")),AND(AP$39&gt;=$Z56,AP$39&lt;$AB56))),"",AND(AP$39&gt;=$L56,AP$39&lt;=$O56),"○",TRUE,"")</f>
        <v/>
      </c>
      <c r="AQ56" s="349" t="str" cm="1">
        <f t="array" ref="AQ56">_xlfn.IFS(OR(AND(NOT(OR($R56="",$T56="")),AND(AQ$39&gt;=$R56,AQ$39&lt;$T56)),AND(NOT(OR($V56="",$X56="",)),AND(AQ$39&gt;=$V56,AQ$39&lt;$X56)),AND(NOT(OR($Z56="",$AB56="")),AND(AQ$39&gt;=$Z56,AQ$39&lt;$AB56))),"",AND(AQ$39&gt;=$L56,AQ$39&lt;=$O56),"○",TRUE,"")</f>
        <v/>
      </c>
      <c r="AR56" s="349" t="str" cm="1">
        <f t="array" ref="AR56">_xlfn.IFS(OR(AND(NOT(OR($R56="",$T56="")),AND(AR$39&gt;=$R56,AR$39&lt;$T56)),AND(NOT(OR($V56="",$X56="",)),AND(AR$39&gt;=$V56,AR$39&lt;$X56)),AND(NOT(OR($Z56="",$AB56="")),AND(AR$39&gt;=$Z56,AR$39&lt;$AB56))),"",AND(AR$39&gt;=$L56,AR$39&lt;=$O56),"○",TRUE,"")</f>
        <v/>
      </c>
      <c r="AS56" s="349" t="str" cm="1">
        <f t="array" ref="AS56">_xlfn.IFS(OR(AND(NOT(OR($R56="",$T56="")),AND(AS$39&gt;=$R56,AS$39&lt;$T56)),AND(NOT(OR($V56="",$X56="",)),AND(AS$39&gt;=$V56,AS$39&lt;$X56)),AND(NOT(OR($Z56="",$AB56="")),AND(AS$39&gt;=$Z56,AS$39&lt;$AB56))),"",AND(AS$39&gt;=$L56,AS$39&lt;=$O56),"○",TRUE,"")</f>
        <v/>
      </c>
      <c r="AT56" s="349" t="str" cm="1">
        <f t="array" ref="AT56">_xlfn.IFS(OR(AND(NOT(OR($R56="",$T56="")),AND(AT$39&gt;=$R56,AT$39&lt;$T56)),AND(NOT(OR($V56="",$X56="",)),AND(AT$39&gt;=$V56,AT$39&lt;$X56)),AND(NOT(OR($Z56="",$AB56="")),AND(AT$39&gt;=$Z56,AT$39&lt;$AB56))),"",AND(AT$39&gt;=$L56,AT$39&lt;=$O56),"○",TRUE,"")</f>
        <v/>
      </c>
      <c r="AU56" s="349" t="str" cm="1">
        <f t="array" ref="AU56">_xlfn.IFS(OR(AND(NOT(OR($R56="",$T56="")),AND(AU$39&gt;=$R56,AU$39&lt;$T56)),AND(NOT(OR($V56="",$X56="",)),AND(AU$39&gt;=$V56,AU$39&lt;$X56)),AND(NOT(OR($Z56="",$AB56="")),AND(AU$39&gt;=$Z56,AU$39&lt;$AB56))),"",AND(AU$39&gt;=$L56,AU$39&lt;=$O56),"○",TRUE,"")</f>
        <v/>
      </c>
      <c r="AV56" s="349" t="str" cm="1">
        <f t="array" ref="AV56">_xlfn.IFS(OR(AND(NOT(OR($R56="",$T56="")),AND(AV$39&gt;=$R56,AV$39&lt;$T56)),AND(NOT(OR($V56="",$X56="",)),AND(AV$39&gt;=$V56,AV$39&lt;$X56)),AND(NOT(OR($Z56="",$AB56="")),AND(AV$39&gt;=$Z56,AV$39&lt;$AB56))),"",AND(AV$39&gt;=$L56,AV$39&lt;=$O56),"○",TRUE,"")</f>
        <v/>
      </c>
      <c r="AW56" s="349" t="str" cm="1">
        <f t="array" ref="AW56">_xlfn.IFS(OR(AND(NOT(OR($R56="",$T56="")),AND(AW$39&gt;=$R56,AW$39&lt;$T56)),AND(NOT(OR($V56="",$X56="",)),AND(AW$39&gt;=$V56,AW$39&lt;$X56)),AND(NOT(OR($Z56="",$AB56="")),AND(AW$39&gt;=$Z56,AW$39&lt;$AB56))),"",AND(AW$39&gt;=$L56,AW$39&lt;=$O56),"○",TRUE,"")</f>
        <v/>
      </c>
      <c r="AX56" s="349" t="str" cm="1">
        <f t="array" ref="AX56">_xlfn.IFS(OR(AND(NOT(OR($R56="",$T56="")),AND(AX$39&gt;=$R56,AX$39&lt;$T56)),AND(NOT(OR($V56="",$X56="",)),AND(AX$39&gt;=$V56,AX$39&lt;$X56)),AND(NOT(OR($Z56="",$AB56="")),AND(AX$39&gt;=$Z56,AX$39&lt;$AB56))),"",AND(AX$39&gt;=$L56,AX$39&lt;=$O56),"○",TRUE,"")</f>
        <v/>
      </c>
      <c r="AY56" s="349" t="str" cm="1">
        <f t="array" ref="AY56">_xlfn.IFS(OR(AND(NOT(OR($R56="",$T56="")),AND(AY$39&gt;=$R56,AY$39&lt;$T56)),AND(NOT(OR($V56="",$X56="",)),AND(AY$39&gt;=$V56,AY$39&lt;$X56)),AND(NOT(OR($Z56="",$AB56="")),AND(AY$39&gt;=$Z56,AY$39&lt;$AB56))),"",AND(AY$39&gt;=$L56,AY$39&lt;=$O56),"○",TRUE,"")</f>
        <v/>
      </c>
      <c r="AZ56" s="349" t="str" cm="1">
        <f t="array" ref="AZ56">_xlfn.IFS(OR(AND(NOT(OR($R56="",$T56="")),AND(AZ$39&gt;=$R56,AZ$39&lt;$T56)),AND(NOT(OR($V56="",$X56="",)),AND(AZ$39&gt;=$V56,AZ$39&lt;$X56)),AND(NOT(OR($Z56="",$AB56="")),AND(AZ$39&gt;=$Z56,AZ$39&lt;$AB56))),"",AND(AZ$39&gt;=$L56,AZ$39&lt;=$O56),"○",TRUE,"")</f>
        <v/>
      </c>
      <c r="BA56" s="349" t="str" cm="1">
        <f t="array" ref="BA56">_xlfn.IFS(OR(AND(NOT(OR($R56="",$T56="")),AND(BA$39&gt;=$R56,BA$39&lt;$T56)),AND(NOT(OR($V56="",$X56="",)),AND(BA$39&gt;=$V56,BA$39&lt;$X56)),AND(NOT(OR($Z56="",$AB56="")),AND(BA$39&gt;=$Z56,BA$39&lt;$AB56))),"",AND(BA$39&gt;=$L56,BA$39&lt;=$O56),"○",TRUE,"")</f>
        <v/>
      </c>
      <c r="BB56" s="349" t="str" cm="1">
        <f t="array" ref="BB56">_xlfn.IFS(OR(AND(NOT(OR($R56="",$T56="")),AND(BB$39&gt;=$R56,BB$39&lt;$T56)),AND(NOT(OR($V56="",$X56="",)),AND(BB$39&gt;=$V56,BB$39&lt;$X56)),AND(NOT(OR($Z56="",$AB56="")),AND(BB$39&gt;=$Z56,BB$39&lt;$AB56))),"",AND(BB$39&gt;=$L56,BB$39&lt;=$O56),"○",TRUE,"")</f>
        <v/>
      </c>
      <c r="BC56" s="349" t="str" cm="1">
        <f t="array" ref="BC56">_xlfn.IFS(OR(AND(NOT(OR($R56="",$T56="")),AND(BC$39&gt;=$R56,BC$39&lt;$T56)),AND(NOT(OR($V56="",$X56="",)),AND(BC$39&gt;=$V56,BC$39&lt;$X56)),AND(NOT(OR($Z56="",$AB56="")),AND(BC$39&gt;=$Z56,BC$39&lt;$AB56))),"",AND(BC$39&gt;=$L56,BC$39&lt;=$O56),"○",TRUE,"")</f>
        <v/>
      </c>
    </row>
    <row r="57" spans="2:55" x14ac:dyDescent="0.3">
      <c r="B57" s="900"/>
      <c r="C57" s="901"/>
      <c r="D57" s="902"/>
      <c r="E57" s="900"/>
      <c r="F57" s="901"/>
      <c r="G57" s="901"/>
      <c r="H57" s="902"/>
      <c r="I57" s="901"/>
      <c r="J57" s="901"/>
      <c r="K57" s="901"/>
      <c r="L57" s="897"/>
      <c r="M57" s="897"/>
      <c r="N57" s="897"/>
      <c r="O57" s="897"/>
      <c r="P57" s="897"/>
      <c r="Q57" s="897"/>
      <c r="R57" s="897"/>
      <c r="S57" s="897"/>
      <c r="T57" s="897"/>
      <c r="U57" s="897"/>
      <c r="V57" s="897"/>
      <c r="W57" s="897"/>
      <c r="X57" s="897"/>
      <c r="Y57" s="897"/>
      <c r="Z57" s="897"/>
      <c r="AA57" s="897"/>
      <c r="AB57" s="898"/>
      <c r="AC57" s="899"/>
      <c r="AD57" s="350" t="str">
        <f t="shared" si="12"/>
        <v/>
      </c>
      <c r="AE57" s="349" t="str" cm="1">
        <f t="array" ref="AE57">_xlfn.IFS(OR(AND(NOT(OR($R57="",$T57="")),AND(AE$39&gt;=$R57,AE$39&lt;$T57)),AND(NOT(OR($V57="",$X57="",)),AND(AE$39&gt;=$V57,AE$39&lt;$X57)),AND(NOT(OR($Z57="",$AB57="")),AND(AE$39&gt;=$Z57,AE$39&lt;$AB57))),"",AND(AE$39&gt;=$L57,AE$39&lt;=$O57),"○",TRUE,"")</f>
        <v/>
      </c>
      <c r="AF57" s="349" t="str" cm="1">
        <f t="array" ref="AF57">_xlfn.IFS(OR(AND(NOT(OR($R57="",$T57="")),AND(AF$39&gt;=$R57,AF$39&lt;$T57)),AND(NOT(OR($V57="",$X57="",)),AND(AF$39&gt;=$V57,AF$39&lt;$X57)),AND(NOT(OR($Z57="",$AB57="")),AND(AF$39&gt;=$Z57,AF$39&lt;$AB57))),"",AND(AF$39&gt;=$L57,AF$39&lt;=$O57),"○",TRUE,"")</f>
        <v/>
      </c>
      <c r="AG57" s="349" t="str" cm="1">
        <f t="array" ref="AG57">_xlfn.IFS(OR(AND(NOT(OR($R57="",$T57="")),AND(AG$39&gt;=$R57,AG$39&lt;$T57)),AND(NOT(OR($V57="",$X57="",)),AND(AG$39&gt;=$V57,AG$39&lt;$X57)),AND(NOT(OR($Z57="",$AB57="")),AND(AG$39&gt;=$Z57,AG$39&lt;$AB57))),"",AND(AG$39&gt;=$L57,AG$39&lt;=$O57),"○",TRUE,"")</f>
        <v/>
      </c>
      <c r="AH57" s="349" t="str" cm="1">
        <f t="array" ref="AH57">_xlfn.IFS(OR(AND(NOT(OR($R57="",$T57="")),AND(AH$39&gt;=$R57,AH$39&lt;$T57)),AND(NOT(OR($V57="",$X57="",)),AND(AH$39&gt;=$V57,AH$39&lt;$X57)),AND(NOT(OR($Z57="",$AB57="")),AND(AH$39&gt;=$Z57,AH$39&lt;$AB57))),"",AND(AH$39&gt;=$L57,AH$39&lt;=$O57),"○",TRUE,"")</f>
        <v/>
      </c>
      <c r="AI57" s="349" t="str" cm="1">
        <f t="array" ref="AI57">_xlfn.IFS(OR(AND(NOT(OR($R57="",$T57="")),AND(AI$39&gt;=$R57,AI$39&lt;$T57)),AND(NOT(OR($V57="",$X57="",)),AND(AI$39&gt;=$V57,AI$39&lt;$X57)),AND(NOT(OR($Z57="",$AB57="")),AND(AI$39&gt;=$Z57,AI$39&lt;$AB57))),"",AND(AI$39&gt;=$L57,AI$39&lt;=$O57),"○",TRUE,"")</f>
        <v/>
      </c>
      <c r="AJ57" s="349" t="str" cm="1">
        <f t="array" ref="AJ57">_xlfn.IFS(OR(AND(NOT(OR($R57="",$T57="")),AND(AJ$39&gt;=$R57,AJ$39&lt;$T57)),AND(NOT(OR($V57="",$X57="",)),AND(AJ$39&gt;=$V57,AJ$39&lt;$X57)),AND(NOT(OR($Z57="",$AB57="")),AND(AJ$39&gt;=$Z57,AJ$39&lt;$AB57))),"",AND(AJ$39&gt;=$L57,AJ$39&lt;=$O57),"○",TRUE,"")</f>
        <v/>
      </c>
      <c r="AK57" s="349" t="str" cm="1">
        <f t="array" ref="AK57">_xlfn.IFS(OR(AND(NOT(OR($R57="",$T57="")),AND(AK$39&gt;=$R57,AK$39&lt;$T57)),AND(NOT(OR($V57="",$X57="",)),AND(AK$39&gt;=$V57,AK$39&lt;$X57)),AND(NOT(OR($Z57="",$AB57="")),AND(AK$39&gt;=$Z57,AK$39&lt;$AB57))),"",AND(AK$39&gt;=$L57,AK$39&lt;=$O57),"○",TRUE,"")</f>
        <v/>
      </c>
      <c r="AL57" s="349" t="str" cm="1">
        <f t="array" ref="AL57">_xlfn.IFS(OR(AND(NOT(OR($R57="",$T57="")),AND(AL$39&gt;=$R57,AL$39&lt;$T57)),AND(NOT(OR($V57="",$X57="",)),AND(AL$39&gt;=$V57,AL$39&lt;$X57)),AND(NOT(OR($Z57="",$AB57="")),AND(AL$39&gt;=$Z57,AL$39&lt;$AB57))),"",AND(AL$39&gt;=$L57,AL$39&lt;=$O57),"○",TRUE,"")</f>
        <v/>
      </c>
      <c r="AM57" s="349" t="str" cm="1">
        <f t="array" ref="AM57">_xlfn.IFS(OR(AND(NOT(OR($R57="",$T57="")),AND(AM$39&gt;=$R57,AM$39&lt;$T57)),AND(NOT(OR($V57="",$X57="",)),AND(AM$39&gt;=$V57,AM$39&lt;$X57)),AND(NOT(OR($Z57="",$AB57="")),AND(AM$39&gt;=$Z57,AM$39&lt;$AB57))),"",AND(AM$39&gt;=$L57,AM$39&lt;=$O57),"○",TRUE,"")</f>
        <v/>
      </c>
      <c r="AN57" s="349" t="str" cm="1">
        <f t="array" ref="AN57">_xlfn.IFS(OR(AND(NOT(OR($R57="",$T57="")),AND(AN$39&gt;=$R57,AN$39&lt;$T57)),AND(NOT(OR($V57="",$X57="",)),AND(AN$39&gt;=$V57,AN$39&lt;$X57)),AND(NOT(OR($Z57="",$AB57="")),AND(AN$39&gt;=$Z57,AN$39&lt;$AB57))),"",AND(AN$39&gt;=$L57,AN$39&lt;=$O57),"○",TRUE,"")</f>
        <v/>
      </c>
      <c r="AO57" s="349" t="str" cm="1">
        <f t="array" ref="AO57">_xlfn.IFS(OR(AND(NOT(OR($R57="",$T57="")),AND(AO$39&gt;=$R57,AO$39&lt;$T57)),AND(NOT(OR($V57="",$X57="",)),AND(AO$39&gt;=$V57,AO$39&lt;$X57)),AND(NOT(OR($Z57="",$AB57="")),AND(AO$39&gt;=$Z57,AO$39&lt;$AB57))),"",AND(AO$39&gt;=$L57,AO$39&lt;=$O57),"○",TRUE,"")</f>
        <v/>
      </c>
      <c r="AP57" s="349" t="str" cm="1">
        <f t="array" ref="AP57">_xlfn.IFS(OR(AND(NOT(OR($R57="",$T57="")),AND(AP$39&gt;=$R57,AP$39&lt;$T57)),AND(NOT(OR($V57="",$X57="",)),AND(AP$39&gt;=$V57,AP$39&lt;$X57)),AND(NOT(OR($Z57="",$AB57="")),AND(AP$39&gt;=$Z57,AP$39&lt;$AB57))),"",AND(AP$39&gt;=$L57,AP$39&lt;=$O57),"○",TRUE,"")</f>
        <v/>
      </c>
      <c r="AQ57" s="349" t="str" cm="1">
        <f t="array" ref="AQ57">_xlfn.IFS(OR(AND(NOT(OR($R57="",$T57="")),AND(AQ$39&gt;=$R57,AQ$39&lt;$T57)),AND(NOT(OR($V57="",$X57="",)),AND(AQ$39&gt;=$V57,AQ$39&lt;$X57)),AND(NOT(OR($Z57="",$AB57="")),AND(AQ$39&gt;=$Z57,AQ$39&lt;$AB57))),"",AND(AQ$39&gt;=$L57,AQ$39&lt;=$O57),"○",TRUE,"")</f>
        <v/>
      </c>
      <c r="AR57" s="349" t="str" cm="1">
        <f t="array" ref="AR57">_xlfn.IFS(OR(AND(NOT(OR($R57="",$T57="")),AND(AR$39&gt;=$R57,AR$39&lt;$T57)),AND(NOT(OR($V57="",$X57="",)),AND(AR$39&gt;=$V57,AR$39&lt;$X57)),AND(NOT(OR($Z57="",$AB57="")),AND(AR$39&gt;=$Z57,AR$39&lt;$AB57))),"",AND(AR$39&gt;=$L57,AR$39&lt;=$O57),"○",TRUE,"")</f>
        <v/>
      </c>
      <c r="AS57" s="349" t="str" cm="1">
        <f t="array" ref="AS57">_xlfn.IFS(OR(AND(NOT(OR($R57="",$T57="")),AND(AS$39&gt;=$R57,AS$39&lt;$T57)),AND(NOT(OR($V57="",$X57="",)),AND(AS$39&gt;=$V57,AS$39&lt;$X57)),AND(NOT(OR($Z57="",$AB57="")),AND(AS$39&gt;=$Z57,AS$39&lt;$AB57))),"",AND(AS$39&gt;=$L57,AS$39&lt;=$O57),"○",TRUE,"")</f>
        <v/>
      </c>
      <c r="AT57" s="349" t="str" cm="1">
        <f t="array" ref="AT57">_xlfn.IFS(OR(AND(NOT(OR($R57="",$T57="")),AND(AT$39&gt;=$R57,AT$39&lt;$T57)),AND(NOT(OR($V57="",$X57="",)),AND(AT$39&gt;=$V57,AT$39&lt;$X57)),AND(NOT(OR($Z57="",$AB57="")),AND(AT$39&gt;=$Z57,AT$39&lt;$AB57))),"",AND(AT$39&gt;=$L57,AT$39&lt;=$O57),"○",TRUE,"")</f>
        <v/>
      </c>
      <c r="AU57" s="349" t="str" cm="1">
        <f t="array" ref="AU57">_xlfn.IFS(OR(AND(NOT(OR($R57="",$T57="")),AND(AU$39&gt;=$R57,AU$39&lt;$T57)),AND(NOT(OR($V57="",$X57="",)),AND(AU$39&gt;=$V57,AU$39&lt;$X57)),AND(NOT(OR($Z57="",$AB57="")),AND(AU$39&gt;=$Z57,AU$39&lt;$AB57))),"",AND(AU$39&gt;=$L57,AU$39&lt;=$O57),"○",TRUE,"")</f>
        <v/>
      </c>
      <c r="AV57" s="349" t="str" cm="1">
        <f t="array" ref="AV57">_xlfn.IFS(OR(AND(NOT(OR($R57="",$T57="")),AND(AV$39&gt;=$R57,AV$39&lt;$T57)),AND(NOT(OR($V57="",$X57="",)),AND(AV$39&gt;=$V57,AV$39&lt;$X57)),AND(NOT(OR($Z57="",$AB57="")),AND(AV$39&gt;=$Z57,AV$39&lt;$AB57))),"",AND(AV$39&gt;=$L57,AV$39&lt;=$O57),"○",TRUE,"")</f>
        <v/>
      </c>
      <c r="AW57" s="349" t="str" cm="1">
        <f t="array" ref="AW57">_xlfn.IFS(OR(AND(NOT(OR($R57="",$T57="")),AND(AW$39&gt;=$R57,AW$39&lt;$T57)),AND(NOT(OR($V57="",$X57="",)),AND(AW$39&gt;=$V57,AW$39&lt;$X57)),AND(NOT(OR($Z57="",$AB57="")),AND(AW$39&gt;=$Z57,AW$39&lt;$AB57))),"",AND(AW$39&gt;=$L57,AW$39&lt;=$O57),"○",TRUE,"")</f>
        <v/>
      </c>
      <c r="AX57" s="349" t="str" cm="1">
        <f t="array" ref="AX57">_xlfn.IFS(OR(AND(NOT(OR($R57="",$T57="")),AND(AX$39&gt;=$R57,AX$39&lt;$T57)),AND(NOT(OR($V57="",$X57="",)),AND(AX$39&gt;=$V57,AX$39&lt;$X57)),AND(NOT(OR($Z57="",$AB57="")),AND(AX$39&gt;=$Z57,AX$39&lt;$AB57))),"",AND(AX$39&gt;=$L57,AX$39&lt;=$O57),"○",TRUE,"")</f>
        <v/>
      </c>
      <c r="AY57" s="349" t="str" cm="1">
        <f t="array" ref="AY57">_xlfn.IFS(OR(AND(NOT(OR($R57="",$T57="")),AND(AY$39&gt;=$R57,AY$39&lt;$T57)),AND(NOT(OR($V57="",$X57="",)),AND(AY$39&gt;=$V57,AY$39&lt;$X57)),AND(NOT(OR($Z57="",$AB57="")),AND(AY$39&gt;=$Z57,AY$39&lt;$AB57))),"",AND(AY$39&gt;=$L57,AY$39&lt;=$O57),"○",TRUE,"")</f>
        <v/>
      </c>
      <c r="AZ57" s="349" t="str" cm="1">
        <f t="array" ref="AZ57">_xlfn.IFS(OR(AND(NOT(OR($R57="",$T57="")),AND(AZ$39&gt;=$R57,AZ$39&lt;$T57)),AND(NOT(OR($V57="",$X57="",)),AND(AZ$39&gt;=$V57,AZ$39&lt;$X57)),AND(NOT(OR($Z57="",$AB57="")),AND(AZ$39&gt;=$Z57,AZ$39&lt;$AB57))),"",AND(AZ$39&gt;=$L57,AZ$39&lt;=$O57),"○",TRUE,"")</f>
        <v/>
      </c>
      <c r="BA57" s="349" t="str" cm="1">
        <f t="array" ref="BA57">_xlfn.IFS(OR(AND(NOT(OR($R57="",$T57="")),AND(BA$39&gt;=$R57,BA$39&lt;$T57)),AND(NOT(OR($V57="",$X57="",)),AND(BA$39&gt;=$V57,BA$39&lt;$X57)),AND(NOT(OR($Z57="",$AB57="")),AND(BA$39&gt;=$Z57,BA$39&lt;$AB57))),"",AND(BA$39&gt;=$L57,BA$39&lt;=$O57),"○",TRUE,"")</f>
        <v/>
      </c>
      <c r="BB57" s="349" t="str" cm="1">
        <f t="array" ref="BB57">_xlfn.IFS(OR(AND(NOT(OR($R57="",$T57="")),AND(BB$39&gt;=$R57,BB$39&lt;$T57)),AND(NOT(OR($V57="",$X57="",)),AND(BB$39&gt;=$V57,BB$39&lt;$X57)),AND(NOT(OR($Z57="",$AB57="")),AND(BB$39&gt;=$Z57,BB$39&lt;$AB57))),"",AND(BB$39&gt;=$L57,BB$39&lt;=$O57),"○",TRUE,"")</f>
        <v/>
      </c>
      <c r="BC57" s="349" t="str" cm="1">
        <f t="array" ref="BC57">_xlfn.IFS(OR(AND(NOT(OR($R57="",$T57="")),AND(BC$39&gt;=$R57,BC$39&lt;$T57)),AND(NOT(OR($V57="",$X57="",)),AND(BC$39&gt;=$V57,BC$39&lt;$X57)),AND(NOT(OR($Z57="",$AB57="")),AND(BC$39&gt;=$Z57,BC$39&lt;$AB57))),"",AND(BC$39&gt;=$L57,BC$39&lt;=$O57),"○",TRUE,"")</f>
        <v/>
      </c>
    </row>
    <row r="58" spans="2:55" x14ac:dyDescent="0.3">
      <c r="B58" s="900"/>
      <c r="C58" s="901"/>
      <c r="D58" s="902"/>
      <c r="E58" s="900"/>
      <c r="F58" s="901"/>
      <c r="G58" s="901"/>
      <c r="H58" s="902"/>
      <c r="I58" s="901"/>
      <c r="J58" s="901"/>
      <c r="K58" s="901"/>
      <c r="L58" s="897"/>
      <c r="M58" s="897"/>
      <c r="N58" s="897"/>
      <c r="O58" s="897"/>
      <c r="P58" s="897"/>
      <c r="Q58" s="897"/>
      <c r="R58" s="897"/>
      <c r="S58" s="897"/>
      <c r="T58" s="897"/>
      <c r="U58" s="897"/>
      <c r="V58" s="897"/>
      <c r="W58" s="897"/>
      <c r="X58" s="897"/>
      <c r="Y58" s="897"/>
      <c r="Z58" s="897"/>
      <c r="AA58" s="897"/>
      <c r="AB58" s="898"/>
      <c r="AC58" s="899"/>
      <c r="AD58" s="350" t="str">
        <f t="shared" si="12"/>
        <v/>
      </c>
      <c r="AE58" s="349" t="str" cm="1">
        <f t="array" ref="AE58">_xlfn.IFS(OR(AND(NOT(OR($R58="",$T58="")),AND(AE$39&gt;=$R58,AE$39&lt;$T58)),AND(NOT(OR($V58="",$X58="",)),AND(AE$39&gt;=$V58,AE$39&lt;$X58)),AND(NOT(OR($Z58="",$AB58="")),AND(AE$39&gt;=$Z58,AE$39&lt;$AB58))),"",AND(AE$39&gt;=$L58,AE$39&lt;=$O58),"○",TRUE,"")</f>
        <v/>
      </c>
      <c r="AF58" s="349" t="str" cm="1">
        <f t="array" ref="AF58">_xlfn.IFS(OR(AND(NOT(OR($R58="",$T58="")),AND(AF$39&gt;=$R58,AF$39&lt;$T58)),AND(NOT(OR($V58="",$X58="",)),AND(AF$39&gt;=$V58,AF$39&lt;$X58)),AND(NOT(OR($Z58="",$AB58="")),AND(AF$39&gt;=$Z58,AF$39&lt;$AB58))),"",AND(AF$39&gt;=$L58,AF$39&lt;=$O58),"○",TRUE,"")</f>
        <v/>
      </c>
      <c r="AG58" s="349" t="str" cm="1">
        <f t="array" ref="AG58">_xlfn.IFS(OR(AND(NOT(OR($R58="",$T58="")),AND(AG$39&gt;=$R58,AG$39&lt;$T58)),AND(NOT(OR($V58="",$X58="",)),AND(AG$39&gt;=$V58,AG$39&lt;$X58)),AND(NOT(OR($Z58="",$AB58="")),AND(AG$39&gt;=$Z58,AG$39&lt;$AB58))),"",AND(AG$39&gt;=$L58,AG$39&lt;=$O58),"○",TRUE,"")</f>
        <v/>
      </c>
      <c r="AH58" s="349" t="str" cm="1">
        <f t="array" ref="AH58">_xlfn.IFS(OR(AND(NOT(OR($R58="",$T58="")),AND(AH$39&gt;=$R58,AH$39&lt;$T58)),AND(NOT(OR($V58="",$X58="",)),AND(AH$39&gt;=$V58,AH$39&lt;$X58)),AND(NOT(OR($Z58="",$AB58="")),AND(AH$39&gt;=$Z58,AH$39&lt;$AB58))),"",AND(AH$39&gt;=$L58,AH$39&lt;=$O58),"○",TRUE,"")</f>
        <v/>
      </c>
      <c r="AI58" s="349" t="str" cm="1">
        <f t="array" ref="AI58">_xlfn.IFS(OR(AND(NOT(OR($R58="",$T58="")),AND(AI$39&gt;=$R58,AI$39&lt;$T58)),AND(NOT(OR($V58="",$X58="",)),AND(AI$39&gt;=$V58,AI$39&lt;$X58)),AND(NOT(OR($Z58="",$AB58="")),AND(AI$39&gt;=$Z58,AI$39&lt;$AB58))),"",AND(AI$39&gt;=$L58,AI$39&lt;=$O58),"○",TRUE,"")</f>
        <v/>
      </c>
      <c r="AJ58" s="349" t="str" cm="1">
        <f t="array" ref="AJ58">_xlfn.IFS(OR(AND(NOT(OR($R58="",$T58="")),AND(AJ$39&gt;=$R58,AJ$39&lt;$T58)),AND(NOT(OR($V58="",$X58="",)),AND(AJ$39&gt;=$V58,AJ$39&lt;$X58)),AND(NOT(OR($Z58="",$AB58="")),AND(AJ$39&gt;=$Z58,AJ$39&lt;$AB58))),"",AND(AJ$39&gt;=$L58,AJ$39&lt;=$O58),"○",TRUE,"")</f>
        <v/>
      </c>
      <c r="AK58" s="349" t="str" cm="1">
        <f t="array" ref="AK58">_xlfn.IFS(OR(AND(NOT(OR($R58="",$T58="")),AND(AK$39&gt;=$R58,AK$39&lt;$T58)),AND(NOT(OR($V58="",$X58="",)),AND(AK$39&gt;=$V58,AK$39&lt;$X58)),AND(NOT(OR($Z58="",$AB58="")),AND(AK$39&gt;=$Z58,AK$39&lt;$AB58))),"",AND(AK$39&gt;=$L58,AK$39&lt;=$O58),"○",TRUE,"")</f>
        <v/>
      </c>
      <c r="AL58" s="349" t="str" cm="1">
        <f t="array" ref="AL58">_xlfn.IFS(OR(AND(NOT(OR($R58="",$T58="")),AND(AL$39&gt;=$R58,AL$39&lt;$T58)),AND(NOT(OR($V58="",$X58="",)),AND(AL$39&gt;=$V58,AL$39&lt;$X58)),AND(NOT(OR($Z58="",$AB58="")),AND(AL$39&gt;=$Z58,AL$39&lt;$AB58))),"",AND(AL$39&gt;=$L58,AL$39&lt;=$O58),"○",TRUE,"")</f>
        <v/>
      </c>
      <c r="AM58" s="349" t="str" cm="1">
        <f t="array" ref="AM58">_xlfn.IFS(OR(AND(NOT(OR($R58="",$T58="")),AND(AM$39&gt;=$R58,AM$39&lt;$T58)),AND(NOT(OR($V58="",$X58="",)),AND(AM$39&gt;=$V58,AM$39&lt;$X58)),AND(NOT(OR($Z58="",$AB58="")),AND(AM$39&gt;=$Z58,AM$39&lt;$AB58))),"",AND(AM$39&gt;=$L58,AM$39&lt;=$O58),"○",TRUE,"")</f>
        <v/>
      </c>
      <c r="AN58" s="349" t="str" cm="1">
        <f t="array" ref="AN58">_xlfn.IFS(OR(AND(NOT(OR($R58="",$T58="")),AND(AN$39&gt;=$R58,AN$39&lt;$T58)),AND(NOT(OR($V58="",$X58="",)),AND(AN$39&gt;=$V58,AN$39&lt;$X58)),AND(NOT(OR($Z58="",$AB58="")),AND(AN$39&gt;=$Z58,AN$39&lt;$AB58))),"",AND(AN$39&gt;=$L58,AN$39&lt;=$O58),"○",TRUE,"")</f>
        <v/>
      </c>
      <c r="AO58" s="349" t="str" cm="1">
        <f t="array" ref="AO58">_xlfn.IFS(OR(AND(NOT(OR($R58="",$T58="")),AND(AO$39&gt;=$R58,AO$39&lt;$T58)),AND(NOT(OR($V58="",$X58="",)),AND(AO$39&gt;=$V58,AO$39&lt;$X58)),AND(NOT(OR($Z58="",$AB58="")),AND(AO$39&gt;=$Z58,AO$39&lt;$AB58))),"",AND(AO$39&gt;=$L58,AO$39&lt;=$O58),"○",TRUE,"")</f>
        <v/>
      </c>
      <c r="AP58" s="349" t="str" cm="1">
        <f t="array" ref="AP58">_xlfn.IFS(OR(AND(NOT(OR($R58="",$T58="")),AND(AP$39&gt;=$R58,AP$39&lt;$T58)),AND(NOT(OR($V58="",$X58="",)),AND(AP$39&gt;=$V58,AP$39&lt;$X58)),AND(NOT(OR($Z58="",$AB58="")),AND(AP$39&gt;=$Z58,AP$39&lt;$AB58))),"",AND(AP$39&gt;=$L58,AP$39&lt;=$O58),"○",TRUE,"")</f>
        <v/>
      </c>
      <c r="AQ58" s="349" t="str" cm="1">
        <f t="array" ref="AQ58">_xlfn.IFS(OR(AND(NOT(OR($R58="",$T58="")),AND(AQ$39&gt;=$R58,AQ$39&lt;$T58)),AND(NOT(OR($V58="",$X58="",)),AND(AQ$39&gt;=$V58,AQ$39&lt;$X58)),AND(NOT(OR($Z58="",$AB58="")),AND(AQ$39&gt;=$Z58,AQ$39&lt;$AB58))),"",AND(AQ$39&gt;=$L58,AQ$39&lt;=$O58),"○",TRUE,"")</f>
        <v/>
      </c>
      <c r="AR58" s="349" t="str" cm="1">
        <f t="array" ref="AR58">_xlfn.IFS(OR(AND(NOT(OR($R58="",$T58="")),AND(AR$39&gt;=$R58,AR$39&lt;$T58)),AND(NOT(OR($V58="",$X58="",)),AND(AR$39&gt;=$V58,AR$39&lt;$X58)),AND(NOT(OR($Z58="",$AB58="")),AND(AR$39&gt;=$Z58,AR$39&lt;$AB58))),"",AND(AR$39&gt;=$L58,AR$39&lt;=$O58),"○",TRUE,"")</f>
        <v/>
      </c>
      <c r="AS58" s="349" t="str" cm="1">
        <f t="array" ref="AS58">_xlfn.IFS(OR(AND(NOT(OR($R58="",$T58="")),AND(AS$39&gt;=$R58,AS$39&lt;$T58)),AND(NOT(OR($V58="",$X58="",)),AND(AS$39&gt;=$V58,AS$39&lt;$X58)),AND(NOT(OR($Z58="",$AB58="")),AND(AS$39&gt;=$Z58,AS$39&lt;$AB58))),"",AND(AS$39&gt;=$L58,AS$39&lt;=$O58),"○",TRUE,"")</f>
        <v/>
      </c>
      <c r="AT58" s="349" t="str" cm="1">
        <f t="array" ref="AT58">_xlfn.IFS(OR(AND(NOT(OR($R58="",$T58="")),AND(AT$39&gt;=$R58,AT$39&lt;$T58)),AND(NOT(OR($V58="",$X58="",)),AND(AT$39&gt;=$V58,AT$39&lt;$X58)),AND(NOT(OR($Z58="",$AB58="")),AND(AT$39&gt;=$Z58,AT$39&lt;$AB58))),"",AND(AT$39&gt;=$L58,AT$39&lt;=$O58),"○",TRUE,"")</f>
        <v/>
      </c>
      <c r="AU58" s="349" t="str" cm="1">
        <f t="array" ref="AU58">_xlfn.IFS(OR(AND(NOT(OR($R58="",$T58="")),AND(AU$39&gt;=$R58,AU$39&lt;$T58)),AND(NOT(OR($V58="",$X58="",)),AND(AU$39&gt;=$V58,AU$39&lt;$X58)),AND(NOT(OR($Z58="",$AB58="")),AND(AU$39&gt;=$Z58,AU$39&lt;$AB58))),"",AND(AU$39&gt;=$L58,AU$39&lt;=$O58),"○",TRUE,"")</f>
        <v/>
      </c>
      <c r="AV58" s="349" t="str" cm="1">
        <f t="array" ref="AV58">_xlfn.IFS(OR(AND(NOT(OR($R58="",$T58="")),AND(AV$39&gt;=$R58,AV$39&lt;$T58)),AND(NOT(OR($V58="",$X58="",)),AND(AV$39&gt;=$V58,AV$39&lt;$X58)),AND(NOT(OR($Z58="",$AB58="")),AND(AV$39&gt;=$Z58,AV$39&lt;$AB58))),"",AND(AV$39&gt;=$L58,AV$39&lt;=$O58),"○",TRUE,"")</f>
        <v/>
      </c>
      <c r="AW58" s="349" t="str" cm="1">
        <f t="array" ref="AW58">_xlfn.IFS(OR(AND(NOT(OR($R58="",$T58="")),AND(AW$39&gt;=$R58,AW$39&lt;$T58)),AND(NOT(OR($V58="",$X58="",)),AND(AW$39&gt;=$V58,AW$39&lt;$X58)),AND(NOT(OR($Z58="",$AB58="")),AND(AW$39&gt;=$Z58,AW$39&lt;$AB58))),"",AND(AW$39&gt;=$L58,AW$39&lt;=$O58),"○",TRUE,"")</f>
        <v/>
      </c>
      <c r="AX58" s="349" t="str" cm="1">
        <f t="array" ref="AX58">_xlfn.IFS(OR(AND(NOT(OR($R58="",$T58="")),AND(AX$39&gt;=$R58,AX$39&lt;$T58)),AND(NOT(OR($V58="",$X58="",)),AND(AX$39&gt;=$V58,AX$39&lt;$X58)),AND(NOT(OR($Z58="",$AB58="")),AND(AX$39&gt;=$Z58,AX$39&lt;$AB58))),"",AND(AX$39&gt;=$L58,AX$39&lt;=$O58),"○",TRUE,"")</f>
        <v/>
      </c>
      <c r="AY58" s="349" t="str" cm="1">
        <f t="array" ref="AY58">_xlfn.IFS(OR(AND(NOT(OR($R58="",$T58="")),AND(AY$39&gt;=$R58,AY$39&lt;$T58)),AND(NOT(OR($V58="",$X58="",)),AND(AY$39&gt;=$V58,AY$39&lt;$X58)),AND(NOT(OR($Z58="",$AB58="")),AND(AY$39&gt;=$Z58,AY$39&lt;$AB58))),"",AND(AY$39&gt;=$L58,AY$39&lt;=$O58),"○",TRUE,"")</f>
        <v/>
      </c>
      <c r="AZ58" s="349" t="str" cm="1">
        <f t="array" ref="AZ58">_xlfn.IFS(OR(AND(NOT(OR($R58="",$T58="")),AND(AZ$39&gt;=$R58,AZ$39&lt;$T58)),AND(NOT(OR($V58="",$X58="",)),AND(AZ$39&gt;=$V58,AZ$39&lt;$X58)),AND(NOT(OR($Z58="",$AB58="")),AND(AZ$39&gt;=$Z58,AZ$39&lt;$AB58))),"",AND(AZ$39&gt;=$L58,AZ$39&lt;=$O58),"○",TRUE,"")</f>
        <v/>
      </c>
      <c r="BA58" s="349" t="str" cm="1">
        <f t="array" ref="BA58">_xlfn.IFS(OR(AND(NOT(OR($R58="",$T58="")),AND(BA$39&gt;=$R58,BA$39&lt;$T58)),AND(NOT(OR($V58="",$X58="",)),AND(BA$39&gt;=$V58,BA$39&lt;$X58)),AND(NOT(OR($Z58="",$AB58="")),AND(BA$39&gt;=$Z58,BA$39&lt;$AB58))),"",AND(BA$39&gt;=$L58,BA$39&lt;=$O58),"○",TRUE,"")</f>
        <v/>
      </c>
      <c r="BB58" s="349" t="str" cm="1">
        <f t="array" ref="BB58">_xlfn.IFS(OR(AND(NOT(OR($R58="",$T58="")),AND(BB$39&gt;=$R58,BB$39&lt;$T58)),AND(NOT(OR($V58="",$X58="",)),AND(BB$39&gt;=$V58,BB$39&lt;$X58)),AND(NOT(OR($Z58="",$AB58="")),AND(BB$39&gt;=$Z58,BB$39&lt;$AB58))),"",AND(BB$39&gt;=$L58,BB$39&lt;=$O58),"○",TRUE,"")</f>
        <v/>
      </c>
      <c r="BC58" s="349" t="str" cm="1">
        <f t="array" ref="BC58">_xlfn.IFS(OR(AND(NOT(OR($R58="",$T58="")),AND(BC$39&gt;=$R58,BC$39&lt;$T58)),AND(NOT(OR($V58="",$X58="",)),AND(BC$39&gt;=$V58,BC$39&lt;$X58)),AND(NOT(OR($Z58="",$AB58="")),AND(BC$39&gt;=$Z58,BC$39&lt;$AB58))),"",AND(BC$39&gt;=$L58,BC$39&lt;=$O58),"○",TRUE,"")</f>
        <v/>
      </c>
    </row>
    <row r="59" spans="2:55" x14ac:dyDescent="0.3">
      <c r="B59" s="900"/>
      <c r="C59" s="901"/>
      <c r="D59" s="902"/>
      <c r="E59" s="900"/>
      <c r="F59" s="901"/>
      <c r="G59" s="901"/>
      <c r="H59" s="902"/>
      <c r="I59" s="901"/>
      <c r="J59" s="901"/>
      <c r="K59" s="901"/>
      <c r="L59" s="897"/>
      <c r="M59" s="897"/>
      <c r="N59" s="897"/>
      <c r="O59" s="897"/>
      <c r="P59" s="897"/>
      <c r="Q59" s="897"/>
      <c r="R59" s="897"/>
      <c r="S59" s="897"/>
      <c r="T59" s="897"/>
      <c r="U59" s="897"/>
      <c r="V59" s="897"/>
      <c r="W59" s="897"/>
      <c r="X59" s="897"/>
      <c r="Y59" s="897"/>
      <c r="Z59" s="897"/>
      <c r="AA59" s="897"/>
      <c r="AB59" s="898"/>
      <c r="AC59" s="899"/>
      <c r="AD59" s="350" t="str">
        <f t="shared" si="12"/>
        <v/>
      </c>
      <c r="AE59" s="349" t="str" cm="1">
        <f t="array" ref="AE59">_xlfn.IFS(OR(AND(NOT(OR($R59="",$T59="")),AND(AE$39&gt;=$R59,AE$39&lt;$T59)),AND(NOT(OR($V59="",$X59="",)),AND(AE$39&gt;=$V59,AE$39&lt;$X59)),AND(NOT(OR($Z59="",$AB59="")),AND(AE$39&gt;=$Z59,AE$39&lt;$AB59))),"",AND(AE$39&gt;=$L59,AE$39&lt;=$O59),"○",TRUE,"")</f>
        <v/>
      </c>
      <c r="AF59" s="349" t="str" cm="1">
        <f t="array" ref="AF59">_xlfn.IFS(OR(AND(NOT(OR($R59="",$T59="")),AND(AF$39&gt;=$R59,AF$39&lt;$T59)),AND(NOT(OR($V59="",$X59="",)),AND(AF$39&gt;=$V59,AF$39&lt;$X59)),AND(NOT(OR($Z59="",$AB59="")),AND(AF$39&gt;=$Z59,AF$39&lt;$AB59))),"",AND(AF$39&gt;=$L59,AF$39&lt;=$O59),"○",TRUE,"")</f>
        <v/>
      </c>
      <c r="AG59" s="349" t="str" cm="1">
        <f t="array" ref="AG59">_xlfn.IFS(OR(AND(NOT(OR($R59="",$T59="")),AND(AG$39&gt;=$R59,AG$39&lt;$T59)),AND(NOT(OR($V59="",$X59="",)),AND(AG$39&gt;=$V59,AG$39&lt;$X59)),AND(NOT(OR($Z59="",$AB59="")),AND(AG$39&gt;=$Z59,AG$39&lt;$AB59))),"",AND(AG$39&gt;=$L59,AG$39&lt;=$O59),"○",TRUE,"")</f>
        <v/>
      </c>
      <c r="AH59" s="349" t="str" cm="1">
        <f t="array" ref="AH59">_xlfn.IFS(OR(AND(NOT(OR($R59="",$T59="")),AND(AH$39&gt;=$R59,AH$39&lt;$T59)),AND(NOT(OR($V59="",$X59="",)),AND(AH$39&gt;=$V59,AH$39&lt;$X59)),AND(NOT(OR($Z59="",$AB59="")),AND(AH$39&gt;=$Z59,AH$39&lt;$AB59))),"",AND(AH$39&gt;=$L59,AH$39&lt;=$O59),"○",TRUE,"")</f>
        <v/>
      </c>
      <c r="AI59" s="349" t="str" cm="1">
        <f t="array" ref="AI59">_xlfn.IFS(OR(AND(NOT(OR($R59="",$T59="")),AND(AI$39&gt;=$R59,AI$39&lt;$T59)),AND(NOT(OR($V59="",$X59="",)),AND(AI$39&gt;=$V59,AI$39&lt;$X59)),AND(NOT(OR($Z59="",$AB59="")),AND(AI$39&gt;=$Z59,AI$39&lt;$AB59))),"",AND(AI$39&gt;=$L59,AI$39&lt;=$O59),"○",TRUE,"")</f>
        <v/>
      </c>
      <c r="AJ59" s="349" t="str" cm="1">
        <f t="array" ref="AJ59">_xlfn.IFS(OR(AND(NOT(OR($R59="",$T59="")),AND(AJ$39&gt;=$R59,AJ$39&lt;$T59)),AND(NOT(OR($V59="",$X59="",)),AND(AJ$39&gt;=$V59,AJ$39&lt;$X59)),AND(NOT(OR($Z59="",$AB59="")),AND(AJ$39&gt;=$Z59,AJ$39&lt;$AB59))),"",AND(AJ$39&gt;=$L59,AJ$39&lt;=$O59),"○",TRUE,"")</f>
        <v/>
      </c>
      <c r="AK59" s="349" t="str" cm="1">
        <f t="array" ref="AK59">_xlfn.IFS(OR(AND(NOT(OR($R59="",$T59="")),AND(AK$39&gt;=$R59,AK$39&lt;$T59)),AND(NOT(OR($V59="",$X59="",)),AND(AK$39&gt;=$V59,AK$39&lt;$X59)),AND(NOT(OR($Z59="",$AB59="")),AND(AK$39&gt;=$Z59,AK$39&lt;$AB59))),"",AND(AK$39&gt;=$L59,AK$39&lt;=$O59),"○",TRUE,"")</f>
        <v/>
      </c>
      <c r="AL59" s="349" t="str" cm="1">
        <f t="array" ref="AL59">_xlfn.IFS(OR(AND(NOT(OR($R59="",$T59="")),AND(AL$39&gt;=$R59,AL$39&lt;$T59)),AND(NOT(OR($V59="",$X59="",)),AND(AL$39&gt;=$V59,AL$39&lt;$X59)),AND(NOT(OR($Z59="",$AB59="")),AND(AL$39&gt;=$Z59,AL$39&lt;$AB59))),"",AND(AL$39&gt;=$L59,AL$39&lt;=$O59),"○",TRUE,"")</f>
        <v/>
      </c>
      <c r="AM59" s="349" t="str" cm="1">
        <f t="array" ref="AM59">_xlfn.IFS(OR(AND(NOT(OR($R59="",$T59="")),AND(AM$39&gt;=$R59,AM$39&lt;$T59)),AND(NOT(OR($V59="",$X59="",)),AND(AM$39&gt;=$V59,AM$39&lt;$X59)),AND(NOT(OR($Z59="",$AB59="")),AND(AM$39&gt;=$Z59,AM$39&lt;$AB59))),"",AND(AM$39&gt;=$L59,AM$39&lt;=$O59),"○",TRUE,"")</f>
        <v/>
      </c>
      <c r="AN59" s="349" t="str" cm="1">
        <f t="array" ref="AN59">_xlfn.IFS(OR(AND(NOT(OR($R59="",$T59="")),AND(AN$39&gt;=$R59,AN$39&lt;$T59)),AND(NOT(OR($V59="",$X59="",)),AND(AN$39&gt;=$V59,AN$39&lt;$X59)),AND(NOT(OR($Z59="",$AB59="")),AND(AN$39&gt;=$Z59,AN$39&lt;$AB59))),"",AND(AN$39&gt;=$L59,AN$39&lt;=$O59),"○",TRUE,"")</f>
        <v/>
      </c>
      <c r="AO59" s="349" t="str" cm="1">
        <f t="array" ref="AO59">_xlfn.IFS(OR(AND(NOT(OR($R59="",$T59="")),AND(AO$39&gt;=$R59,AO$39&lt;$T59)),AND(NOT(OR($V59="",$X59="",)),AND(AO$39&gt;=$V59,AO$39&lt;$X59)),AND(NOT(OR($Z59="",$AB59="")),AND(AO$39&gt;=$Z59,AO$39&lt;$AB59))),"",AND(AO$39&gt;=$L59,AO$39&lt;=$O59),"○",TRUE,"")</f>
        <v/>
      </c>
      <c r="AP59" s="349" t="str" cm="1">
        <f t="array" ref="AP59">_xlfn.IFS(OR(AND(NOT(OR($R59="",$T59="")),AND(AP$39&gt;=$R59,AP$39&lt;$T59)),AND(NOT(OR($V59="",$X59="",)),AND(AP$39&gt;=$V59,AP$39&lt;$X59)),AND(NOT(OR($Z59="",$AB59="")),AND(AP$39&gt;=$Z59,AP$39&lt;$AB59))),"",AND(AP$39&gt;=$L59,AP$39&lt;=$O59),"○",TRUE,"")</f>
        <v/>
      </c>
      <c r="AQ59" s="349" t="str" cm="1">
        <f t="array" ref="AQ59">_xlfn.IFS(OR(AND(NOT(OR($R59="",$T59="")),AND(AQ$39&gt;=$R59,AQ$39&lt;$T59)),AND(NOT(OR($V59="",$X59="",)),AND(AQ$39&gt;=$V59,AQ$39&lt;$X59)),AND(NOT(OR($Z59="",$AB59="")),AND(AQ$39&gt;=$Z59,AQ$39&lt;$AB59))),"",AND(AQ$39&gt;=$L59,AQ$39&lt;=$O59),"○",TRUE,"")</f>
        <v/>
      </c>
      <c r="AR59" s="349" t="str" cm="1">
        <f t="array" ref="AR59">_xlfn.IFS(OR(AND(NOT(OR($R59="",$T59="")),AND(AR$39&gt;=$R59,AR$39&lt;$T59)),AND(NOT(OR($V59="",$X59="",)),AND(AR$39&gt;=$V59,AR$39&lt;$X59)),AND(NOT(OR($Z59="",$AB59="")),AND(AR$39&gt;=$Z59,AR$39&lt;$AB59))),"",AND(AR$39&gt;=$L59,AR$39&lt;=$O59),"○",TRUE,"")</f>
        <v/>
      </c>
      <c r="AS59" s="349" t="str" cm="1">
        <f t="array" ref="AS59">_xlfn.IFS(OR(AND(NOT(OR($R59="",$T59="")),AND(AS$39&gt;=$R59,AS$39&lt;$T59)),AND(NOT(OR($V59="",$X59="",)),AND(AS$39&gt;=$V59,AS$39&lt;$X59)),AND(NOT(OR($Z59="",$AB59="")),AND(AS$39&gt;=$Z59,AS$39&lt;$AB59))),"",AND(AS$39&gt;=$L59,AS$39&lt;=$O59),"○",TRUE,"")</f>
        <v/>
      </c>
      <c r="AT59" s="349" t="str" cm="1">
        <f t="array" ref="AT59">_xlfn.IFS(OR(AND(NOT(OR($R59="",$T59="")),AND(AT$39&gt;=$R59,AT$39&lt;$T59)),AND(NOT(OR($V59="",$X59="",)),AND(AT$39&gt;=$V59,AT$39&lt;$X59)),AND(NOT(OR($Z59="",$AB59="")),AND(AT$39&gt;=$Z59,AT$39&lt;$AB59))),"",AND(AT$39&gt;=$L59,AT$39&lt;=$O59),"○",TRUE,"")</f>
        <v/>
      </c>
      <c r="AU59" s="349" t="str" cm="1">
        <f t="array" ref="AU59">_xlfn.IFS(OR(AND(NOT(OR($R59="",$T59="")),AND(AU$39&gt;=$R59,AU$39&lt;$T59)),AND(NOT(OR($V59="",$X59="",)),AND(AU$39&gt;=$V59,AU$39&lt;$X59)),AND(NOT(OR($Z59="",$AB59="")),AND(AU$39&gt;=$Z59,AU$39&lt;$AB59))),"",AND(AU$39&gt;=$L59,AU$39&lt;=$O59),"○",TRUE,"")</f>
        <v/>
      </c>
      <c r="AV59" s="349" t="str" cm="1">
        <f t="array" ref="AV59">_xlfn.IFS(OR(AND(NOT(OR($R59="",$T59="")),AND(AV$39&gt;=$R59,AV$39&lt;$T59)),AND(NOT(OR($V59="",$X59="",)),AND(AV$39&gt;=$V59,AV$39&lt;$X59)),AND(NOT(OR($Z59="",$AB59="")),AND(AV$39&gt;=$Z59,AV$39&lt;$AB59))),"",AND(AV$39&gt;=$L59,AV$39&lt;=$O59),"○",TRUE,"")</f>
        <v/>
      </c>
      <c r="AW59" s="349" t="str" cm="1">
        <f t="array" ref="AW59">_xlfn.IFS(OR(AND(NOT(OR($R59="",$T59="")),AND(AW$39&gt;=$R59,AW$39&lt;$T59)),AND(NOT(OR($V59="",$X59="",)),AND(AW$39&gt;=$V59,AW$39&lt;$X59)),AND(NOT(OR($Z59="",$AB59="")),AND(AW$39&gt;=$Z59,AW$39&lt;$AB59))),"",AND(AW$39&gt;=$L59,AW$39&lt;=$O59),"○",TRUE,"")</f>
        <v/>
      </c>
      <c r="AX59" s="349" t="str" cm="1">
        <f t="array" ref="AX59">_xlfn.IFS(OR(AND(NOT(OR($R59="",$T59="")),AND(AX$39&gt;=$R59,AX$39&lt;$T59)),AND(NOT(OR($V59="",$X59="",)),AND(AX$39&gt;=$V59,AX$39&lt;$X59)),AND(NOT(OR($Z59="",$AB59="")),AND(AX$39&gt;=$Z59,AX$39&lt;$AB59))),"",AND(AX$39&gt;=$L59,AX$39&lt;=$O59),"○",TRUE,"")</f>
        <v/>
      </c>
      <c r="AY59" s="349" t="str" cm="1">
        <f t="array" ref="AY59">_xlfn.IFS(OR(AND(NOT(OR($R59="",$T59="")),AND(AY$39&gt;=$R59,AY$39&lt;$T59)),AND(NOT(OR($V59="",$X59="",)),AND(AY$39&gt;=$V59,AY$39&lt;$X59)),AND(NOT(OR($Z59="",$AB59="")),AND(AY$39&gt;=$Z59,AY$39&lt;$AB59))),"",AND(AY$39&gt;=$L59,AY$39&lt;=$O59),"○",TRUE,"")</f>
        <v/>
      </c>
      <c r="AZ59" s="349" t="str" cm="1">
        <f t="array" ref="AZ59">_xlfn.IFS(OR(AND(NOT(OR($R59="",$T59="")),AND(AZ$39&gt;=$R59,AZ$39&lt;$T59)),AND(NOT(OR($V59="",$X59="",)),AND(AZ$39&gt;=$V59,AZ$39&lt;$X59)),AND(NOT(OR($Z59="",$AB59="")),AND(AZ$39&gt;=$Z59,AZ$39&lt;$AB59))),"",AND(AZ$39&gt;=$L59,AZ$39&lt;=$O59),"○",TRUE,"")</f>
        <v/>
      </c>
      <c r="BA59" s="349" t="str" cm="1">
        <f t="array" ref="BA59">_xlfn.IFS(OR(AND(NOT(OR($R59="",$T59="")),AND(BA$39&gt;=$R59,BA$39&lt;$T59)),AND(NOT(OR($V59="",$X59="",)),AND(BA$39&gt;=$V59,BA$39&lt;$X59)),AND(NOT(OR($Z59="",$AB59="")),AND(BA$39&gt;=$Z59,BA$39&lt;$AB59))),"",AND(BA$39&gt;=$L59,BA$39&lt;=$O59),"○",TRUE,"")</f>
        <v/>
      </c>
      <c r="BB59" s="349" t="str" cm="1">
        <f t="array" ref="BB59">_xlfn.IFS(OR(AND(NOT(OR($R59="",$T59="")),AND(BB$39&gt;=$R59,BB$39&lt;$T59)),AND(NOT(OR($V59="",$X59="",)),AND(BB$39&gt;=$V59,BB$39&lt;$X59)),AND(NOT(OR($Z59="",$AB59="")),AND(BB$39&gt;=$Z59,BB$39&lt;$AB59))),"",AND(BB$39&gt;=$L59,BB$39&lt;=$O59),"○",TRUE,"")</f>
        <v/>
      </c>
      <c r="BC59" s="349" t="str" cm="1">
        <f t="array" ref="BC59">_xlfn.IFS(OR(AND(NOT(OR($R59="",$T59="")),AND(BC$39&gt;=$R59,BC$39&lt;$T59)),AND(NOT(OR($V59="",$X59="",)),AND(BC$39&gt;=$V59,BC$39&lt;$X59)),AND(NOT(OR($Z59="",$AB59="")),AND(BC$39&gt;=$Z59,BC$39&lt;$AB59))),"",AND(BC$39&gt;=$L59,BC$39&lt;=$O59),"○",TRUE,"")</f>
        <v/>
      </c>
    </row>
    <row r="60" spans="2:55" x14ac:dyDescent="0.3">
      <c r="B60" s="900"/>
      <c r="C60" s="901"/>
      <c r="D60" s="902"/>
      <c r="E60" s="900"/>
      <c r="F60" s="901"/>
      <c r="G60" s="901"/>
      <c r="H60" s="902"/>
      <c r="I60" s="901"/>
      <c r="J60" s="901"/>
      <c r="K60" s="901"/>
      <c r="L60" s="897"/>
      <c r="M60" s="897"/>
      <c r="N60" s="897"/>
      <c r="O60" s="897"/>
      <c r="P60" s="897"/>
      <c r="Q60" s="897"/>
      <c r="R60" s="897"/>
      <c r="S60" s="897"/>
      <c r="T60" s="897"/>
      <c r="U60" s="897"/>
      <c r="V60" s="897"/>
      <c r="W60" s="897"/>
      <c r="X60" s="897"/>
      <c r="Y60" s="897"/>
      <c r="Z60" s="897"/>
      <c r="AA60" s="897"/>
      <c r="AB60" s="898"/>
      <c r="AC60" s="899"/>
      <c r="AD60" s="350" t="str">
        <f t="shared" si="12"/>
        <v/>
      </c>
      <c r="AE60" s="349" t="str" cm="1">
        <f t="array" ref="AE60">_xlfn.IFS(OR(AND(NOT(OR($R60="",$T60="")),AND(AE$39&gt;=$R60,AE$39&lt;$T60)),AND(NOT(OR($V60="",$X60="",)),AND(AE$39&gt;=$V60,AE$39&lt;$X60)),AND(NOT(OR($Z60="",$AB60="")),AND(AE$39&gt;=$Z60,AE$39&lt;$AB60))),"",AND(AE$39&gt;=$L60,AE$39&lt;=$O60),"○",TRUE,"")</f>
        <v/>
      </c>
      <c r="AF60" s="349" t="str" cm="1">
        <f t="array" ref="AF60">_xlfn.IFS(OR(AND(NOT(OR($R60="",$T60="")),AND(AF$39&gt;=$R60,AF$39&lt;$T60)),AND(NOT(OR($V60="",$X60="",)),AND(AF$39&gt;=$V60,AF$39&lt;$X60)),AND(NOT(OR($Z60="",$AB60="")),AND(AF$39&gt;=$Z60,AF$39&lt;$AB60))),"",AND(AF$39&gt;=$L60,AF$39&lt;=$O60),"○",TRUE,"")</f>
        <v/>
      </c>
      <c r="AG60" s="349" t="str" cm="1">
        <f t="array" ref="AG60">_xlfn.IFS(OR(AND(NOT(OR($R60="",$T60="")),AND(AG$39&gt;=$R60,AG$39&lt;$T60)),AND(NOT(OR($V60="",$X60="",)),AND(AG$39&gt;=$V60,AG$39&lt;$X60)),AND(NOT(OR($Z60="",$AB60="")),AND(AG$39&gt;=$Z60,AG$39&lt;$AB60))),"",AND(AG$39&gt;=$L60,AG$39&lt;=$O60),"○",TRUE,"")</f>
        <v/>
      </c>
      <c r="AH60" s="349" t="str" cm="1">
        <f t="array" ref="AH60">_xlfn.IFS(OR(AND(NOT(OR($R60="",$T60="")),AND(AH$39&gt;=$R60,AH$39&lt;$T60)),AND(NOT(OR($V60="",$X60="",)),AND(AH$39&gt;=$V60,AH$39&lt;$X60)),AND(NOT(OR($Z60="",$AB60="")),AND(AH$39&gt;=$Z60,AH$39&lt;$AB60))),"",AND(AH$39&gt;=$L60,AH$39&lt;=$O60),"○",TRUE,"")</f>
        <v/>
      </c>
      <c r="AI60" s="349" t="str" cm="1">
        <f t="array" ref="AI60">_xlfn.IFS(OR(AND(NOT(OR($R60="",$T60="")),AND(AI$39&gt;=$R60,AI$39&lt;$T60)),AND(NOT(OR($V60="",$X60="",)),AND(AI$39&gt;=$V60,AI$39&lt;$X60)),AND(NOT(OR($Z60="",$AB60="")),AND(AI$39&gt;=$Z60,AI$39&lt;$AB60))),"",AND(AI$39&gt;=$L60,AI$39&lt;=$O60),"○",TRUE,"")</f>
        <v/>
      </c>
      <c r="AJ60" s="349" t="str" cm="1">
        <f t="array" ref="AJ60">_xlfn.IFS(OR(AND(NOT(OR($R60="",$T60="")),AND(AJ$39&gt;=$R60,AJ$39&lt;$T60)),AND(NOT(OR($V60="",$X60="",)),AND(AJ$39&gt;=$V60,AJ$39&lt;$X60)),AND(NOT(OR($Z60="",$AB60="")),AND(AJ$39&gt;=$Z60,AJ$39&lt;$AB60))),"",AND(AJ$39&gt;=$L60,AJ$39&lt;=$O60),"○",TRUE,"")</f>
        <v/>
      </c>
      <c r="AK60" s="349" t="str" cm="1">
        <f t="array" ref="AK60">_xlfn.IFS(OR(AND(NOT(OR($R60="",$T60="")),AND(AK$39&gt;=$R60,AK$39&lt;$T60)),AND(NOT(OR($V60="",$X60="",)),AND(AK$39&gt;=$V60,AK$39&lt;$X60)),AND(NOT(OR($Z60="",$AB60="")),AND(AK$39&gt;=$Z60,AK$39&lt;$AB60))),"",AND(AK$39&gt;=$L60,AK$39&lt;=$O60),"○",TRUE,"")</f>
        <v/>
      </c>
      <c r="AL60" s="349" t="str" cm="1">
        <f t="array" ref="AL60">_xlfn.IFS(OR(AND(NOT(OR($R60="",$T60="")),AND(AL$39&gt;=$R60,AL$39&lt;$T60)),AND(NOT(OR($V60="",$X60="",)),AND(AL$39&gt;=$V60,AL$39&lt;$X60)),AND(NOT(OR($Z60="",$AB60="")),AND(AL$39&gt;=$Z60,AL$39&lt;$AB60))),"",AND(AL$39&gt;=$L60,AL$39&lt;=$O60),"○",TRUE,"")</f>
        <v/>
      </c>
      <c r="AM60" s="349" t="str" cm="1">
        <f t="array" ref="AM60">_xlfn.IFS(OR(AND(NOT(OR($R60="",$T60="")),AND(AM$39&gt;=$R60,AM$39&lt;$T60)),AND(NOT(OR($V60="",$X60="",)),AND(AM$39&gt;=$V60,AM$39&lt;$X60)),AND(NOT(OR($Z60="",$AB60="")),AND(AM$39&gt;=$Z60,AM$39&lt;$AB60))),"",AND(AM$39&gt;=$L60,AM$39&lt;=$O60),"○",TRUE,"")</f>
        <v/>
      </c>
      <c r="AN60" s="349" t="str" cm="1">
        <f t="array" ref="AN60">_xlfn.IFS(OR(AND(NOT(OR($R60="",$T60="")),AND(AN$39&gt;=$R60,AN$39&lt;$T60)),AND(NOT(OR($V60="",$X60="",)),AND(AN$39&gt;=$V60,AN$39&lt;$X60)),AND(NOT(OR($Z60="",$AB60="")),AND(AN$39&gt;=$Z60,AN$39&lt;$AB60))),"",AND(AN$39&gt;=$L60,AN$39&lt;=$O60),"○",TRUE,"")</f>
        <v/>
      </c>
      <c r="AO60" s="349" t="str" cm="1">
        <f t="array" ref="AO60">_xlfn.IFS(OR(AND(NOT(OR($R60="",$T60="")),AND(AO$39&gt;=$R60,AO$39&lt;$T60)),AND(NOT(OR($V60="",$X60="",)),AND(AO$39&gt;=$V60,AO$39&lt;$X60)),AND(NOT(OR($Z60="",$AB60="")),AND(AO$39&gt;=$Z60,AO$39&lt;$AB60))),"",AND(AO$39&gt;=$L60,AO$39&lt;=$O60),"○",TRUE,"")</f>
        <v/>
      </c>
      <c r="AP60" s="349" t="str" cm="1">
        <f t="array" ref="AP60">_xlfn.IFS(OR(AND(NOT(OR($R60="",$T60="")),AND(AP$39&gt;=$R60,AP$39&lt;$T60)),AND(NOT(OR($V60="",$X60="",)),AND(AP$39&gt;=$V60,AP$39&lt;$X60)),AND(NOT(OR($Z60="",$AB60="")),AND(AP$39&gt;=$Z60,AP$39&lt;$AB60))),"",AND(AP$39&gt;=$L60,AP$39&lt;=$O60),"○",TRUE,"")</f>
        <v/>
      </c>
      <c r="AQ60" s="349" t="str" cm="1">
        <f t="array" ref="AQ60">_xlfn.IFS(OR(AND(NOT(OR($R60="",$T60="")),AND(AQ$39&gt;=$R60,AQ$39&lt;$T60)),AND(NOT(OR($V60="",$X60="",)),AND(AQ$39&gt;=$V60,AQ$39&lt;$X60)),AND(NOT(OR($Z60="",$AB60="")),AND(AQ$39&gt;=$Z60,AQ$39&lt;$AB60))),"",AND(AQ$39&gt;=$L60,AQ$39&lt;=$O60),"○",TRUE,"")</f>
        <v/>
      </c>
      <c r="AR60" s="349" t="str" cm="1">
        <f t="array" ref="AR60">_xlfn.IFS(OR(AND(NOT(OR($R60="",$T60="")),AND(AR$39&gt;=$R60,AR$39&lt;$T60)),AND(NOT(OR($V60="",$X60="",)),AND(AR$39&gt;=$V60,AR$39&lt;$X60)),AND(NOT(OR($Z60="",$AB60="")),AND(AR$39&gt;=$Z60,AR$39&lt;$AB60))),"",AND(AR$39&gt;=$L60,AR$39&lt;=$O60),"○",TRUE,"")</f>
        <v/>
      </c>
      <c r="AS60" s="349" t="str" cm="1">
        <f t="array" ref="AS60">_xlfn.IFS(OR(AND(NOT(OR($R60="",$T60="")),AND(AS$39&gt;=$R60,AS$39&lt;$T60)),AND(NOT(OR($V60="",$X60="",)),AND(AS$39&gt;=$V60,AS$39&lt;$X60)),AND(NOT(OR($Z60="",$AB60="")),AND(AS$39&gt;=$Z60,AS$39&lt;$AB60))),"",AND(AS$39&gt;=$L60,AS$39&lt;=$O60),"○",TRUE,"")</f>
        <v/>
      </c>
      <c r="AT60" s="349" t="str" cm="1">
        <f t="array" ref="AT60">_xlfn.IFS(OR(AND(NOT(OR($R60="",$T60="")),AND(AT$39&gt;=$R60,AT$39&lt;$T60)),AND(NOT(OR($V60="",$X60="",)),AND(AT$39&gt;=$V60,AT$39&lt;$X60)),AND(NOT(OR($Z60="",$AB60="")),AND(AT$39&gt;=$Z60,AT$39&lt;$AB60))),"",AND(AT$39&gt;=$L60,AT$39&lt;=$O60),"○",TRUE,"")</f>
        <v/>
      </c>
      <c r="AU60" s="349" t="str" cm="1">
        <f t="array" ref="AU60">_xlfn.IFS(OR(AND(NOT(OR($R60="",$T60="")),AND(AU$39&gt;=$R60,AU$39&lt;$T60)),AND(NOT(OR($V60="",$X60="",)),AND(AU$39&gt;=$V60,AU$39&lt;$X60)),AND(NOT(OR($Z60="",$AB60="")),AND(AU$39&gt;=$Z60,AU$39&lt;$AB60))),"",AND(AU$39&gt;=$L60,AU$39&lt;=$O60),"○",TRUE,"")</f>
        <v/>
      </c>
      <c r="AV60" s="349" t="str" cm="1">
        <f t="array" ref="AV60">_xlfn.IFS(OR(AND(NOT(OR($R60="",$T60="")),AND(AV$39&gt;=$R60,AV$39&lt;$T60)),AND(NOT(OR($V60="",$X60="",)),AND(AV$39&gt;=$V60,AV$39&lt;$X60)),AND(NOT(OR($Z60="",$AB60="")),AND(AV$39&gt;=$Z60,AV$39&lt;$AB60))),"",AND(AV$39&gt;=$L60,AV$39&lt;=$O60),"○",TRUE,"")</f>
        <v/>
      </c>
      <c r="AW60" s="349" t="str" cm="1">
        <f t="array" ref="AW60">_xlfn.IFS(OR(AND(NOT(OR($R60="",$T60="")),AND(AW$39&gt;=$R60,AW$39&lt;$T60)),AND(NOT(OR($V60="",$X60="",)),AND(AW$39&gt;=$V60,AW$39&lt;$X60)),AND(NOT(OR($Z60="",$AB60="")),AND(AW$39&gt;=$Z60,AW$39&lt;$AB60))),"",AND(AW$39&gt;=$L60,AW$39&lt;=$O60),"○",TRUE,"")</f>
        <v/>
      </c>
      <c r="AX60" s="349" t="str" cm="1">
        <f t="array" ref="AX60">_xlfn.IFS(OR(AND(NOT(OR($R60="",$T60="")),AND(AX$39&gt;=$R60,AX$39&lt;$T60)),AND(NOT(OR($V60="",$X60="",)),AND(AX$39&gt;=$V60,AX$39&lt;$X60)),AND(NOT(OR($Z60="",$AB60="")),AND(AX$39&gt;=$Z60,AX$39&lt;$AB60))),"",AND(AX$39&gt;=$L60,AX$39&lt;=$O60),"○",TRUE,"")</f>
        <v/>
      </c>
      <c r="AY60" s="349" t="str" cm="1">
        <f t="array" ref="AY60">_xlfn.IFS(OR(AND(NOT(OR($R60="",$T60="")),AND(AY$39&gt;=$R60,AY$39&lt;$T60)),AND(NOT(OR($V60="",$X60="",)),AND(AY$39&gt;=$V60,AY$39&lt;$X60)),AND(NOT(OR($Z60="",$AB60="")),AND(AY$39&gt;=$Z60,AY$39&lt;$AB60))),"",AND(AY$39&gt;=$L60,AY$39&lt;=$O60),"○",TRUE,"")</f>
        <v/>
      </c>
      <c r="AZ60" s="349" t="str" cm="1">
        <f t="array" ref="AZ60">_xlfn.IFS(OR(AND(NOT(OR($R60="",$T60="")),AND(AZ$39&gt;=$R60,AZ$39&lt;$T60)),AND(NOT(OR($V60="",$X60="",)),AND(AZ$39&gt;=$V60,AZ$39&lt;$X60)),AND(NOT(OR($Z60="",$AB60="")),AND(AZ$39&gt;=$Z60,AZ$39&lt;$AB60))),"",AND(AZ$39&gt;=$L60,AZ$39&lt;=$O60),"○",TRUE,"")</f>
        <v/>
      </c>
      <c r="BA60" s="349" t="str" cm="1">
        <f t="array" ref="BA60">_xlfn.IFS(OR(AND(NOT(OR($R60="",$T60="")),AND(BA$39&gt;=$R60,BA$39&lt;$T60)),AND(NOT(OR($V60="",$X60="",)),AND(BA$39&gt;=$V60,BA$39&lt;$X60)),AND(NOT(OR($Z60="",$AB60="")),AND(BA$39&gt;=$Z60,BA$39&lt;$AB60))),"",AND(BA$39&gt;=$L60,BA$39&lt;=$O60),"○",TRUE,"")</f>
        <v/>
      </c>
      <c r="BB60" s="349" t="str" cm="1">
        <f t="array" ref="BB60">_xlfn.IFS(OR(AND(NOT(OR($R60="",$T60="")),AND(BB$39&gt;=$R60,BB$39&lt;$T60)),AND(NOT(OR($V60="",$X60="",)),AND(BB$39&gt;=$V60,BB$39&lt;$X60)),AND(NOT(OR($Z60="",$AB60="")),AND(BB$39&gt;=$Z60,BB$39&lt;$AB60))),"",AND(BB$39&gt;=$L60,BB$39&lt;=$O60),"○",TRUE,"")</f>
        <v/>
      </c>
      <c r="BC60" s="349" t="str" cm="1">
        <f t="array" ref="BC60">_xlfn.IFS(OR(AND(NOT(OR($R60="",$T60="")),AND(BC$39&gt;=$R60,BC$39&lt;$T60)),AND(NOT(OR($V60="",$X60="",)),AND(BC$39&gt;=$V60,BC$39&lt;$X60)),AND(NOT(OR($Z60="",$AB60="")),AND(BC$39&gt;=$Z60,BC$39&lt;$AB60))),"",AND(BC$39&gt;=$L60,BC$39&lt;=$O60),"○",TRUE,"")</f>
        <v/>
      </c>
    </row>
    <row r="61" spans="2:55" x14ac:dyDescent="0.3">
      <c r="B61" s="900"/>
      <c r="C61" s="901"/>
      <c r="D61" s="902"/>
      <c r="E61" s="900"/>
      <c r="F61" s="901"/>
      <c r="G61" s="901"/>
      <c r="H61" s="902"/>
      <c r="I61" s="901"/>
      <c r="J61" s="901"/>
      <c r="K61" s="901"/>
      <c r="L61" s="897"/>
      <c r="M61" s="897"/>
      <c r="N61" s="897"/>
      <c r="O61" s="897"/>
      <c r="P61" s="897"/>
      <c r="Q61" s="897"/>
      <c r="R61" s="897"/>
      <c r="S61" s="897"/>
      <c r="T61" s="897"/>
      <c r="U61" s="897"/>
      <c r="V61" s="897"/>
      <c r="W61" s="897"/>
      <c r="X61" s="897"/>
      <c r="Y61" s="897"/>
      <c r="Z61" s="897"/>
      <c r="AA61" s="897"/>
      <c r="AB61" s="898"/>
      <c r="AC61" s="899"/>
      <c r="AD61" s="350" t="str">
        <f t="shared" si="12"/>
        <v/>
      </c>
      <c r="AE61" s="349" t="str" cm="1">
        <f t="array" ref="AE61">_xlfn.IFS(OR(AND(NOT(OR($R61="",$T61="")),AND(AE$39&gt;=$R61,AE$39&lt;$T61)),AND(NOT(OR($V61="",$X61="",)),AND(AE$39&gt;=$V61,AE$39&lt;$X61)),AND(NOT(OR($Z61="",$AB61="")),AND(AE$39&gt;=$Z61,AE$39&lt;$AB61))),"",AND(AE$39&gt;=$L61,AE$39&lt;=$O61),"○",TRUE,"")</f>
        <v/>
      </c>
      <c r="AF61" s="349" t="str" cm="1">
        <f t="array" ref="AF61">_xlfn.IFS(OR(AND(NOT(OR($R61="",$T61="")),AND(AF$39&gt;=$R61,AF$39&lt;$T61)),AND(NOT(OR($V61="",$X61="",)),AND(AF$39&gt;=$V61,AF$39&lt;$X61)),AND(NOT(OR($Z61="",$AB61="")),AND(AF$39&gt;=$Z61,AF$39&lt;$AB61))),"",AND(AF$39&gt;=$L61,AF$39&lt;=$O61),"○",TRUE,"")</f>
        <v/>
      </c>
      <c r="AG61" s="349" t="str" cm="1">
        <f t="array" ref="AG61">_xlfn.IFS(OR(AND(NOT(OR($R61="",$T61="")),AND(AG$39&gt;=$R61,AG$39&lt;$T61)),AND(NOT(OR($V61="",$X61="",)),AND(AG$39&gt;=$V61,AG$39&lt;$X61)),AND(NOT(OR($Z61="",$AB61="")),AND(AG$39&gt;=$Z61,AG$39&lt;$AB61))),"",AND(AG$39&gt;=$L61,AG$39&lt;=$O61),"○",TRUE,"")</f>
        <v/>
      </c>
      <c r="AH61" s="349" t="str" cm="1">
        <f t="array" ref="AH61">_xlfn.IFS(OR(AND(NOT(OR($R61="",$T61="")),AND(AH$39&gt;=$R61,AH$39&lt;$T61)),AND(NOT(OR($V61="",$X61="",)),AND(AH$39&gt;=$V61,AH$39&lt;$X61)),AND(NOT(OR($Z61="",$AB61="")),AND(AH$39&gt;=$Z61,AH$39&lt;$AB61))),"",AND(AH$39&gt;=$L61,AH$39&lt;=$O61),"○",TRUE,"")</f>
        <v/>
      </c>
      <c r="AI61" s="349" t="str" cm="1">
        <f t="array" ref="AI61">_xlfn.IFS(OR(AND(NOT(OR($R61="",$T61="")),AND(AI$39&gt;=$R61,AI$39&lt;$T61)),AND(NOT(OR($V61="",$X61="",)),AND(AI$39&gt;=$V61,AI$39&lt;$X61)),AND(NOT(OR($Z61="",$AB61="")),AND(AI$39&gt;=$Z61,AI$39&lt;$AB61))),"",AND(AI$39&gt;=$L61,AI$39&lt;=$O61),"○",TRUE,"")</f>
        <v/>
      </c>
      <c r="AJ61" s="349" t="str" cm="1">
        <f t="array" ref="AJ61">_xlfn.IFS(OR(AND(NOT(OR($R61="",$T61="")),AND(AJ$39&gt;=$R61,AJ$39&lt;$T61)),AND(NOT(OR($V61="",$X61="",)),AND(AJ$39&gt;=$V61,AJ$39&lt;$X61)),AND(NOT(OR($Z61="",$AB61="")),AND(AJ$39&gt;=$Z61,AJ$39&lt;$AB61))),"",AND(AJ$39&gt;=$L61,AJ$39&lt;=$O61),"○",TRUE,"")</f>
        <v/>
      </c>
      <c r="AK61" s="349" t="str" cm="1">
        <f t="array" ref="AK61">_xlfn.IFS(OR(AND(NOT(OR($R61="",$T61="")),AND(AK$39&gt;=$R61,AK$39&lt;$T61)),AND(NOT(OR($V61="",$X61="",)),AND(AK$39&gt;=$V61,AK$39&lt;$X61)),AND(NOT(OR($Z61="",$AB61="")),AND(AK$39&gt;=$Z61,AK$39&lt;$AB61))),"",AND(AK$39&gt;=$L61,AK$39&lt;=$O61),"○",TRUE,"")</f>
        <v/>
      </c>
      <c r="AL61" s="349" t="str" cm="1">
        <f t="array" ref="AL61">_xlfn.IFS(OR(AND(NOT(OR($R61="",$T61="")),AND(AL$39&gt;=$R61,AL$39&lt;$T61)),AND(NOT(OR($V61="",$X61="",)),AND(AL$39&gt;=$V61,AL$39&lt;$X61)),AND(NOT(OR($Z61="",$AB61="")),AND(AL$39&gt;=$Z61,AL$39&lt;$AB61))),"",AND(AL$39&gt;=$L61,AL$39&lt;=$O61),"○",TRUE,"")</f>
        <v/>
      </c>
      <c r="AM61" s="349" t="str" cm="1">
        <f t="array" ref="AM61">_xlfn.IFS(OR(AND(NOT(OR($R61="",$T61="")),AND(AM$39&gt;=$R61,AM$39&lt;$T61)),AND(NOT(OR($V61="",$X61="",)),AND(AM$39&gt;=$V61,AM$39&lt;$X61)),AND(NOT(OR($Z61="",$AB61="")),AND(AM$39&gt;=$Z61,AM$39&lt;$AB61))),"",AND(AM$39&gt;=$L61,AM$39&lt;=$O61),"○",TRUE,"")</f>
        <v/>
      </c>
      <c r="AN61" s="349" t="str" cm="1">
        <f t="array" ref="AN61">_xlfn.IFS(OR(AND(NOT(OR($R61="",$T61="")),AND(AN$39&gt;=$R61,AN$39&lt;$T61)),AND(NOT(OR($V61="",$X61="",)),AND(AN$39&gt;=$V61,AN$39&lt;$X61)),AND(NOT(OR($Z61="",$AB61="")),AND(AN$39&gt;=$Z61,AN$39&lt;$AB61))),"",AND(AN$39&gt;=$L61,AN$39&lt;=$O61),"○",TRUE,"")</f>
        <v/>
      </c>
      <c r="AO61" s="349" t="str" cm="1">
        <f t="array" ref="AO61">_xlfn.IFS(OR(AND(NOT(OR($R61="",$T61="")),AND(AO$39&gt;=$R61,AO$39&lt;$T61)),AND(NOT(OR($V61="",$X61="",)),AND(AO$39&gt;=$V61,AO$39&lt;$X61)),AND(NOT(OR($Z61="",$AB61="")),AND(AO$39&gt;=$Z61,AO$39&lt;$AB61))),"",AND(AO$39&gt;=$L61,AO$39&lt;=$O61),"○",TRUE,"")</f>
        <v/>
      </c>
      <c r="AP61" s="349" t="str" cm="1">
        <f t="array" ref="AP61">_xlfn.IFS(OR(AND(NOT(OR($R61="",$T61="")),AND(AP$39&gt;=$R61,AP$39&lt;$T61)),AND(NOT(OR($V61="",$X61="",)),AND(AP$39&gt;=$V61,AP$39&lt;$X61)),AND(NOT(OR($Z61="",$AB61="")),AND(AP$39&gt;=$Z61,AP$39&lt;$AB61))),"",AND(AP$39&gt;=$L61,AP$39&lt;=$O61),"○",TRUE,"")</f>
        <v/>
      </c>
      <c r="AQ61" s="349" t="str" cm="1">
        <f t="array" ref="AQ61">_xlfn.IFS(OR(AND(NOT(OR($R61="",$T61="")),AND(AQ$39&gt;=$R61,AQ$39&lt;$T61)),AND(NOT(OR($V61="",$X61="",)),AND(AQ$39&gt;=$V61,AQ$39&lt;$X61)),AND(NOT(OR($Z61="",$AB61="")),AND(AQ$39&gt;=$Z61,AQ$39&lt;$AB61))),"",AND(AQ$39&gt;=$L61,AQ$39&lt;=$O61),"○",TRUE,"")</f>
        <v/>
      </c>
      <c r="AR61" s="349" t="str" cm="1">
        <f t="array" ref="AR61">_xlfn.IFS(OR(AND(NOT(OR($R61="",$T61="")),AND(AR$39&gt;=$R61,AR$39&lt;$T61)),AND(NOT(OR($V61="",$X61="",)),AND(AR$39&gt;=$V61,AR$39&lt;$X61)),AND(NOT(OR($Z61="",$AB61="")),AND(AR$39&gt;=$Z61,AR$39&lt;$AB61))),"",AND(AR$39&gt;=$L61,AR$39&lt;=$O61),"○",TRUE,"")</f>
        <v/>
      </c>
      <c r="AS61" s="349" t="str" cm="1">
        <f t="array" ref="AS61">_xlfn.IFS(OR(AND(NOT(OR($R61="",$T61="")),AND(AS$39&gt;=$R61,AS$39&lt;$T61)),AND(NOT(OR($V61="",$X61="",)),AND(AS$39&gt;=$V61,AS$39&lt;$X61)),AND(NOT(OR($Z61="",$AB61="")),AND(AS$39&gt;=$Z61,AS$39&lt;$AB61))),"",AND(AS$39&gt;=$L61,AS$39&lt;=$O61),"○",TRUE,"")</f>
        <v/>
      </c>
      <c r="AT61" s="349" t="str" cm="1">
        <f t="array" ref="AT61">_xlfn.IFS(OR(AND(NOT(OR($R61="",$T61="")),AND(AT$39&gt;=$R61,AT$39&lt;$T61)),AND(NOT(OR($V61="",$X61="",)),AND(AT$39&gt;=$V61,AT$39&lt;$X61)),AND(NOT(OR($Z61="",$AB61="")),AND(AT$39&gt;=$Z61,AT$39&lt;$AB61))),"",AND(AT$39&gt;=$L61,AT$39&lt;=$O61),"○",TRUE,"")</f>
        <v/>
      </c>
      <c r="AU61" s="349" t="str" cm="1">
        <f t="array" ref="AU61">_xlfn.IFS(OR(AND(NOT(OR($R61="",$T61="")),AND(AU$39&gt;=$R61,AU$39&lt;$T61)),AND(NOT(OR($V61="",$X61="",)),AND(AU$39&gt;=$V61,AU$39&lt;$X61)),AND(NOT(OR($Z61="",$AB61="")),AND(AU$39&gt;=$Z61,AU$39&lt;$AB61))),"",AND(AU$39&gt;=$L61,AU$39&lt;=$O61),"○",TRUE,"")</f>
        <v/>
      </c>
      <c r="AV61" s="349" t="str" cm="1">
        <f t="array" ref="AV61">_xlfn.IFS(OR(AND(NOT(OR($R61="",$T61="")),AND(AV$39&gt;=$R61,AV$39&lt;$T61)),AND(NOT(OR($V61="",$X61="",)),AND(AV$39&gt;=$V61,AV$39&lt;$X61)),AND(NOT(OR($Z61="",$AB61="")),AND(AV$39&gt;=$Z61,AV$39&lt;$AB61))),"",AND(AV$39&gt;=$L61,AV$39&lt;=$O61),"○",TRUE,"")</f>
        <v/>
      </c>
      <c r="AW61" s="349" t="str" cm="1">
        <f t="array" ref="AW61">_xlfn.IFS(OR(AND(NOT(OR($R61="",$T61="")),AND(AW$39&gt;=$R61,AW$39&lt;$T61)),AND(NOT(OR($V61="",$X61="",)),AND(AW$39&gt;=$V61,AW$39&lt;$X61)),AND(NOT(OR($Z61="",$AB61="")),AND(AW$39&gt;=$Z61,AW$39&lt;$AB61))),"",AND(AW$39&gt;=$L61,AW$39&lt;=$O61),"○",TRUE,"")</f>
        <v/>
      </c>
      <c r="AX61" s="349" t="str" cm="1">
        <f t="array" ref="AX61">_xlfn.IFS(OR(AND(NOT(OR($R61="",$T61="")),AND(AX$39&gt;=$R61,AX$39&lt;$T61)),AND(NOT(OR($V61="",$X61="",)),AND(AX$39&gt;=$V61,AX$39&lt;$X61)),AND(NOT(OR($Z61="",$AB61="")),AND(AX$39&gt;=$Z61,AX$39&lt;$AB61))),"",AND(AX$39&gt;=$L61,AX$39&lt;=$O61),"○",TRUE,"")</f>
        <v/>
      </c>
      <c r="AY61" s="349" t="str" cm="1">
        <f t="array" ref="AY61">_xlfn.IFS(OR(AND(NOT(OR($R61="",$T61="")),AND(AY$39&gt;=$R61,AY$39&lt;$T61)),AND(NOT(OR($V61="",$X61="",)),AND(AY$39&gt;=$V61,AY$39&lt;$X61)),AND(NOT(OR($Z61="",$AB61="")),AND(AY$39&gt;=$Z61,AY$39&lt;$AB61))),"",AND(AY$39&gt;=$L61,AY$39&lt;=$O61),"○",TRUE,"")</f>
        <v/>
      </c>
      <c r="AZ61" s="349" t="str" cm="1">
        <f t="array" ref="AZ61">_xlfn.IFS(OR(AND(NOT(OR($R61="",$T61="")),AND(AZ$39&gt;=$R61,AZ$39&lt;$T61)),AND(NOT(OR($V61="",$X61="",)),AND(AZ$39&gt;=$V61,AZ$39&lt;$X61)),AND(NOT(OR($Z61="",$AB61="")),AND(AZ$39&gt;=$Z61,AZ$39&lt;$AB61))),"",AND(AZ$39&gt;=$L61,AZ$39&lt;=$O61),"○",TRUE,"")</f>
        <v/>
      </c>
      <c r="BA61" s="349" t="str" cm="1">
        <f t="array" ref="BA61">_xlfn.IFS(OR(AND(NOT(OR($R61="",$T61="")),AND(BA$39&gt;=$R61,BA$39&lt;$T61)),AND(NOT(OR($V61="",$X61="",)),AND(BA$39&gt;=$V61,BA$39&lt;$X61)),AND(NOT(OR($Z61="",$AB61="")),AND(BA$39&gt;=$Z61,BA$39&lt;$AB61))),"",AND(BA$39&gt;=$L61,BA$39&lt;=$O61),"○",TRUE,"")</f>
        <v/>
      </c>
      <c r="BB61" s="349" t="str" cm="1">
        <f t="array" ref="BB61">_xlfn.IFS(OR(AND(NOT(OR($R61="",$T61="")),AND(BB$39&gt;=$R61,BB$39&lt;$T61)),AND(NOT(OR($V61="",$X61="",)),AND(BB$39&gt;=$V61,BB$39&lt;$X61)),AND(NOT(OR($Z61="",$AB61="")),AND(BB$39&gt;=$Z61,BB$39&lt;$AB61))),"",AND(BB$39&gt;=$L61,BB$39&lt;=$O61),"○",TRUE,"")</f>
        <v/>
      </c>
      <c r="BC61" s="349" t="str" cm="1">
        <f t="array" ref="BC61">_xlfn.IFS(OR(AND(NOT(OR($R61="",$T61="")),AND(BC$39&gt;=$R61,BC$39&lt;$T61)),AND(NOT(OR($V61="",$X61="",)),AND(BC$39&gt;=$V61,BC$39&lt;$X61)),AND(NOT(OR($Z61="",$AB61="")),AND(BC$39&gt;=$Z61,BC$39&lt;$AB61))),"",AND(BC$39&gt;=$L61,BC$39&lt;=$O61),"○",TRUE,"")</f>
        <v/>
      </c>
    </row>
    <row r="62" spans="2:55" x14ac:dyDescent="0.3">
      <c r="B62" s="900"/>
      <c r="C62" s="901"/>
      <c r="D62" s="902"/>
      <c r="E62" s="900"/>
      <c r="F62" s="901"/>
      <c r="G62" s="901"/>
      <c r="H62" s="902"/>
      <c r="I62" s="901"/>
      <c r="J62" s="901"/>
      <c r="K62" s="901"/>
      <c r="L62" s="897"/>
      <c r="M62" s="897"/>
      <c r="N62" s="897"/>
      <c r="O62" s="897"/>
      <c r="P62" s="897"/>
      <c r="Q62" s="897"/>
      <c r="R62" s="897"/>
      <c r="S62" s="897"/>
      <c r="T62" s="897"/>
      <c r="U62" s="897"/>
      <c r="V62" s="897"/>
      <c r="W62" s="897"/>
      <c r="X62" s="897"/>
      <c r="Y62" s="897"/>
      <c r="Z62" s="897"/>
      <c r="AA62" s="897"/>
      <c r="AB62" s="898"/>
      <c r="AC62" s="899"/>
      <c r="AD62" s="350" t="str">
        <f t="shared" si="12"/>
        <v/>
      </c>
      <c r="AE62" s="349" t="str" cm="1">
        <f t="array" ref="AE62">_xlfn.IFS(OR(AND(NOT(OR($R62="",$T62="")),AND(AE$39&gt;=$R62,AE$39&lt;$T62)),AND(NOT(OR($V62="",$X62="",)),AND(AE$39&gt;=$V62,AE$39&lt;$X62)),AND(NOT(OR($Z62="",$AB62="")),AND(AE$39&gt;=$Z62,AE$39&lt;$AB62))),"",AND(AE$39&gt;=$L62,AE$39&lt;=$O62),"○",TRUE,"")</f>
        <v/>
      </c>
      <c r="AF62" s="349" t="str" cm="1">
        <f t="array" ref="AF62">_xlfn.IFS(OR(AND(NOT(OR($R62="",$T62="")),AND(AF$39&gt;=$R62,AF$39&lt;$T62)),AND(NOT(OR($V62="",$X62="",)),AND(AF$39&gt;=$V62,AF$39&lt;$X62)),AND(NOT(OR($Z62="",$AB62="")),AND(AF$39&gt;=$Z62,AF$39&lt;$AB62))),"",AND(AF$39&gt;=$L62,AF$39&lt;=$O62),"○",TRUE,"")</f>
        <v/>
      </c>
      <c r="AG62" s="349" t="str" cm="1">
        <f t="array" ref="AG62">_xlfn.IFS(OR(AND(NOT(OR($R62="",$T62="")),AND(AG$39&gt;=$R62,AG$39&lt;$T62)),AND(NOT(OR($V62="",$X62="",)),AND(AG$39&gt;=$V62,AG$39&lt;$X62)),AND(NOT(OR($Z62="",$AB62="")),AND(AG$39&gt;=$Z62,AG$39&lt;$AB62))),"",AND(AG$39&gt;=$L62,AG$39&lt;=$O62),"○",TRUE,"")</f>
        <v/>
      </c>
      <c r="AH62" s="349" t="str" cm="1">
        <f t="array" ref="AH62">_xlfn.IFS(OR(AND(NOT(OR($R62="",$T62="")),AND(AH$39&gt;=$R62,AH$39&lt;$T62)),AND(NOT(OR($V62="",$X62="",)),AND(AH$39&gt;=$V62,AH$39&lt;$X62)),AND(NOT(OR($Z62="",$AB62="")),AND(AH$39&gt;=$Z62,AH$39&lt;$AB62))),"",AND(AH$39&gt;=$L62,AH$39&lt;=$O62),"○",TRUE,"")</f>
        <v/>
      </c>
      <c r="AI62" s="349" t="str" cm="1">
        <f t="array" ref="AI62">_xlfn.IFS(OR(AND(NOT(OR($R62="",$T62="")),AND(AI$39&gt;=$R62,AI$39&lt;$T62)),AND(NOT(OR($V62="",$X62="",)),AND(AI$39&gt;=$V62,AI$39&lt;$X62)),AND(NOT(OR($Z62="",$AB62="")),AND(AI$39&gt;=$Z62,AI$39&lt;$AB62))),"",AND(AI$39&gt;=$L62,AI$39&lt;=$O62),"○",TRUE,"")</f>
        <v/>
      </c>
      <c r="AJ62" s="349" t="str" cm="1">
        <f t="array" ref="AJ62">_xlfn.IFS(OR(AND(NOT(OR($R62="",$T62="")),AND(AJ$39&gt;=$R62,AJ$39&lt;$T62)),AND(NOT(OR($V62="",$X62="",)),AND(AJ$39&gt;=$V62,AJ$39&lt;$X62)),AND(NOT(OR($Z62="",$AB62="")),AND(AJ$39&gt;=$Z62,AJ$39&lt;$AB62))),"",AND(AJ$39&gt;=$L62,AJ$39&lt;=$O62),"○",TRUE,"")</f>
        <v/>
      </c>
      <c r="AK62" s="349" t="str" cm="1">
        <f t="array" ref="AK62">_xlfn.IFS(OR(AND(NOT(OR($R62="",$T62="")),AND(AK$39&gt;=$R62,AK$39&lt;$T62)),AND(NOT(OR($V62="",$X62="",)),AND(AK$39&gt;=$V62,AK$39&lt;$X62)),AND(NOT(OR($Z62="",$AB62="")),AND(AK$39&gt;=$Z62,AK$39&lt;$AB62))),"",AND(AK$39&gt;=$L62,AK$39&lt;=$O62),"○",TRUE,"")</f>
        <v/>
      </c>
      <c r="AL62" s="349" t="str" cm="1">
        <f t="array" ref="AL62">_xlfn.IFS(OR(AND(NOT(OR($R62="",$T62="")),AND(AL$39&gt;=$R62,AL$39&lt;$T62)),AND(NOT(OR($V62="",$X62="",)),AND(AL$39&gt;=$V62,AL$39&lt;$X62)),AND(NOT(OR($Z62="",$AB62="")),AND(AL$39&gt;=$Z62,AL$39&lt;$AB62))),"",AND(AL$39&gt;=$L62,AL$39&lt;=$O62),"○",TRUE,"")</f>
        <v/>
      </c>
      <c r="AM62" s="349" t="str" cm="1">
        <f t="array" ref="AM62">_xlfn.IFS(OR(AND(NOT(OR($R62="",$T62="")),AND(AM$39&gt;=$R62,AM$39&lt;$T62)),AND(NOT(OR($V62="",$X62="",)),AND(AM$39&gt;=$V62,AM$39&lt;$X62)),AND(NOT(OR($Z62="",$AB62="")),AND(AM$39&gt;=$Z62,AM$39&lt;$AB62))),"",AND(AM$39&gt;=$L62,AM$39&lt;=$O62),"○",TRUE,"")</f>
        <v/>
      </c>
      <c r="AN62" s="349" t="str" cm="1">
        <f t="array" ref="AN62">_xlfn.IFS(OR(AND(NOT(OR($R62="",$T62="")),AND(AN$39&gt;=$R62,AN$39&lt;$T62)),AND(NOT(OR($V62="",$X62="",)),AND(AN$39&gt;=$V62,AN$39&lt;$X62)),AND(NOT(OR($Z62="",$AB62="")),AND(AN$39&gt;=$Z62,AN$39&lt;$AB62))),"",AND(AN$39&gt;=$L62,AN$39&lt;=$O62),"○",TRUE,"")</f>
        <v/>
      </c>
      <c r="AO62" s="349" t="str" cm="1">
        <f t="array" ref="AO62">_xlfn.IFS(OR(AND(NOT(OR($R62="",$T62="")),AND(AO$39&gt;=$R62,AO$39&lt;$T62)),AND(NOT(OR($V62="",$X62="",)),AND(AO$39&gt;=$V62,AO$39&lt;$X62)),AND(NOT(OR($Z62="",$AB62="")),AND(AO$39&gt;=$Z62,AO$39&lt;$AB62))),"",AND(AO$39&gt;=$L62,AO$39&lt;=$O62),"○",TRUE,"")</f>
        <v/>
      </c>
      <c r="AP62" s="349" t="str" cm="1">
        <f t="array" ref="AP62">_xlfn.IFS(OR(AND(NOT(OR($R62="",$T62="")),AND(AP$39&gt;=$R62,AP$39&lt;$T62)),AND(NOT(OR($V62="",$X62="",)),AND(AP$39&gt;=$V62,AP$39&lt;$X62)),AND(NOT(OR($Z62="",$AB62="")),AND(AP$39&gt;=$Z62,AP$39&lt;$AB62))),"",AND(AP$39&gt;=$L62,AP$39&lt;=$O62),"○",TRUE,"")</f>
        <v/>
      </c>
      <c r="AQ62" s="349" t="str" cm="1">
        <f t="array" ref="AQ62">_xlfn.IFS(OR(AND(NOT(OR($R62="",$T62="")),AND(AQ$39&gt;=$R62,AQ$39&lt;$T62)),AND(NOT(OR($V62="",$X62="",)),AND(AQ$39&gt;=$V62,AQ$39&lt;$X62)),AND(NOT(OR($Z62="",$AB62="")),AND(AQ$39&gt;=$Z62,AQ$39&lt;$AB62))),"",AND(AQ$39&gt;=$L62,AQ$39&lt;=$O62),"○",TRUE,"")</f>
        <v/>
      </c>
      <c r="AR62" s="349" t="str" cm="1">
        <f t="array" ref="AR62">_xlfn.IFS(OR(AND(NOT(OR($R62="",$T62="")),AND(AR$39&gt;=$R62,AR$39&lt;$T62)),AND(NOT(OR($V62="",$X62="",)),AND(AR$39&gt;=$V62,AR$39&lt;$X62)),AND(NOT(OR($Z62="",$AB62="")),AND(AR$39&gt;=$Z62,AR$39&lt;$AB62))),"",AND(AR$39&gt;=$L62,AR$39&lt;=$O62),"○",TRUE,"")</f>
        <v/>
      </c>
      <c r="AS62" s="349" t="str" cm="1">
        <f t="array" ref="AS62">_xlfn.IFS(OR(AND(NOT(OR($R62="",$T62="")),AND(AS$39&gt;=$R62,AS$39&lt;$T62)),AND(NOT(OR($V62="",$X62="",)),AND(AS$39&gt;=$V62,AS$39&lt;$X62)),AND(NOT(OR($Z62="",$AB62="")),AND(AS$39&gt;=$Z62,AS$39&lt;$AB62))),"",AND(AS$39&gt;=$L62,AS$39&lt;=$O62),"○",TRUE,"")</f>
        <v/>
      </c>
      <c r="AT62" s="349" t="str" cm="1">
        <f t="array" ref="AT62">_xlfn.IFS(OR(AND(NOT(OR($R62="",$T62="")),AND(AT$39&gt;=$R62,AT$39&lt;$T62)),AND(NOT(OR($V62="",$X62="",)),AND(AT$39&gt;=$V62,AT$39&lt;$X62)),AND(NOT(OR($Z62="",$AB62="")),AND(AT$39&gt;=$Z62,AT$39&lt;$AB62))),"",AND(AT$39&gt;=$L62,AT$39&lt;=$O62),"○",TRUE,"")</f>
        <v/>
      </c>
      <c r="AU62" s="349" t="str" cm="1">
        <f t="array" ref="AU62">_xlfn.IFS(OR(AND(NOT(OR($R62="",$T62="")),AND(AU$39&gt;=$R62,AU$39&lt;$T62)),AND(NOT(OR($V62="",$X62="",)),AND(AU$39&gt;=$V62,AU$39&lt;$X62)),AND(NOT(OR($Z62="",$AB62="")),AND(AU$39&gt;=$Z62,AU$39&lt;$AB62))),"",AND(AU$39&gt;=$L62,AU$39&lt;=$O62),"○",TRUE,"")</f>
        <v/>
      </c>
      <c r="AV62" s="349" t="str" cm="1">
        <f t="array" ref="AV62">_xlfn.IFS(OR(AND(NOT(OR($R62="",$T62="")),AND(AV$39&gt;=$R62,AV$39&lt;$T62)),AND(NOT(OR($V62="",$X62="",)),AND(AV$39&gt;=$V62,AV$39&lt;$X62)),AND(NOT(OR($Z62="",$AB62="")),AND(AV$39&gt;=$Z62,AV$39&lt;$AB62))),"",AND(AV$39&gt;=$L62,AV$39&lt;=$O62),"○",TRUE,"")</f>
        <v/>
      </c>
      <c r="AW62" s="349" t="str" cm="1">
        <f t="array" ref="AW62">_xlfn.IFS(OR(AND(NOT(OR($R62="",$T62="")),AND(AW$39&gt;=$R62,AW$39&lt;$T62)),AND(NOT(OR($V62="",$X62="",)),AND(AW$39&gt;=$V62,AW$39&lt;$X62)),AND(NOT(OR($Z62="",$AB62="")),AND(AW$39&gt;=$Z62,AW$39&lt;$AB62))),"",AND(AW$39&gt;=$L62,AW$39&lt;=$O62),"○",TRUE,"")</f>
        <v/>
      </c>
      <c r="AX62" s="349" t="str" cm="1">
        <f t="array" ref="AX62">_xlfn.IFS(OR(AND(NOT(OR($R62="",$T62="")),AND(AX$39&gt;=$R62,AX$39&lt;$T62)),AND(NOT(OR($V62="",$X62="",)),AND(AX$39&gt;=$V62,AX$39&lt;$X62)),AND(NOT(OR($Z62="",$AB62="")),AND(AX$39&gt;=$Z62,AX$39&lt;$AB62))),"",AND(AX$39&gt;=$L62,AX$39&lt;=$O62),"○",TRUE,"")</f>
        <v/>
      </c>
      <c r="AY62" s="349" t="str" cm="1">
        <f t="array" ref="AY62">_xlfn.IFS(OR(AND(NOT(OR($R62="",$T62="")),AND(AY$39&gt;=$R62,AY$39&lt;$T62)),AND(NOT(OR($V62="",$X62="",)),AND(AY$39&gt;=$V62,AY$39&lt;$X62)),AND(NOT(OR($Z62="",$AB62="")),AND(AY$39&gt;=$Z62,AY$39&lt;$AB62))),"",AND(AY$39&gt;=$L62,AY$39&lt;=$O62),"○",TRUE,"")</f>
        <v/>
      </c>
      <c r="AZ62" s="349" t="str" cm="1">
        <f t="array" ref="AZ62">_xlfn.IFS(OR(AND(NOT(OR($R62="",$T62="")),AND(AZ$39&gt;=$R62,AZ$39&lt;$T62)),AND(NOT(OR($V62="",$X62="",)),AND(AZ$39&gt;=$V62,AZ$39&lt;$X62)),AND(NOT(OR($Z62="",$AB62="")),AND(AZ$39&gt;=$Z62,AZ$39&lt;$AB62))),"",AND(AZ$39&gt;=$L62,AZ$39&lt;=$O62),"○",TRUE,"")</f>
        <v/>
      </c>
      <c r="BA62" s="349" t="str" cm="1">
        <f t="array" ref="BA62">_xlfn.IFS(OR(AND(NOT(OR($R62="",$T62="")),AND(BA$39&gt;=$R62,BA$39&lt;$T62)),AND(NOT(OR($V62="",$X62="",)),AND(BA$39&gt;=$V62,BA$39&lt;$X62)),AND(NOT(OR($Z62="",$AB62="")),AND(BA$39&gt;=$Z62,BA$39&lt;$AB62))),"",AND(BA$39&gt;=$L62,BA$39&lt;=$O62),"○",TRUE,"")</f>
        <v/>
      </c>
      <c r="BB62" s="349" t="str" cm="1">
        <f t="array" ref="BB62">_xlfn.IFS(OR(AND(NOT(OR($R62="",$T62="")),AND(BB$39&gt;=$R62,BB$39&lt;$T62)),AND(NOT(OR($V62="",$X62="",)),AND(BB$39&gt;=$V62,BB$39&lt;$X62)),AND(NOT(OR($Z62="",$AB62="")),AND(BB$39&gt;=$Z62,BB$39&lt;$AB62))),"",AND(BB$39&gt;=$L62,BB$39&lt;=$O62),"○",TRUE,"")</f>
        <v/>
      </c>
      <c r="BC62" s="349" t="str" cm="1">
        <f t="array" ref="BC62">_xlfn.IFS(OR(AND(NOT(OR($R62="",$T62="")),AND(BC$39&gt;=$R62,BC$39&lt;$T62)),AND(NOT(OR($V62="",$X62="",)),AND(BC$39&gt;=$V62,BC$39&lt;$X62)),AND(NOT(OR($Z62="",$AB62="")),AND(BC$39&gt;=$Z62,BC$39&lt;$AB62))),"",AND(BC$39&gt;=$L62,BC$39&lt;=$O62),"○",TRUE,"")</f>
        <v/>
      </c>
    </row>
    <row r="63" spans="2:55" x14ac:dyDescent="0.3">
      <c r="B63" s="900"/>
      <c r="C63" s="901"/>
      <c r="D63" s="902"/>
      <c r="E63" s="900"/>
      <c r="F63" s="901"/>
      <c r="G63" s="901"/>
      <c r="H63" s="902"/>
      <c r="I63" s="901"/>
      <c r="J63" s="901"/>
      <c r="K63" s="901"/>
      <c r="L63" s="897"/>
      <c r="M63" s="897"/>
      <c r="N63" s="897"/>
      <c r="O63" s="897"/>
      <c r="P63" s="897"/>
      <c r="Q63" s="897"/>
      <c r="R63" s="897"/>
      <c r="S63" s="897"/>
      <c r="T63" s="897"/>
      <c r="U63" s="897"/>
      <c r="V63" s="897"/>
      <c r="W63" s="897"/>
      <c r="X63" s="897"/>
      <c r="Y63" s="897"/>
      <c r="Z63" s="897"/>
      <c r="AA63" s="897"/>
      <c r="AB63" s="898"/>
      <c r="AC63" s="899"/>
      <c r="AD63" s="350" t="str">
        <f t="shared" si="12"/>
        <v/>
      </c>
      <c r="AE63" s="349" t="str" cm="1">
        <f t="array" ref="AE63">_xlfn.IFS(OR(AND(NOT(OR($R63="",$T63="")),AND(AE$39&gt;=$R63,AE$39&lt;$T63)),AND(NOT(OR($V63="",$X63="",)),AND(AE$39&gt;=$V63,AE$39&lt;$X63)),AND(NOT(OR($Z63="",$AB63="")),AND(AE$39&gt;=$Z63,AE$39&lt;$AB63))),"",AND(AE$39&gt;=$L63,AE$39&lt;=$O63),"○",TRUE,"")</f>
        <v/>
      </c>
      <c r="AF63" s="349" t="str" cm="1">
        <f t="array" ref="AF63">_xlfn.IFS(OR(AND(NOT(OR($R63="",$T63="")),AND(AF$39&gt;=$R63,AF$39&lt;$T63)),AND(NOT(OR($V63="",$X63="",)),AND(AF$39&gt;=$V63,AF$39&lt;$X63)),AND(NOT(OR($Z63="",$AB63="")),AND(AF$39&gt;=$Z63,AF$39&lt;$AB63))),"",AND(AF$39&gt;=$L63,AF$39&lt;=$O63),"○",TRUE,"")</f>
        <v/>
      </c>
      <c r="AG63" s="349" t="str" cm="1">
        <f t="array" ref="AG63">_xlfn.IFS(OR(AND(NOT(OR($R63="",$T63="")),AND(AG$39&gt;=$R63,AG$39&lt;$T63)),AND(NOT(OR($V63="",$X63="",)),AND(AG$39&gt;=$V63,AG$39&lt;$X63)),AND(NOT(OR($Z63="",$AB63="")),AND(AG$39&gt;=$Z63,AG$39&lt;$AB63))),"",AND(AG$39&gt;=$L63,AG$39&lt;=$O63),"○",TRUE,"")</f>
        <v/>
      </c>
      <c r="AH63" s="349" t="str" cm="1">
        <f t="array" ref="AH63">_xlfn.IFS(OR(AND(NOT(OR($R63="",$T63="")),AND(AH$39&gt;=$R63,AH$39&lt;$T63)),AND(NOT(OR($V63="",$X63="",)),AND(AH$39&gt;=$V63,AH$39&lt;$X63)),AND(NOT(OR($Z63="",$AB63="")),AND(AH$39&gt;=$Z63,AH$39&lt;$AB63))),"",AND(AH$39&gt;=$L63,AH$39&lt;=$O63),"○",TRUE,"")</f>
        <v/>
      </c>
      <c r="AI63" s="349" t="str" cm="1">
        <f t="array" ref="AI63">_xlfn.IFS(OR(AND(NOT(OR($R63="",$T63="")),AND(AI$39&gt;=$R63,AI$39&lt;$T63)),AND(NOT(OR($V63="",$X63="",)),AND(AI$39&gt;=$V63,AI$39&lt;$X63)),AND(NOT(OR($Z63="",$AB63="")),AND(AI$39&gt;=$Z63,AI$39&lt;$AB63))),"",AND(AI$39&gt;=$L63,AI$39&lt;=$O63),"○",TRUE,"")</f>
        <v/>
      </c>
      <c r="AJ63" s="349" t="str" cm="1">
        <f t="array" ref="AJ63">_xlfn.IFS(OR(AND(NOT(OR($R63="",$T63="")),AND(AJ$39&gt;=$R63,AJ$39&lt;$T63)),AND(NOT(OR($V63="",$X63="",)),AND(AJ$39&gt;=$V63,AJ$39&lt;$X63)),AND(NOT(OR($Z63="",$AB63="")),AND(AJ$39&gt;=$Z63,AJ$39&lt;$AB63))),"",AND(AJ$39&gt;=$L63,AJ$39&lt;=$O63),"○",TRUE,"")</f>
        <v/>
      </c>
      <c r="AK63" s="349" t="str" cm="1">
        <f t="array" ref="AK63">_xlfn.IFS(OR(AND(NOT(OR($R63="",$T63="")),AND(AK$39&gt;=$R63,AK$39&lt;$T63)),AND(NOT(OR($V63="",$X63="",)),AND(AK$39&gt;=$V63,AK$39&lt;$X63)),AND(NOT(OR($Z63="",$AB63="")),AND(AK$39&gt;=$Z63,AK$39&lt;$AB63))),"",AND(AK$39&gt;=$L63,AK$39&lt;=$O63),"○",TRUE,"")</f>
        <v/>
      </c>
      <c r="AL63" s="349" t="str" cm="1">
        <f t="array" ref="AL63">_xlfn.IFS(OR(AND(NOT(OR($R63="",$T63="")),AND(AL$39&gt;=$R63,AL$39&lt;$T63)),AND(NOT(OR($V63="",$X63="",)),AND(AL$39&gt;=$V63,AL$39&lt;$X63)),AND(NOT(OR($Z63="",$AB63="")),AND(AL$39&gt;=$Z63,AL$39&lt;$AB63))),"",AND(AL$39&gt;=$L63,AL$39&lt;=$O63),"○",TRUE,"")</f>
        <v/>
      </c>
      <c r="AM63" s="349" t="str" cm="1">
        <f t="array" ref="AM63">_xlfn.IFS(OR(AND(NOT(OR($R63="",$T63="")),AND(AM$39&gt;=$R63,AM$39&lt;$T63)),AND(NOT(OR($V63="",$X63="",)),AND(AM$39&gt;=$V63,AM$39&lt;$X63)),AND(NOT(OR($Z63="",$AB63="")),AND(AM$39&gt;=$Z63,AM$39&lt;$AB63))),"",AND(AM$39&gt;=$L63,AM$39&lt;=$O63),"○",TRUE,"")</f>
        <v/>
      </c>
      <c r="AN63" s="349" t="str" cm="1">
        <f t="array" ref="AN63">_xlfn.IFS(OR(AND(NOT(OR($R63="",$T63="")),AND(AN$39&gt;=$R63,AN$39&lt;$T63)),AND(NOT(OR($V63="",$X63="",)),AND(AN$39&gt;=$V63,AN$39&lt;$X63)),AND(NOT(OR($Z63="",$AB63="")),AND(AN$39&gt;=$Z63,AN$39&lt;$AB63))),"",AND(AN$39&gt;=$L63,AN$39&lt;=$O63),"○",TRUE,"")</f>
        <v/>
      </c>
      <c r="AO63" s="349" t="str" cm="1">
        <f t="array" ref="AO63">_xlfn.IFS(OR(AND(NOT(OR($R63="",$T63="")),AND(AO$39&gt;=$R63,AO$39&lt;$T63)),AND(NOT(OR($V63="",$X63="",)),AND(AO$39&gt;=$V63,AO$39&lt;$X63)),AND(NOT(OR($Z63="",$AB63="")),AND(AO$39&gt;=$Z63,AO$39&lt;$AB63))),"",AND(AO$39&gt;=$L63,AO$39&lt;=$O63),"○",TRUE,"")</f>
        <v/>
      </c>
      <c r="AP63" s="349" t="str" cm="1">
        <f t="array" ref="AP63">_xlfn.IFS(OR(AND(NOT(OR($R63="",$T63="")),AND(AP$39&gt;=$R63,AP$39&lt;$T63)),AND(NOT(OR($V63="",$X63="",)),AND(AP$39&gt;=$V63,AP$39&lt;$X63)),AND(NOT(OR($Z63="",$AB63="")),AND(AP$39&gt;=$Z63,AP$39&lt;$AB63))),"",AND(AP$39&gt;=$L63,AP$39&lt;=$O63),"○",TRUE,"")</f>
        <v/>
      </c>
      <c r="AQ63" s="349" t="str" cm="1">
        <f t="array" ref="AQ63">_xlfn.IFS(OR(AND(NOT(OR($R63="",$T63="")),AND(AQ$39&gt;=$R63,AQ$39&lt;$T63)),AND(NOT(OR($V63="",$X63="",)),AND(AQ$39&gt;=$V63,AQ$39&lt;$X63)),AND(NOT(OR($Z63="",$AB63="")),AND(AQ$39&gt;=$Z63,AQ$39&lt;$AB63))),"",AND(AQ$39&gt;=$L63,AQ$39&lt;=$O63),"○",TRUE,"")</f>
        <v/>
      </c>
      <c r="AR63" s="349" t="str" cm="1">
        <f t="array" ref="AR63">_xlfn.IFS(OR(AND(NOT(OR($R63="",$T63="")),AND(AR$39&gt;=$R63,AR$39&lt;$T63)),AND(NOT(OR($V63="",$X63="",)),AND(AR$39&gt;=$V63,AR$39&lt;$X63)),AND(NOT(OR($Z63="",$AB63="")),AND(AR$39&gt;=$Z63,AR$39&lt;$AB63))),"",AND(AR$39&gt;=$L63,AR$39&lt;=$O63),"○",TRUE,"")</f>
        <v/>
      </c>
      <c r="AS63" s="349" t="str" cm="1">
        <f t="array" ref="AS63">_xlfn.IFS(OR(AND(NOT(OR($R63="",$T63="")),AND(AS$39&gt;=$R63,AS$39&lt;$T63)),AND(NOT(OR($V63="",$X63="",)),AND(AS$39&gt;=$V63,AS$39&lt;$X63)),AND(NOT(OR($Z63="",$AB63="")),AND(AS$39&gt;=$Z63,AS$39&lt;$AB63))),"",AND(AS$39&gt;=$L63,AS$39&lt;=$O63),"○",TRUE,"")</f>
        <v/>
      </c>
      <c r="AT63" s="349" t="str" cm="1">
        <f t="array" ref="AT63">_xlfn.IFS(OR(AND(NOT(OR($R63="",$T63="")),AND(AT$39&gt;=$R63,AT$39&lt;$T63)),AND(NOT(OR($V63="",$X63="",)),AND(AT$39&gt;=$V63,AT$39&lt;$X63)),AND(NOT(OR($Z63="",$AB63="")),AND(AT$39&gt;=$Z63,AT$39&lt;$AB63))),"",AND(AT$39&gt;=$L63,AT$39&lt;=$O63),"○",TRUE,"")</f>
        <v/>
      </c>
      <c r="AU63" s="349" t="str" cm="1">
        <f t="array" ref="AU63">_xlfn.IFS(OR(AND(NOT(OR($R63="",$T63="")),AND(AU$39&gt;=$R63,AU$39&lt;$T63)),AND(NOT(OR($V63="",$X63="",)),AND(AU$39&gt;=$V63,AU$39&lt;$X63)),AND(NOT(OR($Z63="",$AB63="")),AND(AU$39&gt;=$Z63,AU$39&lt;$AB63))),"",AND(AU$39&gt;=$L63,AU$39&lt;=$O63),"○",TRUE,"")</f>
        <v/>
      </c>
      <c r="AV63" s="349" t="str" cm="1">
        <f t="array" ref="AV63">_xlfn.IFS(OR(AND(NOT(OR($R63="",$T63="")),AND(AV$39&gt;=$R63,AV$39&lt;$T63)),AND(NOT(OR($V63="",$X63="",)),AND(AV$39&gt;=$V63,AV$39&lt;$X63)),AND(NOT(OR($Z63="",$AB63="")),AND(AV$39&gt;=$Z63,AV$39&lt;$AB63))),"",AND(AV$39&gt;=$L63,AV$39&lt;=$O63),"○",TRUE,"")</f>
        <v/>
      </c>
      <c r="AW63" s="349" t="str" cm="1">
        <f t="array" ref="AW63">_xlfn.IFS(OR(AND(NOT(OR($R63="",$T63="")),AND(AW$39&gt;=$R63,AW$39&lt;$T63)),AND(NOT(OR($V63="",$X63="",)),AND(AW$39&gt;=$V63,AW$39&lt;$X63)),AND(NOT(OR($Z63="",$AB63="")),AND(AW$39&gt;=$Z63,AW$39&lt;$AB63))),"",AND(AW$39&gt;=$L63,AW$39&lt;=$O63),"○",TRUE,"")</f>
        <v/>
      </c>
      <c r="AX63" s="349" t="str" cm="1">
        <f t="array" ref="AX63">_xlfn.IFS(OR(AND(NOT(OR($R63="",$T63="")),AND(AX$39&gt;=$R63,AX$39&lt;$T63)),AND(NOT(OR($V63="",$X63="",)),AND(AX$39&gt;=$V63,AX$39&lt;$X63)),AND(NOT(OR($Z63="",$AB63="")),AND(AX$39&gt;=$Z63,AX$39&lt;$AB63))),"",AND(AX$39&gt;=$L63,AX$39&lt;=$O63),"○",TRUE,"")</f>
        <v/>
      </c>
      <c r="AY63" s="349" t="str" cm="1">
        <f t="array" ref="AY63">_xlfn.IFS(OR(AND(NOT(OR($R63="",$T63="")),AND(AY$39&gt;=$R63,AY$39&lt;$T63)),AND(NOT(OR($V63="",$X63="",)),AND(AY$39&gt;=$V63,AY$39&lt;$X63)),AND(NOT(OR($Z63="",$AB63="")),AND(AY$39&gt;=$Z63,AY$39&lt;$AB63))),"",AND(AY$39&gt;=$L63,AY$39&lt;=$O63),"○",TRUE,"")</f>
        <v/>
      </c>
      <c r="AZ63" s="349" t="str" cm="1">
        <f t="array" ref="AZ63">_xlfn.IFS(OR(AND(NOT(OR($R63="",$T63="")),AND(AZ$39&gt;=$R63,AZ$39&lt;$T63)),AND(NOT(OR($V63="",$X63="",)),AND(AZ$39&gt;=$V63,AZ$39&lt;$X63)),AND(NOT(OR($Z63="",$AB63="")),AND(AZ$39&gt;=$Z63,AZ$39&lt;$AB63))),"",AND(AZ$39&gt;=$L63,AZ$39&lt;=$O63),"○",TRUE,"")</f>
        <v/>
      </c>
      <c r="BA63" s="349" t="str" cm="1">
        <f t="array" ref="BA63">_xlfn.IFS(OR(AND(NOT(OR($R63="",$T63="")),AND(BA$39&gt;=$R63,BA$39&lt;$T63)),AND(NOT(OR($V63="",$X63="",)),AND(BA$39&gt;=$V63,BA$39&lt;$X63)),AND(NOT(OR($Z63="",$AB63="")),AND(BA$39&gt;=$Z63,BA$39&lt;$AB63))),"",AND(BA$39&gt;=$L63,BA$39&lt;=$O63),"○",TRUE,"")</f>
        <v/>
      </c>
      <c r="BB63" s="349" t="str" cm="1">
        <f t="array" ref="BB63">_xlfn.IFS(OR(AND(NOT(OR($R63="",$T63="")),AND(BB$39&gt;=$R63,BB$39&lt;$T63)),AND(NOT(OR($V63="",$X63="",)),AND(BB$39&gt;=$V63,BB$39&lt;$X63)),AND(NOT(OR($Z63="",$AB63="")),AND(BB$39&gt;=$Z63,BB$39&lt;$AB63))),"",AND(BB$39&gt;=$L63,BB$39&lt;=$O63),"○",TRUE,"")</f>
        <v/>
      </c>
      <c r="BC63" s="349" t="str" cm="1">
        <f t="array" ref="BC63">_xlfn.IFS(OR(AND(NOT(OR($R63="",$T63="")),AND(BC$39&gt;=$R63,BC$39&lt;$T63)),AND(NOT(OR($V63="",$X63="",)),AND(BC$39&gt;=$V63,BC$39&lt;$X63)),AND(NOT(OR($Z63="",$AB63="")),AND(BC$39&gt;=$Z63,BC$39&lt;$AB63))),"",AND(BC$39&gt;=$L63,BC$39&lt;=$O63),"○",TRUE,"")</f>
        <v/>
      </c>
    </row>
    <row r="64" spans="2:55" x14ac:dyDescent="0.3">
      <c r="B64" s="900"/>
      <c r="C64" s="901"/>
      <c r="D64" s="902"/>
      <c r="E64" s="900"/>
      <c r="F64" s="901"/>
      <c r="G64" s="901"/>
      <c r="H64" s="902"/>
      <c r="I64" s="901"/>
      <c r="J64" s="901"/>
      <c r="K64" s="901"/>
      <c r="L64" s="897"/>
      <c r="M64" s="897"/>
      <c r="N64" s="897"/>
      <c r="O64" s="897"/>
      <c r="P64" s="897"/>
      <c r="Q64" s="897"/>
      <c r="R64" s="897"/>
      <c r="S64" s="897"/>
      <c r="T64" s="897"/>
      <c r="U64" s="897"/>
      <c r="V64" s="897"/>
      <c r="W64" s="897"/>
      <c r="X64" s="897"/>
      <c r="Y64" s="897"/>
      <c r="Z64" s="897"/>
      <c r="AA64" s="897"/>
      <c r="AB64" s="898"/>
      <c r="AC64" s="899"/>
      <c r="AD64" s="350" t="str">
        <f t="shared" si="12"/>
        <v/>
      </c>
      <c r="AE64" s="349" t="str" cm="1">
        <f t="array" ref="AE64">_xlfn.IFS(OR(AND(NOT(OR($R64="",$T64="")),AND(AE$39&gt;=$R64,AE$39&lt;$T64)),AND(NOT(OR($V64="",$X64="",)),AND(AE$39&gt;=$V64,AE$39&lt;$X64)),AND(NOT(OR($Z64="",$AB64="")),AND(AE$39&gt;=$Z64,AE$39&lt;$AB64))),"",AND(AE$39&gt;=$L64,AE$39&lt;=$O64),"○",TRUE,"")</f>
        <v/>
      </c>
      <c r="AF64" s="349" t="str" cm="1">
        <f t="array" ref="AF64">_xlfn.IFS(OR(AND(NOT(OR($R64="",$T64="")),AND(AF$39&gt;=$R64,AF$39&lt;$T64)),AND(NOT(OR($V64="",$X64="",)),AND(AF$39&gt;=$V64,AF$39&lt;$X64)),AND(NOT(OR($Z64="",$AB64="")),AND(AF$39&gt;=$Z64,AF$39&lt;$AB64))),"",AND(AF$39&gt;=$L64,AF$39&lt;=$O64),"○",TRUE,"")</f>
        <v/>
      </c>
      <c r="AG64" s="349" t="str" cm="1">
        <f t="array" ref="AG64">_xlfn.IFS(OR(AND(NOT(OR($R64="",$T64="")),AND(AG$39&gt;=$R64,AG$39&lt;$T64)),AND(NOT(OR($V64="",$X64="",)),AND(AG$39&gt;=$V64,AG$39&lt;$X64)),AND(NOT(OR($Z64="",$AB64="")),AND(AG$39&gt;=$Z64,AG$39&lt;$AB64))),"",AND(AG$39&gt;=$L64,AG$39&lt;=$O64),"○",TRUE,"")</f>
        <v/>
      </c>
      <c r="AH64" s="349" t="str" cm="1">
        <f t="array" ref="AH64">_xlfn.IFS(OR(AND(NOT(OR($R64="",$T64="")),AND(AH$39&gt;=$R64,AH$39&lt;$T64)),AND(NOT(OR($V64="",$X64="",)),AND(AH$39&gt;=$V64,AH$39&lt;$X64)),AND(NOT(OR($Z64="",$AB64="")),AND(AH$39&gt;=$Z64,AH$39&lt;$AB64))),"",AND(AH$39&gt;=$L64,AH$39&lt;=$O64),"○",TRUE,"")</f>
        <v/>
      </c>
      <c r="AI64" s="349" t="str" cm="1">
        <f t="array" ref="AI64">_xlfn.IFS(OR(AND(NOT(OR($R64="",$T64="")),AND(AI$39&gt;=$R64,AI$39&lt;$T64)),AND(NOT(OR($V64="",$X64="",)),AND(AI$39&gt;=$V64,AI$39&lt;$X64)),AND(NOT(OR($Z64="",$AB64="")),AND(AI$39&gt;=$Z64,AI$39&lt;$AB64))),"",AND(AI$39&gt;=$L64,AI$39&lt;=$O64),"○",TRUE,"")</f>
        <v/>
      </c>
      <c r="AJ64" s="349" t="str" cm="1">
        <f t="array" ref="AJ64">_xlfn.IFS(OR(AND(NOT(OR($R64="",$T64="")),AND(AJ$39&gt;=$R64,AJ$39&lt;$T64)),AND(NOT(OR($V64="",$X64="",)),AND(AJ$39&gt;=$V64,AJ$39&lt;$X64)),AND(NOT(OR($Z64="",$AB64="")),AND(AJ$39&gt;=$Z64,AJ$39&lt;$AB64))),"",AND(AJ$39&gt;=$L64,AJ$39&lt;=$O64),"○",TRUE,"")</f>
        <v/>
      </c>
      <c r="AK64" s="349" t="str" cm="1">
        <f t="array" ref="AK64">_xlfn.IFS(OR(AND(NOT(OR($R64="",$T64="")),AND(AK$39&gt;=$R64,AK$39&lt;$T64)),AND(NOT(OR($V64="",$X64="",)),AND(AK$39&gt;=$V64,AK$39&lt;$X64)),AND(NOT(OR($Z64="",$AB64="")),AND(AK$39&gt;=$Z64,AK$39&lt;$AB64))),"",AND(AK$39&gt;=$L64,AK$39&lt;=$O64),"○",TRUE,"")</f>
        <v/>
      </c>
      <c r="AL64" s="349" t="str" cm="1">
        <f t="array" ref="AL64">_xlfn.IFS(OR(AND(NOT(OR($R64="",$T64="")),AND(AL$39&gt;=$R64,AL$39&lt;$T64)),AND(NOT(OR($V64="",$X64="",)),AND(AL$39&gt;=$V64,AL$39&lt;$X64)),AND(NOT(OR($Z64="",$AB64="")),AND(AL$39&gt;=$Z64,AL$39&lt;$AB64))),"",AND(AL$39&gt;=$L64,AL$39&lt;=$O64),"○",TRUE,"")</f>
        <v/>
      </c>
      <c r="AM64" s="349" t="str" cm="1">
        <f t="array" ref="AM64">_xlfn.IFS(OR(AND(NOT(OR($R64="",$T64="")),AND(AM$39&gt;=$R64,AM$39&lt;$T64)),AND(NOT(OR($V64="",$X64="",)),AND(AM$39&gt;=$V64,AM$39&lt;$X64)),AND(NOT(OR($Z64="",$AB64="")),AND(AM$39&gt;=$Z64,AM$39&lt;$AB64))),"",AND(AM$39&gt;=$L64,AM$39&lt;=$O64),"○",TRUE,"")</f>
        <v/>
      </c>
      <c r="AN64" s="349" t="str" cm="1">
        <f t="array" ref="AN64">_xlfn.IFS(OR(AND(NOT(OR($R64="",$T64="")),AND(AN$39&gt;=$R64,AN$39&lt;$T64)),AND(NOT(OR($V64="",$X64="",)),AND(AN$39&gt;=$V64,AN$39&lt;$X64)),AND(NOT(OR($Z64="",$AB64="")),AND(AN$39&gt;=$Z64,AN$39&lt;$AB64))),"",AND(AN$39&gt;=$L64,AN$39&lt;=$O64),"○",TRUE,"")</f>
        <v/>
      </c>
      <c r="AO64" s="349" t="str" cm="1">
        <f t="array" ref="AO64">_xlfn.IFS(OR(AND(NOT(OR($R64="",$T64="")),AND(AO$39&gt;=$R64,AO$39&lt;$T64)),AND(NOT(OR($V64="",$X64="",)),AND(AO$39&gt;=$V64,AO$39&lt;$X64)),AND(NOT(OR($Z64="",$AB64="")),AND(AO$39&gt;=$Z64,AO$39&lt;$AB64))),"",AND(AO$39&gt;=$L64,AO$39&lt;=$O64),"○",TRUE,"")</f>
        <v/>
      </c>
      <c r="AP64" s="349" t="str" cm="1">
        <f t="array" ref="AP64">_xlfn.IFS(OR(AND(NOT(OR($R64="",$T64="")),AND(AP$39&gt;=$R64,AP$39&lt;$T64)),AND(NOT(OR($V64="",$X64="",)),AND(AP$39&gt;=$V64,AP$39&lt;$X64)),AND(NOT(OR($Z64="",$AB64="")),AND(AP$39&gt;=$Z64,AP$39&lt;$AB64))),"",AND(AP$39&gt;=$L64,AP$39&lt;=$O64),"○",TRUE,"")</f>
        <v/>
      </c>
      <c r="AQ64" s="349" t="str" cm="1">
        <f t="array" ref="AQ64">_xlfn.IFS(OR(AND(NOT(OR($R64="",$T64="")),AND(AQ$39&gt;=$R64,AQ$39&lt;$T64)),AND(NOT(OR($V64="",$X64="",)),AND(AQ$39&gt;=$V64,AQ$39&lt;$X64)),AND(NOT(OR($Z64="",$AB64="")),AND(AQ$39&gt;=$Z64,AQ$39&lt;$AB64))),"",AND(AQ$39&gt;=$L64,AQ$39&lt;=$O64),"○",TRUE,"")</f>
        <v/>
      </c>
      <c r="AR64" s="349" t="str" cm="1">
        <f t="array" ref="AR64">_xlfn.IFS(OR(AND(NOT(OR($R64="",$T64="")),AND(AR$39&gt;=$R64,AR$39&lt;$T64)),AND(NOT(OR($V64="",$X64="",)),AND(AR$39&gt;=$V64,AR$39&lt;$X64)),AND(NOT(OR($Z64="",$AB64="")),AND(AR$39&gt;=$Z64,AR$39&lt;$AB64))),"",AND(AR$39&gt;=$L64,AR$39&lt;=$O64),"○",TRUE,"")</f>
        <v/>
      </c>
      <c r="AS64" s="349" t="str" cm="1">
        <f t="array" ref="AS64">_xlfn.IFS(OR(AND(NOT(OR($R64="",$T64="")),AND(AS$39&gt;=$R64,AS$39&lt;$T64)),AND(NOT(OR($V64="",$X64="",)),AND(AS$39&gt;=$V64,AS$39&lt;$X64)),AND(NOT(OR($Z64="",$AB64="")),AND(AS$39&gt;=$Z64,AS$39&lt;$AB64))),"",AND(AS$39&gt;=$L64,AS$39&lt;=$O64),"○",TRUE,"")</f>
        <v/>
      </c>
      <c r="AT64" s="349" t="str" cm="1">
        <f t="array" ref="AT64">_xlfn.IFS(OR(AND(NOT(OR($R64="",$T64="")),AND(AT$39&gt;=$R64,AT$39&lt;$T64)),AND(NOT(OR($V64="",$X64="",)),AND(AT$39&gt;=$V64,AT$39&lt;$X64)),AND(NOT(OR($Z64="",$AB64="")),AND(AT$39&gt;=$Z64,AT$39&lt;$AB64))),"",AND(AT$39&gt;=$L64,AT$39&lt;=$O64),"○",TRUE,"")</f>
        <v/>
      </c>
      <c r="AU64" s="349" t="str" cm="1">
        <f t="array" ref="AU64">_xlfn.IFS(OR(AND(NOT(OR($R64="",$T64="")),AND(AU$39&gt;=$R64,AU$39&lt;$T64)),AND(NOT(OR($V64="",$X64="",)),AND(AU$39&gt;=$V64,AU$39&lt;$X64)),AND(NOT(OR($Z64="",$AB64="")),AND(AU$39&gt;=$Z64,AU$39&lt;$AB64))),"",AND(AU$39&gt;=$L64,AU$39&lt;=$O64),"○",TRUE,"")</f>
        <v/>
      </c>
      <c r="AV64" s="349" t="str" cm="1">
        <f t="array" ref="AV64">_xlfn.IFS(OR(AND(NOT(OR($R64="",$T64="")),AND(AV$39&gt;=$R64,AV$39&lt;$T64)),AND(NOT(OR($V64="",$X64="",)),AND(AV$39&gt;=$V64,AV$39&lt;$X64)),AND(NOT(OR($Z64="",$AB64="")),AND(AV$39&gt;=$Z64,AV$39&lt;$AB64))),"",AND(AV$39&gt;=$L64,AV$39&lt;=$O64),"○",TRUE,"")</f>
        <v/>
      </c>
      <c r="AW64" s="349" t="str" cm="1">
        <f t="array" ref="AW64">_xlfn.IFS(OR(AND(NOT(OR($R64="",$T64="")),AND(AW$39&gt;=$R64,AW$39&lt;$T64)),AND(NOT(OR($V64="",$X64="",)),AND(AW$39&gt;=$V64,AW$39&lt;$X64)),AND(NOT(OR($Z64="",$AB64="")),AND(AW$39&gt;=$Z64,AW$39&lt;$AB64))),"",AND(AW$39&gt;=$L64,AW$39&lt;=$O64),"○",TRUE,"")</f>
        <v/>
      </c>
      <c r="AX64" s="349" t="str" cm="1">
        <f t="array" ref="AX64">_xlfn.IFS(OR(AND(NOT(OR($R64="",$T64="")),AND(AX$39&gt;=$R64,AX$39&lt;$T64)),AND(NOT(OR($V64="",$X64="",)),AND(AX$39&gt;=$V64,AX$39&lt;$X64)),AND(NOT(OR($Z64="",$AB64="")),AND(AX$39&gt;=$Z64,AX$39&lt;$AB64))),"",AND(AX$39&gt;=$L64,AX$39&lt;=$O64),"○",TRUE,"")</f>
        <v/>
      </c>
      <c r="AY64" s="349" t="str" cm="1">
        <f t="array" ref="AY64">_xlfn.IFS(OR(AND(NOT(OR($R64="",$T64="")),AND(AY$39&gt;=$R64,AY$39&lt;$T64)),AND(NOT(OR($V64="",$X64="",)),AND(AY$39&gt;=$V64,AY$39&lt;$X64)),AND(NOT(OR($Z64="",$AB64="")),AND(AY$39&gt;=$Z64,AY$39&lt;$AB64))),"",AND(AY$39&gt;=$L64,AY$39&lt;=$O64),"○",TRUE,"")</f>
        <v/>
      </c>
      <c r="AZ64" s="349" t="str" cm="1">
        <f t="array" ref="AZ64">_xlfn.IFS(OR(AND(NOT(OR($R64="",$T64="")),AND(AZ$39&gt;=$R64,AZ$39&lt;$T64)),AND(NOT(OR($V64="",$X64="",)),AND(AZ$39&gt;=$V64,AZ$39&lt;$X64)),AND(NOT(OR($Z64="",$AB64="")),AND(AZ$39&gt;=$Z64,AZ$39&lt;$AB64))),"",AND(AZ$39&gt;=$L64,AZ$39&lt;=$O64),"○",TRUE,"")</f>
        <v/>
      </c>
      <c r="BA64" s="349" t="str" cm="1">
        <f t="array" ref="BA64">_xlfn.IFS(OR(AND(NOT(OR($R64="",$T64="")),AND(BA$39&gt;=$R64,BA$39&lt;$T64)),AND(NOT(OR($V64="",$X64="",)),AND(BA$39&gt;=$V64,BA$39&lt;$X64)),AND(NOT(OR($Z64="",$AB64="")),AND(BA$39&gt;=$Z64,BA$39&lt;$AB64))),"",AND(BA$39&gt;=$L64,BA$39&lt;=$O64),"○",TRUE,"")</f>
        <v/>
      </c>
      <c r="BB64" s="349" t="str" cm="1">
        <f t="array" ref="BB64">_xlfn.IFS(OR(AND(NOT(OR($R64="",$T64="")),AND(BB$39&gt;=$R64,BB$39&lt;$T64)),AND(NOT(OR($V64="",$X64="",)),AND(BB$39&gt;=$V64,BB$39&lt;$X64)),AND(NOT(OR($Z64="",$AB64="")),AND(BB$39&gt;=$Z64,BB$39&lt;$AB64))),"",AND(BB$39&gt;=$L64,BB$39&lt;=$O64),"○",TRUE,"")</f>
        <v/>
      </c>
      <c r="BC64" s="349" t="str" cm="1">
        <f t="array" ref="BC64">_xlfn.IFS(OR(AND(NOT(OR($R64="",$T64="")),AND(BC$39&gt;=$R64,BC$39&lt;$T64)),AND(NOT(OR($V64="",$X64="",)),AND(BC$39&gt;=$V64,BC$39&lt;$X64)),AND(NOT(OR($Z64="",$AB64="")),AND(BC$39&gt;=$Z64,BC$39&lt;$AB64))),"",AND(BC$39&gt;=$L64,BC$39&lt;=$O64),"○",TRUE,"")</f>
        <v/>
      </c>
    </row>
    <row r="65" spans="2:55" x14ac:dyDescent="0.3">
      <c r="B65" s="900"/>
      <c r="C65" s="901"/>
      <c r="D65" s="902"/>
      <c r="E65" s="900"/>
      <c r="F65" s="901"/>
      <c r="G65" s="901"/>
      <c r="H65" s="902"/>
      <c r="I65" s="901"/>
      <c r="J65" s="901"/>
      <c r="K65" s="901"/>
      <c r="L65" s="897"/>
      <c r="M65" s="897"/>
      <c r="N65" s="897"/>
      <c r="O65" s="897"/>
      <c r="P65" s="897"/>
      <c r="Q65" s="897"/>
      <c r="R65" s="897"/>
      <c r="S65" s="897"/>
      <c r="T65" s="897"/>
      <c r="U65" s="897"/>
      <c r="V65" s="897"/>
      <c r="W65" s="897"/>
      <c r="X65" s="897"/>
      <c r="Y65" s="897"/>
      <c r="Z65" s="897"/>
      <c r="AA65" s="897"/>
      <c r="AB65" s="898"/>
      <c r="AC65" s="899"/>
      <c r="AD65" s="350" t="str">
        <f t="shared" si="12"/>
        <v/>
      </c>
      <c r="AE65" s="349" t="str" cm="1">
        <f t="array" ref="AE65">_xlfn.IFS(OR(AND(NOT(OR($R65="",$T65="")),AND(AE$39&gt;=$R65,AE$39&lt;$T65)),AND(NOT(OR($V65="",$X65="",)),AND(AE$39&gt;=$V65,AE$39&lt;$X65)),AND(NOT(OR($Z65="",$AB65="")),AND(AE$39&gt;=$Z65,AE$39&lt;$AB65))),"",AND(AE$39&gt;=$L65,AE$39&lt;=$O65),"○",TRUE,"")</f>
        <v/>
      </c>
      <c r="AF65" s="349" t="str" cm="1">
        <f t="array" ref="AF65">_xlfn.IFS(OR(AND(NOT(OR($R65="",$T65="")),AND(AF$39&gt;=$R65,AF$39&lt;$T65)),AND(NOT(OR($V65="",$X65="",)),AND(AF$39&gt;=$V65,AF$39&lt;$X65)),AND(NOT(OR($Z65="",$AB65="")),AND(AF$39&gt;=$Z65,AF$39&lt;$AB65))),"",AND(AF$39&gt;=$L65,AF$39&lt;=$O65),"○",TRUE,"")</f>
        <v/>
      </c>
      <c r="AG65" s="349" t="str" cm="1">
        <f t="array" ref="AG65">_xlfn.IFS(OR(AND(NOT(OR($R65="",$T65="")),AND(AG$39&gt;=$R65,AG$39&lt;$T65)),AND(NOT(OR($V65="",$X65="",)),AND(AG$39&gt;=$V65,AG$39&lt;$X65)),AND(NOT(OR($Z65="",$AB65="")),AND(AG$39&gt;=$Z65,AG$39&lt;$AB65))),"",AND(AG$39&gt;=$L65,AG$39&lt;=$O65),"○",TRUE,"")</f>
        <v/>
      </c>
      <c r="AH65" s="349" t="str" cm="1">
        <f t="array" ref="AH65">_xlfn.IFS(OR(AND(NOT(OR($R65="",$T65="")),AND(AH$39&gt;=$R65,AH$39&lt;$T65)),AND(NOT(OR($V65="",$X65="",)),AND(AH$39&gt;=$V65,AH$39&lt;$X65)),AND(NOT(OR($Z65="",$AB65="")),AND(AH$39&gt;=$Z65,AH$39&lt;$AB65))),"",AND(AH$39&gt;=$L65,AH$39&lt;=$O65),"○",TRUE,"")</f>
        <v/>
      </c>
      <c r="AI65" s="349" t="str" cm="1">
        <f t="array" ref="AI65">_xlfn.IFS(OR(AND(NOT(OR($R65="",$T65="")),AND(AI$39&gt;=$R65,AI$39&lt;$T65)),AND(NOT(OR($V65="",$X65="",)),AND(AI$39&gt;=$V65,AI$39&lt;$X65)),AND(NOT(OR($Z65="",$AB65="")),AND(AI$39&gt;=$Z65,AI$39&lt;$AB65))),"",AND(AI$39&gt;=$L65,AI$39&lt;=$O65),"○",TRUE,"")</f>
        <v/>
      </c>
      <c r="AJ65" s="349" t="str" cm="1">
        <f t="array" ref="AJ65">_xlfn.IFS(OR(AND(NOT(OR($R65="",$T65="")),AND(AJ$39&gt;=$R65,AJ$39&lt;$T65)),AND(NOT(OR($V65="",$X65="",)),AND(AJ$39&gt;=$V65,AJ$39&lt;$X65)),AND(NOT(OR($Z65="",$AB65="")),AND(AJ$39&gt;=$Z65,AJ$39&lt;$AB65))),"",AND(AJ$39&gt;=$L65,AJ$39&lt;=$O65),"○",TRUE,"")</f>
        <v/>
      </c>
      <c r="AK65" s="349" t="str" cm="1">
        <f t="array" ref="AK65">_xlfn.IFS(OR(AND(NOT(OR($R65="",$T65="")),AND(AK$39&gt;=$R65,AK$39&lt;$T65)),AND(NOT(OR($V65="",$X65="",)),AND(AK$39&gt;=$V65,AK$39&lt;$X65)),AND(NOT(OR($Z65="",$AB65="")),AND(AK$39&gt;=$Z65,AK$39&lt;$AB65))),"",AND(AK$39&gt;=$L65,AK$39&lt;=$O65),"○",TRUE,"")</f>
        <v/>
      </c>
      <c r="AL65" s="349" t="str" cm="1">
        <f t="array" ref="AL65">_xlfn.IFS(OR(AND(NOT(OR($R65="",$T65="")),AND(AL$39&gt;=$R65,AL$39&lt;$T65)),AND(NOT(OR($V65="",$X65="",)),AND(AL$39&gt;=$V65,AL$39&lt;$X65)),AND(NOT(OR($Z65="",$AB65="")),AND(AL$39&gt;=$Z65,AL$39&lt;$AB65))),"",AND(AL$39&gt;=$L65,AL$39&lt;=$O65),"○",TRUE,"")</f>
        <v/>
      </c>
      <c r="AM65" s="349" t="str" cm="1">
        <f t="array" ref="AM65">_xlfn.IFS(OR(AND(NOT(OR($R65="",$T65="")),AND(AM$39&gt;=$R65,AM$39&lt;$T65)),AND(NOT(OR($V65="",$X65="",)),AND(AM$39&gt;=$V65,AM$39&lt;$X65)),AND(NOT(OR($Z65="",$AB65="")),AND(AM$39&gt;=$Z65,AM$39&lt;$AB65))),"",AND(AM$39&gt;=$L65,AM$39&lt;=$O65),"○",TRUE,"")</f>
        <v/>
      </c>
      <c r="AN65" s="349" t="str" cm="1">
        <f t="array" ref="AN65">_xlfn.IFS(OR(AND(NOT(OR($R65="",$T65="")),AND(AN$39&gt;=$R65,AN$39&lt;$T65)),AND(NOT(OR($V65="",$X65="",)),AND(AN$39&gt;=$V65,AN$39&lt;$X65)),AND(NOT(OR($Z65="",$AB65="")),AND(AN$39&gt;=$Z65,AN$39&lt;$AB65))),"",AND(AN$39&gt;=$L65,AN$39&lt;=$O65),"○",TRUE,"")</f>
        <v/>
      </c>
      <c r="AO65" s="349" t="str" cm="1">
        <f t="array" ref="AO65">_xlfn.IFS(OR(AND(NOT(OR($R65="",$T65="")),AND(AO$39&gt;=$R65,AO$39&lt;$T65)),AND(NOT(OR($V65="",$X65="",)),AND(AO$39&gt;=$V65,AO$39&lt;$X65)),AND(NOT(OR($Z65="",$AB65="")),AND(AO$39&gt;=$Z65,AO$39&lt;$AB65))),"",AND(AO$39&gt;=$L65,AO$39&lt;=$O65),"○",TRUE,"")</f>
        <v/>
      </c>
      <c r="AP65" s="349" t="str" cm="1">
        <f t="array" ref="AP65">_xlfn.IFS(OR(AND(NOT(OR($R65="",$T65="")),AND(AP$39&gt;=$R65,AP$39&lt;$T65)),AND(NOT(OR($V65="",$X65="",)),AND(AP$39&gt;=$V65,AP$39&lt;$X65)),AND(NOT(OR($Z65="",$AB65="")),AND(AP$39&gt;=$Z65,AP$39&lt;$AB65))),"",AND(AP$39&gt;=$L65,AP$39&lt;=$O65),"○",TRUE,"")</f>
        <v/>
      </c>
      <c r="AQ65" s="349" t="str" cm="1">
        <f t="array" ref="AQ65">_xlfn.IFS(OR(AND(NOT(OR($R65="",$T65="")),AND(AQ$39&gt;=$R65,AQ$39&lt;$T65)),AND(NOT(OR($V65="",$X65="",)),AND(AQ$39&gt;=$V65,AQ$39&lt;$X65)),AND(NOT(OR($Z65="",$AB65="")),AND(AQ$39&gt;=$Z65,AQ$39&lt;$AB65))),"",AND(AQ$39&gt;=$L65,AQ$39&lt;=$O65),"○",TRUE,"")</f>
        <v/>
      </c>
      <c r="AR65" s="349" t="str" cm="1">
        <f t="array" ref="AR65">_xlfn.IFS(OR(AND(NOT(OR($R65="",$T65="")),AND(AR$39&gt;=$R65,AR$39&lt;$T65)),AND(NOT(OR($V65="",$X65="",)),AND(AR$39&gt;=$V65,AR$39&lt;$X65)),AND(NOT(OR($Z65="",$AB65="")),AND(AR$39&gt;=$Z65,AR$39&lt;$AB65))),"",AND(AR$39&gt;=$L65,AR$39&lt;=$O65),"○",TRUE,"")</f>
        <v/>
      </c>
      <c r="AS65" s="349" t="str" cm="1">
        <f t="array" ref="AS65">_xlfn.IFS(OR(AND(NOT(OR($R65="",$T65="")),AND(AS$39&gt;=$R65,AS$39&lt;$T65)),AND(NOT(OR($V65="",$X65="",)),AND(AS$39&gt;=$V65,AS$39&lt;$X65)),AND(NOT(OR($Z65="",$AB65="")),AND(AS$39&gt;=$Z65,AS$39&lt;$AB65))),"",AND(AS$39&gt;=$L65,AS$39&lt;=$O65),"○",TRUE,"")</f>
        <v/>
      </c>
      <c r="AT65" s="349" t="str" cm="1">
        <f t="array" ref="AT65">_xlfn.IFS(OR(AND(NOT(OR($R65="",$T65="")),AND(AT$39&gt;=$R65,AT$39&lt;$T65)),AND(NOT(OR($V65="",$X65="",)),AND(AT$39&gt;=$V65,AT$39&lt;$X65)),AND(NOT(OR($Z65="",$AB65="")),AND(AT$39&gt;=$Z65,AT$39&lt;$AB65))),"",AND(AT$39&gt;=$L65,AT$39&lt;=$O65),"○",TRUE,"")</f>
        <v/>
      </c>
      <c r="AU65" s="349" t="str" cm="1">
        <f t="array" ref="AU65">_xlfn.IFS(OR(AND(NOT(OR($R65="",$T65="")),AND(AU$39&gt;=$R65,AU$39&lt;$T65)),AND(NOT(OR($V65="",$X65="",)),AND(AU$39&gt;=$V65,AU$39&lt;$X65)),AND(NOT(OR($Z65="",$AB65="")),AND(AU$39&gt;=$Z65,AU$39&lt;$AB65))),"",AND(AU$39&gt;=$L65,AU$39&lt;=$O65),"○",TRUE,"")</f>
        <v/>
      </c>
      <c r="AV65" s="349" t="str" cm="1">
        <f t="array" ref="AV65">_xlfn.IFS(OR(AND(NOT(OR($R65="",$T65="")),AND(AV$39&gt;=$R65,AV$39&lt;$T65)),AND(NOT(OR($V65="",$X65="",)),AND(AV$39&gt;=$V65,AV$39&lt;$X65)),AND(NOT(OR($Z65="",$AB65="")),AND(AV$39&gt;=$Z65,AV$39&lt;$AB65))),"",AND(AV$39&gt;=$L65,AV$39&lt;=$O65),"○",TRUE,"")</f>
        <v/>
      </c>
      <c r="AW65" s="349" t="str" cm="1">
        <f t="array" ref="AW65">_xlfn.IFS(OR(AND(NOT(OR($R65="",$T65="")),AND(AW$39&gt;=$R65,AW$39&lt;$T65)),AND(NOT(OR($V65="",$X65="",)),AND(AW$39&gt;=$V65,AW$39&lt;$X65)),AND(NOT(OR($Z65="",$AB65="")),AND(AW$39&gt;=$Z65,AW$39&lt;$AB65))),"",AND(AW$39&gt;=$L65,AW$39&lt;=$O65),"○",TRUE,"")</f>
        <v/>
      </c>
      <c r="AX65" s="349" t="str" cm="1">
        <f t="array" ref="AX65">_xlfn.IFS(OR(AND(NOT(OR($R65="",$T65="")),AND(AX$39&gt;=$R65,AX$39&lt;$T65)),AND(NOT(OR($V65="",$X65="",)),AND(AX$39&gt;=$V65,AX$39&lt;$X65)),AND(NOT(OR($Z65="",$AB65="")),AND(AX$39&gt;=$Z65,AX$39&lt;$AB65))),"",AND(AX$39&gt;=$L65,AX$39&lt;=$O65),"○",TRUE,"")</f>
        <v/>
      </c>
      <c r="AY65" s="349" t="str" cm="1">
        <f t="array" ref="AY65">_xlfn.IFS(OR(AND(NOT(OR($R65="",$T65="")),AND(AY$39&gt;=$R65,AY$39&lt;$T65)),AND(NOT(OR($V65="",$X65="",)),AND(AY$39&gt;=$V65,AY$39&lt;$X65)),AND(NOT(OR($Z65="",$AB65="")),AND(AY$39&gt;=$Z65,AY$39&lt;$AB65))),"",AND(AY$39&gt;=$L65,AY$39&lt;=$O65),"○",TRUE,"")</f>
        <v/>
      </c>
      <c r="AZ65" s="349" t="str" cm="1">
        <f t="array" ref="AZ65">_xlfn.IFS(OR(AND(NOT(OR($R65="",$T65="")),AND(AZ$39&gt;=$R65,AZ$39&lt;$T65)),AND(NOT(OR($V65="",$X65="",)),AND(AZ$39&gt;=$V65,AZ$39&lt;$X65)),AND(NOT(OR($Z65="",$AB65="")),AND(AZ$39&gt;=$Z65,AZ$39&lt;$AB65))),"",AND(AZ$39&gt;=$L65,AZ$39&lt;=$O65),"○",TRUE,"")</f>
        <v/>
      </c>
      <c r="BA65" s="349" t="str" cm="1">
        <f t="array" ref="BA65">_xlfn.IFS(OR(AND(NOT(OR($R65="",$T65="")),AND(BA$39&gt;=$R65,BA$39&lt;$T65)),AND(NOT(OR($V65="",$X65="",)),AND(BA$39&gt;=$V65,BA$39&lt;$X65)),AND(NOT(OR($Z65="",$AB65="")),AND(BA$39&gt;=$Z65,BA$39&lt;$AB65))),"",AND(BA$39&gt;=$L65,BA$39&lt;=$O65),"○",TRUE,"")</f>
        <v/>
      </c>
      <c r="BB65" s="349" t="str" cm="1">
        <f t="array" ref="BB65">_xlfn.IFS(OR(AND(NOT(OR($R65="",$T65="")),AND(BB$39&gt;=$R65,BB$39&lt;$T65)),AND(NOT(OR($V65="",$X65="",)),AND(BB$39&gt;=$V65,BB$39&lt;$X65)),AND(NOT(OR($Z65="",$AB65="")),AND(BB$39&gt;=$Z65,BB$39&lt;$AB65))),"",AND(BB$39&gt;=$L65,BB$39&lt;=$O65),"○",TRUE,"")</f>
        <v/>
      </c>
      <c r="BC65" s="349" t="str" cm="1">
        <f t="array" ref="BC65">_xlfn.IFS(OR(AND(NOT(OR($R65="",$T65="")),AND(BC$39&gt;=$R65,BC$39&lt;$T65)),AND(NOT(OR($V65="",$X65="",)),AND(BC$39&gt;=$V65,BC$39&lt;$X65)),AND(NOT(OR($Z65="",$AB65="")),AND(BC$39&gt;=$Z65,BC$39&lt;$AB65))),"",AND(BC$39&gt;=$L65,BC$39&lt;=$O65),"○",TRUE,"")</f>
        <v/>
      </c>
    </row>
    <row r="66" spans="2:55" x14ac:dyDescent="0.3">
      <c r="B66" s="900"/>
      <c r="C66" s="901"/>
      <c r="D66" s="902"/>
      <c r="E66" s="900"/>
      <c r="F66" s="901"/>
      <c r="G66" s="901"/>
      <c r="H66" s="902"/>
      <c r="I66" s="901"/>
      <c r="J66" s="901"/>
      <c r="K66" s="901"/>
      <c r="L66" s="897"/>
      <c r="M66" s="897"/>
      <c r="N66" s="897"/>
      <c r="O66" s="897"/>
      <c r="P66" s="897"/>
      <c r="Q66" s="897"/>
      <c r="R66" s="897"/>
      <c r="S66" s="897"/>
      <c r="T66" s="897"/>
      <c r="U66" s="897"/>
      <c r="V66" s="897"/>
      <c r="W66" s="897"/>
      <c r="X66" s="897"/>
      <c r="Y66" s="897"/>
      <c r="Z66" s="897"/>
      <c r="AA66" s="897"/>
      <c r="AB66" s="898"/>
      <c r="AC66" s="899"/>
      <c r="AD66" s="350" t="str">
        <f t="shared" si="12"/>
        <v/>
      </c>
      <c r="AE66" s="349" t="str" cm="1">
        <f t="array" ref="AE66">_xlfn.IFS(OR(AND(NOT(OR($R66="",$T66="")),AND(AE$39&gt;=$R66,AE$39&lt;$T66)),AND(NOT(OR($V66="",$X66="",)),AND(AE$39&gt;=$V66,AE$39&lt;$X66)),AND(NOT(OR($Z66="",$AB66="")),AND(AE$39&gt;=$Z66,AE$39&lt;$AB66))),"",AND(AE$39&gt;=$L66,AE$39&lt;=$O66),"○",TRUE,"")</f>
        <v/>
      </c>
      <c r="AF66" s="349" t="str" cm="1">
        <f t="array" ref="AF66">_xlfn.IFS(OR(AND(NOT(OR($R66="",$T66="")),AND(AF$39&gt;=$R66,AF$39&lt;$T66)),AND(NOT(OR($V66="",$X66="",)),AND(AF$39&gt;=$V66,AF$39&lt;$X66)),AND(NOT(OR($Z66="",$AB66="")),AND(AF$39&gt;=$Z66,AF$39&lt;$AB66))),"",AND(AF$39&gt;=$L66,AF$39&lt;=$O66),"○",TRUE,"")</f>
        <v/>
      </c>
      <c r="AG66" s="349" t="str" cm="1">
        <f t="array" ref="AG66">_xlfn.IFS(OR(AND(NOT(OR($R66="",$T66="")),AND(AG$39&gt;=$R66,AG$39&lt;$T66)),AND(NOT(OR($V66="",$X66="",)),AND(AG$39&gt;=$V66,AG$39&lt;$X66)),AND(NOT(OR($Z66="",$AB66="")),AND(AG$39&gt;=$Z66,AG$39&lt;$AB66))),"",AND(AG$39&gt;=$L66,AG$39&lt;=$O66),"○",TRUE,"")</f>
        <v/>
      </c>
      <c r="AH66" s="349" t="str" cm="1">
        <f t="array" ref="AH66">_xlfn.IFS(OR(AND(NOT(OR($R66="",$T66="")),AND(AH$39&gt;=$R66,AH$39&lt;$T66)),AND(NOT(OR($V66="",$X66="",)),AND(AH$39&gt;=$V66,AH$39&lt;$X66)),AND(NOT(OR($Z66="",$AB66="")),AND(AH$39&gt;=$Z66,AH$39&lt;$AB66))),"",AND(AH$39&gt;=$L66,AH$39&lt;=$O66),"○",TRUE,"")</f>
        <v/>
      </c>
      <c r="AI66" s="349" t="str" cm="1">
        <f t="array" ref="AI66">_xlfn.IFS(OR(AND(NOT(OR($R66="",$T66="")),AND(AI$39&gt;=$R66,AI$39&lt;$T66)),AND(NOT(OR($V66="",$X66="",)),AND(AI$39&gt;=$V66,AI$39&lt;$X66)),AND(NOT(OR($Z66="",$AB66="")),AND(AI$39&gt;=$Z66,AI$39&lt;$AB66))),"",AND(AI$39&gt;=$L66,AI$39&lt;=$O66),"○",TRUE,"")</f>
        <v/>
      </c>
      <c r="AJ66" s="349" t="str" cm="1">
        <f t="array" ref="AJ66">_xlfn.IFS(OR(AND(NOT(OR($R66="",$T66="")),AND(AJ$39&gt;=$R66,AJ$39&lt;$T66)),AND(NOT(OR($V66="",$X66="",)),AND(AJ$39&gt;=$V66,AJ$39&lt;$X66)),AND(NOT(OR($Z66="",$AB66="")),AND(AJ$39&gt;=$Z66,AJ$39&lt;$AB66))),"",AND(AJ$39&gt;=$L66,AJ$39&lt;=$O66),"○",TRUE,"")</f>
        <v/>
      </c>
      <c r="AK66" s="349" t="str" cm="1">
        <f t="array" ref="AK66">_xlfn.IFS(OR(AND(NOT(OR($R66="",$T66="")),AND(AK$39&gt;=$R66,AK$39&lt;$T66)),AND(NOT(OR($V66="",$X66="",)),AND(AK$39&gt;=$V66,AK$39&lt;$X66)),AND(NOT(OR($Z66="",$AB66="")),AND(AK$39&gt;=$Z66,AK$39&lt;$AB66))),"",AND(AK$39&gt;=$L66,AK$39&lt;=$O66),"○",TRUE,"")</f>
        <v/>
      </c>
      <c r="AL66" s="349" t="str" cm="1">
        <f t="array" ref="AL66">_xlfn.IFS(OR(AND(NOT(OR($R66="",$T66="")),AND(AL$39&gt;=$R66,AL$39&lt;$T66)),AND(NOT(OR($V66="",$X66="",)),AND(AL$39&gt;=$V66,AL$39&lt;$X66)),AND(NOT(OR($Z66="",$AB66="")),AND(AL$39&gt;=$Z66,AL$39&lt;$AB66))),"",AND(AL$39&gt;=$L66,AL$39&lt;=$O66),"○",TRUE,"")</f>
        <v/>
      </c>
      <c r="AM66" s="349" t="str" cm="1">
        <f t="array" ref="AM66">_xlfn.IFS(OR(AND(NOT(OR($R66="",$T66="")),AND(AM$39&gt;=$R66,AM$39&lt;$T66)),AND(NOT(OR($V66="",$X66="",)),AND(AM$39&gt;=$V66,AM$39&lt;$X66)),AND(NOT(OR($Z66="",$AB66="")),AND(AM$39&gt;=$Z66,AM$39&lt;$AB66))),"",AND(AM$39&gt;=$L66,AM$39&lt;=$O66),"○",TRUE,"")</f>
        <v/>
      </c>
      <c r="AN66" s="349" t="str" cm="1">
        <f t="array" ref="AN66">_xlfn.IFS(OR(AND(NOT(OR($R66="",$T66="")),AND(AN$39&gt;=$R66,AN$39&lt;$T66)),AND(NOT(OR($V66="",$X66="",)),AND(AN$39&gt;=$V66,AN$39&lt;$X66)),AND(NOT(OR($Z66="",$AB66="")),AND(AN$39&gt;=$Z66,AN$39&lt;$AB66))),"",AND(AN$39&gt;=$L66,AN$39&lt;=$O66),"○",TRUE,"")</f>
        <v/>
      </c>
      <c r="AO66" s="349" t="str" cm="1">
        <f t="array" ref="AO66">_xlfn.IFS(OR(AND(NOT(OR($R66="",$T66="")),AND(AO$39&gt;=$R66,AO$39&lt;$T66)),AND(NOT(OR($V66="",$X66="",)),AND(AO$39&gt;=$V66,AO$39&lt;$X66)),AND(NOT(OR($Z66="",$AB66="")),AND(AO$39&gt;=$Z66,AO$39&lt;$AB66))),"",AND(AO$39&gt;=$L66,AO$39&lt;=$O66),"○",TRUE,"")</f>
        <v/>
      </c>
      <c r="AP66" s="349" t="str" cm="1">
        <f t="array" ref="AP66">_xlfn.IFS(OR(AND(NOT(OR($R66="",$T66="")),AND(AP$39&gt;=$R66,AP$39&lt;$T66)),AND(NOT(OR($V66="",$X66="",)),AND(AP$39&gt;=$V66,AP$39&lt;$X66)),AND(NOT(OR($Z66="",$AB66="")),AND(AP$39&gt;=$Z66,AP$39&lt;$AB66))),"",AND(AP$39&gt;=$L66,AP$39&lt;=$O66),"○",TRUE,"")</f>
        <v/>
      </c>
      <c r="AQ66" s="349" t="str" cm="1">
        <f t="array" ref="AQ66">_xlfn.IFS(OR(AND(NOT(OR($R66="",$T66="")),AND(AQ$39&gt;=$R66,AQ$39&lt;$T66)),AND(NOT(OR($V66="",$X66="",)),AND(AQ$39&gt;=$V66,AQ$39&lt;$X66)),AND(NOT(OR($Z66="",$AB66="")),AND(AQ$39&gt;=$Z66,AQ$39&lt;$AB66))),"",AND(AQ$39&gt;=$L66,AQ$39&lt;=$O66),"○",TRUE,"")</f>
        <v/>
      </c>
      <c r="AR66" s="349" t="str" cm="1">
        <f t="array" ref="AR66">_xlfn.IFS(OR(AND(NOT(OR($R66="",$T66="")),AND(AR$39&gt;=$R66,AR$39&lt;$T66)),AND(NOT(OR($V66="",$X66="",)),AND(AR$39&gt;=$V66,AR$39&lt;$X66)),AND(NOT(OR($Z66="",$AB66="")),AND(AR$39&gt;=$Z66,AR$39&lt;$AB66))),"",AND(AR$39&gt;=$L66,AR$39&lt;=$O66),"○",TRUE,"")</f>
        <v/>
      </c>
      <c r="AS66" s="349" t="str" cm="1">
        <f t="array" ref="AS66">_xlfn.IFS(OR(AND(NOT(OR($R66="",$T66="")),AND(AS$39&gt;=$R66,AS$39&lt;$T66)),AND(NOT(OR($V66="",$X66="",)),AND(AS$39&gt;=$V66,AS$39&lt;$X66)),AND(NOT(OR($Z66="",$AB66="")),AND(AS$39&gt;=$Z66,AS$39&lt;$AB66))),"",AND(AS$39&gt;=$L66,AS$39&lt;=$O66),"○",TRUE,"")</f>
        <v/>
      </c>
      <c r="AT66" s="349" t="str" cm="1">
        <f t="array" ref="AT66">_xlfn.IFS(OR(AND(NOT(OR($R66="",$T66="")),AND(AT$39&gt;=$R66,AT$39&lt;$T66)),AND(NOT(OR($V66="",$X66="",)),AND(AT$39&gt;=$V66,AT$39&lt;$X66)),AND(NOT(OR($Z66="",$AB66="")),AND(AT$39&gt;=$Z66,AT$39&lt;$AB66))),"",AND(AT$39&gt;=$L66,AT$39&lt;=$O66),"○",TRUE,"")</f>
        <v/>
      </c>
      <c r="AU66" s="349" t="str" cm="1">
        <f t="array" ref="AU66">_xlfn.IFS(OR(AND(NOT(OR($R66="",$T66="")),AND(AU$39&gt;=$R66,AU$39&lt;$T66)),AND(NOT(OR($V66="",$X66="",)),AND(AU$39&gt;=$V66,AU$39&lt;$X66)),AND(NOT(OR($Z66="",$AB66="")),AND(AU$39&gt;=$Z66,AU$39&lt;$AB66))),"",AND(AU$39&gt;=$L66,AU$39&lt;=$O66),"○",TRUE,"")</f>
        <v/>
      </c>
      <c r="AV66" s="349" t="str" cm="1">
        <f t="array" ref="AV66">_xlfn.IFS(OR(AND(NOT(OR($R66="",$T66="")),AND(AV$39&gt;=$R66,AV$39&lt;$T66)),AND(NOT(OR($V66="",$X66="",)),AND(AV$39&gt;=$V66,AV$39&lt;$X66)),AND(NOT(OR($Z66="",$AB66="")),AND(AV$39&gt;=$Z66,AV$39&lt;$AB66))),"",AND(AV$39&gt;=$L66,AV$39&lt;=$O66),"○",TRUE,"")</f>
        <v/>
      </c>
      <c r="AW66" s="349" t="str" cm="1">
        <f t="array" ref="AW66">_xlfn.IFS(OR(AND(NOT(OR($R66="",$T66="")),AND(AW$39&gt;=$R66,AW$39&lt;$T66)),AND(NOT(OR($V66="",$X66="",)),AND(AW$39&gt;=$V66,AW$39&lt;$X66)),AND(NOT(OR($Z66="",$AB66="")),AND(AW$39&gt;=$Z66,AW$39&lt;$AB66))),"",AND(AW$39&gt;=$L66,AW$39&lt;=$O66),"○",TRUE,"")</f>
        <v/>
      </c>
      <c r="AX66" s="349" t="str" cm="1">
        <f t="array" ref="AX66">_xlfn.IFS(OR(AND(NOT(OR($R66="",$T66="")),AND(AX$39&gt;=$R66,AX$39&lt;$T66)),AND(NOT(OR($V66="",$X66="",)),AND(AX$39&gt;=$V66,AX$39&lt;$X66)),AND(NOT(OR($Z66="",$AB66="")),AND(AX$39&gt;=$Z66,AX$39&lt;$AB66))),"",AND(AX$39&gt;=$L66,AX$39&lt;=$O66),"○",TRUE,"")</f>
        <v/>
      </c>
      <c r="AY66" s="349" t="str" cm="1">
        <f t="array" ref="AY66">_xlfn.IFS(OR(AND(NOT(OR($R66="",$T66="")),AND(AY$39&gt;=$R66,AY$39&lt;$T66)),AND(NOT(OR($V66="",$X66="",)),AND(AY$39&gt;=$V66,AY$39&lt;$X66)),AND(NOT(OR($Z66="",$AB66="")),AND(AY$39&gt;=$Z66,AY$39&lt;$AB66))),"",AND(AY$39&gt;=$L66,AY$39&lt;=$O66),"○",TRUE,"")</f>
        <v/>
      </c>
      <c r="AZ66" s="349" t="str" cm="1">
        <f t="array" ref="AZ66">_xlfn.IFS(OR(AND(NOT(OR($R66="",$T66="")),AND(AZ$39&gt;=$R66,AZ$39&lt;$T66)),AND(NOT(OR($V66="",$X66="",)),AND(AZ$39&gt;=$V66,AZ$39&lt;$X66)),AND(NOT(OR($Z66="",$AB66="")),AND(AZ$39&gt;=$Z66,AZ$39&lt;$AB66))),"",AND(AZ$39&gt;=$L66,AZ$39&lt;=$O66),"○",TRUE,"")</f>
        <v/>
      </c>
      <c r="BA66" s="349" t="str" cm="1">
        <f t="array" ref="BA66">_xlfn.IFS(OR(AND(NOT(OR($R66="",$T66="")),AND(BA$39&gt;=$R66,BA$39&lt;$T66)),AND(NOT(OR($V66="",$X66="",)),AND(BA$39&gt;=$V66,BA$39&lt;$X66)),AND(NOT(OR($Z66="",$AB66="")),AND(BA$39&gt;=$Z66,BA$39&lt;$AB66))),"",AND(BA$39&gt;=$L66,BA$39&lt;=$O66),"○",TRUE,"")</f>
        <v/>
      </c>
      <c r="BB66" s="349" t="str" cm="1">
        <f t="array" ref="BB66">_xlfn.IFS(OR(AND(NOT(OR($R66="",$T66="")),AND(BB$39&gt;=$R66,BB$39&lt;$T66)),AND(NOT(OR($V66="",$X66="",)),AND(BB$39&gt;=$V66,BB$39&lt;$X66)),AND(NOT(OR($Z66="",$AB66="")),AND(BB$39&gt;=$Z66,BB$39&lt;$AB66))),"",AND(BB$39&gt;=$L66,BB$39&lt;=$O66),"○",TRUE,"")</f>
        <v/>
      </c>
      <c r="BC66" s="349" t="str" cm="1">
        <f t="array" ref="BC66">_xlfn.IFS(OR(AND(NOT(OR($R66="",$T66="")),AND(BC$39&gt;=$R66,BC$39&lt;$T66)),AND(NOT(OR($V66="",$X66="",)),AND(BC$39&gt;=$V66,BC$39&lt;$X66)),AND(NOT(OR($Z66="",$AB66="")),AND(BC$39&gt;=$Z66,BC$39&lt;$AB66))),"",AND(BC$39&gt;=$L66,BC$39&lt;=$O66),"○",TRUE,"")</f>
        <v/>
      </c>
    </row>
    <row r="67" spans="2:55" x14ac:dyDescent="0.3">
      <c r="B67" s="900"/>
      <c r="C67" s="901"/>
      <c r="D67" s="902"/>
      <c r="E67" s="900"/>
      <c r="F67" s="901"/>
      <c r="G67" s="901"/>
      <c r="H67" s="902"/>
      <c r="I67" s="901"/>
      <c r="J67" s="901"/>
      <c r="K67" s="901"/>
      <c r="L67" s="897"/>
      <c r="M67" s="897"/>
      <c r="N67" s="897"/>
      <c r="O67" s="897"/>
      <c r="P67" s="897"/>
      <c r="Q67" s="897"/>
      <c r="R67" s="897"/>
      <c r="S67" s="897"/>
      <c r="T67" s="897"/>
      <c r="U67" s="897"/>
      <c r="V67" s="897"/>
      <c r="W67" s="897"/>
      <c r="X67" s="897"/>
      <c r="Y67" s="897"/>
      <c r="Z67" s="897"/>
      <c r="AA67" s="897"/>
      <c r="AB67" s="898"/>
      <c r="AC67" s="899"/>
      <c r="AD67" s="350" t="str">
        <f t="shared" si="12"/>
        <v/>
      </c>
      <c r="AE67" s="349" t="str" cm="1">
        <f t="array" ref="AE67">_xlfn.IFS(OR(AND(NOT(OR($R67="",$T67="")),AND(AE$39&gt;=$R67,AE$39&lt;$T67)),AND(NOT(OR($V67="",$X67="",)),AND(AE$39&gt;=$V67,AE$39&lt;$X67)),AND(NOT(OR($Z67="",$AB67="")),AND(AE$39&gt;=$Z67,AE$39&lt;$AB67))),"",AND(AE$39&gt;=$L67,AE$39&lt;=$O67),"○",TRUE,"")</f>
        <v/>
      </c>
      <c r="AF67" s="349" t="str" cm="1">
        <f t="array" ref="AF67">_xlfn.IFS(OR(AND(NOT(OR($R67="",$T67="")),AND(AF$39&gt;=$R67,AF$39&lt;$T67)),AND(NOT(OR($V67="",$X67="",)),AND(AF$39&gt;=$V67,AF$39&lt;$X67)),AND(NOT(OR($Z67="",$AB67="")),AND(AF$39&gt;=$Z67,AF$39&lt;$AB67))),"",AND(AF$39&gt;=$L67,AF$39&lt;=$O67),"○",TRUE,"")</f>
        <v/>
      </c>
      <c r="AG67" s="349" t="str" cm="1">
        <f t="array" ref="AG67">_xlfn.IFS(OR(AND(NOT(OR($R67="",$T67="")),AND(AG$39&gt;=$R67,AG$39&lt;$T67)),AND(NOT(OR($V67="",$X67="",)),AND(AG$39&gt;=$V67,AG$39&lt;$X67)),AND(NOT(OR($Z67="",$AB67="")),AND(AG$39&gt;=$Z67,AG$39&lt;$AB67))),"",AND(AG$39&gt;=$L67,AG$39&lt;=$O67),"○",TRUE,"")</f>
        <v/>
      </c>
      <c r="AH67" s="349" t="str" cm="1">
        <f t="array" ref="AH67">_xlfn.IFS(OR(AND(NOT(OR($R67="",$T67="")),AND(AH$39&gt;=$R67,AH$39&lt;$T67)),AND(NOT(OR($V67="",$X67="",)),AND(AH$39&gt;=$V67,AH$39&lt;$X67)),AND(NOT(OR($Z67="",$AB67="")),AND(AH$39&gt;=$Z67,AH$39&lt;$AB67))),"",AND(AH$39&gt;=$L67,AH$39&lt;=$O67),"○",TRUE,"")</f>
        <v/>
      </c>
      <c r="AI67" s="349" t="str" cm="1">
        <f t="array" ref="AI67">_xlfn.IFS(OR(AND(NOT(OR($R67="",$T67="")),AND(AI$39&gt;=$R67,AI$39&lt;$T67)),AND(NOT(OR($V67="",$X67="",)),AND(AI$39&gt;=$V67,AI$39&lt;$X67)),AND(NOT(OR($Z67="",$AB67="")),AND(AI$39&gt;=$Z67,AI$39&lt;$AB67))),"",AND(AI$39&gt;=$L67,AI$39&lt;=$O67),"○",TRUE,"")</f>
        <v/>
      </c>
      <c r="AJ67" s="349" t="str" cm="1">
        <f t="array" ref="AJ67">_xlfn.IFS(OR(AND(NOT(OR($R67="",$T67="")),AND(AJ$39&gt;=$R67,AJ$39&lt;$T67)),AND(NOT(OR($V67="",$X67="",)),AND(AJ$39&gt;=$V67,AJ$39&lt;$X67)),AND(NOT(OR($Z67="",$AB67="")),AND(AJ$39&gt;=$Z67,AJ$39&lt;$AB67))),"",AND(AJ$39&gt;=$L67,AJ$39&lt;=$O67),"○",TRUE,"")</f>
        <v/>
      </c>
      <c r="AK67" s="349" t="str" cm="1">
        <f t="array" ref="AK67">_xlfn.IFS(OR(AND(NOT(OR($R67="",$T67="")),AND(AK$39&gt;=$R67,AK$39&lt;$T67)),AND(NOT(OR($V67="",$X67="",)),AND(AK$39&gt;=$V67,AK$39&lt;$X67)),AND(NOT(OR($Z67="",$AB67="")),AND(AK$39&gt;=$Z67,AK$39&lt;$AB67))),"",AND(AK$39&gt;=$L67,AK$39&lt;=$O67),"○",TRUE,"")</f>
        <v/>
      </c>
      <c r="AL67" s="349" t="str" cm="1">
        <f t="array" ref="AL67">_xlfn.IFS(OR(AND(NOT(OR($R67="",$T67="")),AND(AL$39&gt;=$R67,AL$39&lt;$T67)),AND(NOT(OR($V67="",$X67="",)),AND(AL$39&gt;=$V67,AL$39&lt;$X67)),AND(NOT(OR($Z67="",$AB67="")),AND(AL$39&gt;=$Z67,AL$39&lt;$AB67))),"",AND(AL$39&gt;=$L67,AL$39&lt;=$O67),"○",TRUE,"")</f>
        <v/>
      </c>
      <c r="AM67" s="349" t="str" cm="1">
        <f t="array" ref="AM67">_xlfn.IFS(OR(AND(NOT(OR($R67="",$T67="")),AND(AM$39&gt;=$R67,AM$39&lt;$T67)),AND(NOT(OR($V67="",$X67="",)),AND(AM$39&gt;=$V67,AM$39&lt;$X67)),AND(NOT(OR($Z67="",$AB67="")),AND(AM$39&gt;=$Z67,AM$39&lt;$AB67))),"",AND(AM$39&gt;=$L67,AM$39&lt;=$O67),"○",TRUE,"")</f>
        <v/>
      </c>
      <c r="AN67" s="349" t="str" cm="1">
        <f t="array" ref="AN67">_xlfn.IFS(OR(AND(NOT(OR($R67="",$T67="")),AND(AN$39&gt;=$R67,AN$39&lt;$T67)),AND(NOT(OR($V67="",$X67="",)),AND(AN$39&gt;=$V67,AN$39&lt;$X67)),AND(NOT(OR($Z67="",$AB67="")),AND(AN$39&gt;=$Z67,AN$39&lt;$AB67))),"",AND(AN$39&gt;=$L67,AN$39&lt;=$O67),"○",TRUE,"")</f>
        <v/>
      </c>
      <c r="AO67" s="349" t="str" cm="1">
        <f t="array" ref="AO67">_xlfn.IFS(OR(AND(NOT(OR($R67="",$T67="")),AND(AO$39&gt;=$R67,AO$39&lt;$T67)),AND(NOT(OR($V67="",$X67="",)),AND(AO$39&gt;=$V67,AO$39&lt;$X67)),AND(NOT(OR($Z67="",$AB67="")),AND(AO$39&gt;=$Z67,AO$39&lt;$AB67))),"",AND(AO$39&gt;=$L67,AO$39&lt;=$O67),"○",TRUE,"")</f>
        <v/>
      </c>
      <c r="AP67" s="349" t="str" cm="1">
        <f t="array" ref="AP67">_xlfn.IFS(OR(AND(NOT(OR($R67="",$T67="")),AND(AP$39&gt;=$R67,AP$39&lt;$T67)),AND(NOT(OR($V67="",$X67="",)),AND(AP$39&gt;=$V67,AP$39&lt;$X67)),AND(NOT(OR($Z67="",$AB67="")),AND(AP$39&gt;=$Z67,AP$39&lt;$AB67))),"",AND(AP$39&gt;=$L67,AP$39&lt;=$O67),"○",TRUE,"")</f>
        <v/>
      </c>
      <c r="AQ67" s="349" t="str" cm="1">
        <f t="array" ref="AQ67">_xlfn.IFS(OR(AND(NOT(OR($R67="",$T67="")),AND(AQ$39&gt;=$R67,AQ$39&lt;$T67)),AND(NOT(OR($V67="",$X67="",)),AND(AQ$39&gt;=$V67,AQ$39&lt;$X67)),AND(NOT(OR($Z67="",$AB67="")),AND(AQ$39&gt;=$Z67,AQ$39&lt;$AB67))),"",AND(AQ$39&gt;=$L67,AQ$39&lt;=$O67),"○",TRUE,"")</f>
        <v/>
      </c>
      <c r="AR67" s="349" t="str" cm="1">
        <f t="array" ref="AR67">_xlfn.IFS(OR(AND(NOT(OR($R67="",$T67="")),AND(AR$39&gt;=$R67,AR$39&lt;$T67)),AND(NOT(OR($V67="",$X67="",)),AND(AR$39&gt;=$V67,AR$39&lt;$X67)),AND(NOT(OR($Z67="",$AB67="")),AND(AR$39&gt;=$Z67,AR$39&lt;$AB67))),"",AND(AR$39&gt;=$L67,AR$39&lt;=$O67),"○",TRUE,"")</f>
        <v/>
      </c>
      <c r="AS67" s="349" t="str" cm="1">
        <f t="array" ref="AS67">_xlfn.IFS(OR(AND(NOT(OR($R67="",$T67="")),AND(AS$39&gt;=$R67,AS$39&lt;$T67)),AND(NOT(OR($V67="",$X67="",)),AND(AS$39&gt;=$V67,AS$39&lt;$X67)),AND(NOT(OR($Z67="",$AB67="")),AND(AS$39&gt;=$Z67,AS$39&lt;$AB67))),"",AND(AS$39&gt;=$L67,AS$39&lt;=$O67),"○",TRUE,"")</f>
        <v/>
      </c>
      <c r="AT67" s="349" t="str" cm="1">
        <f t="array" ref="AT67">_xlfn.IFS(OR(AND(NOT(OR($R67="",$T67="")),AND(AT$39&gt;=$R67,AT$39&lt;$T67)),AND(NOT(OR($V67="",$X67="",)),AND(AT$39&gt;=$V67,AT$39&lt;$X67)),AND(NOT(OR($Z67="",$AB67="")),AND(AT$39&gt;=$Z67,AT$39&lt;$AB67))),"",AND(AT$39&gt;=$L67,AT$39&lt;=$O67),"○",TRUE,"")</f>
        <v/>
      </c>
      <c r="AU67" s="349" t="str" cm="1">
        <f t="array" ref="AU67">_xlfn.IFS(OR(AND(NOT(OR($R67="",$T67="")),AND(AU$39&gt;=$R67,AU$39&lt;$T67)),AND(NOT(OR($V67="",$X67="",)),AND(AU$39&gt;=$V67,AU$39&lt;$X67)),AND(NOT(OR($Z67="",$AB67="")),AND(AU$39&gt;=$Z67,AU$39&lt;$AB67))),"",AND(AU$39&gt;=$L67,AU$39&lt;=$O67),"○",TRUE,"")</f>
        <v/>
      </c>
      <c r="AV67" s="349" t="str" cm="1">
        <f t="array" ref="AV67">_xlfn.IFS(OR(AND(NOT(OR($R67="",$T67="")),AND(AV$39&gt;=$R67,AV$39&lt;$T67)),AND(NOT(OR($V67="",$X67="",)),AND(AV$39&gt;=$V67,AV$39&lt;$X67)),AND(NOT(OR($Z67="",$AB67="")),AND(AV$39&gt;=$Z67,AV$39&lt;$AB67))),"",AND(AV$39&gt;=$L67,AV$39&lt;=$O67),"○",TRUE,"")</f>
        <v/>
      </c>
      <c r="AW67" s="349" t="str" cm="1">
        <f t="array" ref="AW67">_xlfn.IFS(OR(AND(NOT(OR($R67="",$T67="")),AND(AW$39&gt;=$R67,AW$39&lt;$T67)),AND(NOT(OR($V67="",$X67="",)),AND(AW$39&gt;=$V67,AW$39&lt;$X67)),AND(NOT(OR($Z67="",$AB67="")),AND(AW$39&gt;=$Z67,AW$39&lt;$AB67))),"",AND(AW$39&gt;=$L67,AW$39&lt;=$O67),"○",TRUE,"")</f>
        <v/>
      </c>
      <c r="AX67" s="349" t="str" cm="1">
        <f t="array" ref="AX67">_xlfn.IFS(OR(AND(NOT(OR($R67="",$T67="")),AND(AX$39&gt;=$R67,AX$39&lt;$T67)),AND(NOT(OR($V67="",$X67="",)),AND(AX$39&gt;=$V67,AX$39&lt;$X67)),AND(NOT(OR($Z67="",$AB67="")),AND(AX$39&gt;=$Z67,AX$39&lt;$AB67))),"",AND(AX$39&gt;=$L67,AX$39&lt;=$O67),"○",TRUE,"")</f>
        <v/>
      </c>
      <c r="AY67" s="349" t="str" cm="1">
        <f t="array" ref="AY67">_xlfn.IFS(OR(AND(NOT(OR($R67="",$T67="")),AND(AY$39&gt;=$R67,AY$39&lt;$T67)),AND(NOT(OR($V67="",$X67="",)),AND(AY$39&gt;=$V67,AY$39&lt;$X67)),AND(NOT(OR($Z67="",$AB67="")),AND(AY$39&gt;=$Z67,AY$39&lt;$AB67))),"",AND(AY$39&gt;=$L67,AY$39&lt;=$O67),"○",TRUE,"")</f>
        <v/>
      </c>
      <c r="AZ67" s="349" t="str" cm="1">
        <f t="array" ref="AZ67">_xlfn.IFS(OR(AND(NOT(OR($R67="",$T67="")),AND(AZ$39&gt;=$R67,AZ$39&lt;$T67)),AND(NOT(OR($V67="",$X67="",)),AND(AZ$39&gt;=$V67,AZ$39&lt;$X67)),AND(NOT(OR($Z67="",$AB67="")),AND(AZ$39&gt;=$Z67,AZ$39&lt;$AB67))),"",AND(AZ$39&gt;=$L67,AZ$39&lt;=$O67),"○",TRUE,"")</f>
        <v/>
      </c>
      <c r="BA67" s="349" t="str" cm="1">
        <f t="array" ref="BA67">_xlfn.IFS(OR(AND(NOT(OR($R67="",$T67="")),AND(BA$39&gt;=$R67,BA$39&lt;$T67)),AND(NOT(OR($V67="",$X67="",)),AND(BA$39&gt;=$V67,BA$39&lt;$X67)),AND(NOT(OR($Z67="",$AB67="")),AND(BA$39&gt;=$Z67,BA$39&lt;$AB67))),"",AND(BA$39&gt;=$L67,BA$39&lt;=$O67),"○",TRUE,"")</f>
        <v/>
      </c>
      <c r="BB67" s="349" t="str" cm="1">
        <f t="array" ref="BB67">_xlfn.IFS(OR(AND(NOT(OR($R67="",$T67="")),AND(BB$39&gt;=$R67,BB$39&lt;$T67)),AND(NOT(OR($V67="",$X67="",)),AND(BB$39&gt;=$V67,BB$39&lt;$X67)),AND(NOT(OR($Z67="",$AB67="")),AND(BB$39&gt;=$Z67,BB$39&lt;$AB67))),"",AND(BB$39&gt;=$L67,BB$39&lt;=$O67),"○",TRUE,"")</f>
        <v/>
      </c>
      <c r="BC67" s="349" t="str" cm="1">
        <f t="array" ref="BC67">_xlfn.IFS(OR(AND(NOT(OR($R67="",$T67="")),AND(BC$39&gt;=$R67,BC$39&lt;$T67)),AND(NOT(OR($V67="",$X67="",)),AND(BC$39&gt;=$V67,BC$39&lt;$X67)),AND(NOT(OR($Z67="",$AB67="")),AND(BC$39&gt;=$Z67,BC$39&lt;$AB67))),"",AND(BC$39&gt;=$L67,BC$39&lt;=$O67),"○",TRUE,"")</f>
        <v/>
      </c>
    </row>
    <row r="68" spans="2:55" x14ac:dyDescent="0.3">
      <c r="B68" s="900"/>
      <c r="C68" s="901"/>
      <c r="D68" s="902"/>
      <c r="E68" s="900"/>
      <c r="F68" s="901"/>
      <c r="G68" s="901"/>
      <c r="H68" s="902"/>
      <c r="I68" s="901"/>
      <c r="J68" s="901"/>
      <c r="K68" s="901"/>
      <c r="L68" s="897"/>
      <c r="M68" s="897"/>
      <c r="N68" s="897"/>
      <c r="O68" s="897"/>
      <c r="P68" s="897"/>
      <c r="Q68" s="897"/>
      <c r="R68" s="897"/>
      <c r="S68" s="897"/>
      <c r="T68" s="897"/>
      <c r="U68" s="897"/>
      <c r="V68" s="897"/>
      <c r="W68" s="897"/>
      <c r="X68" s="897"/>
      <c r="Y68" s="897"/>
      <c r="Z68" s="897"/>
      <c r="AA68" s="897"/>
      <c r="AB68" s="898"/>
      <c r="AC68" s="899"/>
      <c r="AD68" s="350" t="str">
        <f t="shared" si="12"/>
        <v/>
      </c>
      <c r="AE68" s="349" t="str" cm="1">
        <f t="array" ref="AE68">_xlfn.IFS(OR(AND(NOT(OR($R68="",$T68="")),AND(AE$39&gt;=$R68,AE$39&lt;$T68)),AND(NOT(OR($V68="",$X68="",)),AND(AE$39&gt;=$V68,AE$39&lt;$X68)),AND(NOT(OR($Z68="",$AB68="")),AND(AE$39&gt;=$Z68,AE$39&lt;$AB68))),"",AND(AE$39&gt;=$L68,AE$39&lt;=$O68),"○",TRUE,"")</f>
        <v/>
      </c>
      <c r="AF68" s="349" t="str" cm="1">
        <f t="array" ref="AF68">_xlfn.IFS(OR(AND(NOT(OR($R68="",$T68="")),AND(AF$39&gt;=$R68,AF$39&lt;$T68)),AND(NOT(OR($V68="",$X68="",)),AND(AF$39&gt;=$V68,AF$39&lt;$X68)),AND(NOT(OR($Z68="",$AB68="")),AND(AF$39&gt;=$Z68,AF$39&lt;$AB68))),"",AND(AF$39&gt;=$L68,AF$39&lt;=$O68),"○",TRUE,"")</f>
        <v/>
      </c>
      <c r="AG68" s="349" t="str" cm="1">
        <f t="array" ref="AG68">_xlfn.IFS(OR(AND(NOT(OR($R68="",$T68="")),AND(AG$39&gt;=$R68,AG$39&lt;$T68)),AND(NOT(OR($V68="",$X68="",)),AND(AG$39&gt;=$V68,AG$39&lt;$X68)),AND(NOT(OR($Z68="",$AB68="")),AND(AG$39&gt;=$Z68,AG$39&lt;$AB68))),"",AND(AG$39&gt;=$L68,AG$39&lt;=$O68),"○",TRUE,"")</f>
        <v/>
      </c>
      <c r="AH68" s="349" t="str" cm="1">
        <f t="array" ref="AH68">_xlfn.IFS(OR(AND(NOT(OR($R68="",$T68="")),AND(AH$39&gt;=$R68,AH$39&lt;$T68)),AND(NOT(OR($V68="",$X68="",)),AND(AH$39&gt;=$V68,AH$39&lt;$X68)),AND(NOT(OR($Z68="",$AB68="")),AND(AH$39&gt;=$Z68,AH$39&lt;$AB68))),"",AND(AH$39&gt;=$L68,AH$39&lt;=$O68),"○",TRUE,"")</f>
        <v/>
      </c>
      <c r="AI68" s="349" t="str" cm="1">
        <f t="array" ref="AI68">_xlfn.IFS(OR(AND(NOT(OR($R68="",$T68="")),AND(AI$39&gt;=$R68,AI$39&lt;$T68)),AND(NOT(OR($V68="",$X68="",)),AND(AI$39&gt;=$V68,AI$39&lt;$X68)),AND(NOT(OR($Z68="",$AB68="")),AND(AI$39&gt;=$Z68,AI$39&lt;$AB68))),"",AND(AI$39&gt;=$L68,AI$39&lt;=$O68),"○",TRUE,"")</f>
        <v/>
      </c>
      <c r="AJ68" s="349" t="str" cm="1">
        <f t="array" ref="AJ68">_xlfn.IFS(OR(AND(NOT(OR($R68="",$T68="")),AND(AJ$39&gt;=$R68,AJ$39&lt;$T68)),AND(NOT(OR($V68="",$X68="",)),AND(AJ$39&gt;=$V68,AJ$39&lt;$X68)),AND(NOT(OR($Z68="",$AB68="")),AND(AJ$39&gt;=$Z68,AJ$39&lt;$AB68))),"",AND(AJ$39&gt;=$L68,AJ$39&lt;=$O68),"○",TRUE,"")</f>
        <v/>
      </c>
      <c r="AK68" s="349" t="str" cm="1">
        <f t="array" ref="AK68">_xlfn.IFS(OR(AND(NOT(OR($R68="",$T68="")),AND(AK$39&gt;=$R68,AK$39&lt;$T68)),AND(NOT(OR($V68="",$X68="",)),AND(AK$39&gt;=$V68,AK$39&lt;$X68)),AND(NOT(OR($Z68="",$AB68="")),AND(AK$39&gt;=$Z68,AK$39&lt;$AB68))),"",AND(AK$39&gt;=$L68,AK$39&lt;=$O68),"○",TRUE,"")</f>
        <v/>
      </c>
      <c r="AL68" s="349" t="str" cm="1">
        <f t="array" ref="AL68">_xlfn.IFS(OR(AND(NOT(OR($R68="",$T68="")),AND(AL$39&gt;=$R68,AL$39&lt;$T68)),AND(NOT(OR($V68="",$X68="",)),AND(AL$39&gt;=$V68,AL$39&lt;$X68)),AND(NOT(OR($Z68="",$AB68="")),AND(AL$39&gt;=$Z68,AL$39&lt;$AB68))),"",AND(AL$39&gt;=$L68,AL$39&lt;=$O68),"○",TRUE,"")</f>
        <v/>
      </c>
      <c r="AM68" s="349" t="str" cm="1">
        <f t="array" ref="AM68">_xlfn.IFS(OR(AND(NOT(OR($R68="",$T68="")),AND(AM$39&gt;=$R68,AM$39&lt;$T68)),AND(NOT(OR($V68="",$X68="",)),AND(AM$39&gt;=$V68,AM$39&lt;$X68)),AND(NOT(OR($Z68="",$AB68="")),AND(AM$39&gt;=$Z68,AM$39&lt;$AB68))),"",AND(AM$39&gt;=$L68,AM$39&lt;=$O68),"○",TRUE,"")</f>
        <v/>
      </c>
      <c r="AN68" s="349" t="str" cm="1">
        <f t="array" ref="AN68">_xlfn.IFS(OR(AND(NOT(OR($R68="",$T68="")),AND(AN$39&gt;=$R68,AN$39&lt;$T68)),AND(NOT(OR($V68="",$X68="",)),AND(AN$39&gt;=$V68,AN$39&lt;$X68)),AND(NOT(OR($Z68="",$AB68="")),AND(AN$39&gt;=$Z68,AN$39&lt;$AB68))),"",AND(AN$39&gt;=$L68,AN$39&lt;=$O68),"○",TRUE,"")</f>
        <v/>
      </c>
      <c r="AO68" s="349" t="str" cm="1">
        <f t="array" ref="AO68">_xlfn.IFS(OR(AND(NOT(OR($R68="",$T68="")),AND(AO$39&gt;=$R68,AO$39&lt;$T68)),AND(NOT(OR($V68="",$X68="",)),AND(AO$39&gt;=$V68,AO$39&lt;$X68)),AND(NOT(OR($Z68="",$AB68="")),AND(AO$39&gt;=$Z68,AO$39&lt;$AB68))),"",AND(AO$39&gt;=$L68,AO$39&lt;=$O68),"○",TRUE,"")</f>
        <v/>
      </c>
      <c r="AP68" s="349" t="str" cm="1">
        <f t="array" ref="AP68">_xlfn.IFS(OR(AND(NOT(OR($R68="",$T68="")),AND(AP$39&gt;=$R68,AP$39&lt;$T68)),AND(NOT(OR($V68="",$X68="",)),AND(AP$39&gt;=$V68,AP$39&lt;$X68)),AND(NOT(OR($Z68="",$AB68="")),AND(AP$39&gt;=$Z68,AP$39&lt;$AB68))),"",AND(AP$39&gt;=$L68,AP$39&lt;=$O68),"○",TRUE,"")</f>
        <v/>
      </c>
      <c r="AQ68" s="349" t="str" cm="1">
        <f t="array" ref="AQ68">_xlfn.IFS(OR(AND(NOT(OR($R68="",$T68="")),AND(AQ$39&gt;=$R68,AQ$39&lt;$T68)),AND(NOT(OR($V68="",$X68="",)),AND(AQ$39&gt;=$V68,AQ$39&lt;$X68)),AND(NOT(OR($Z68="",$AB68="")),AND(AQ$39&gt;=$Z68,AQ$39&lt;$AB68))),"",AND(AQ$39&gt;=$L68,AQ$39&lt;=$O68),"○",TRUE,"")</f>
        <v/>
      </c>
      <c r="AR68" s="349" t="str" cm="1">
        <f t="array" ref="AR68">_xlfn.IFS(OR(AND(NOT(OR($R68="",$T68="")),AND(AR$39&gt;=$R68,AR$39&lt;$T68)),AND(NOT(OR($V68="",$X68="",)),AND(AR$39&gt;=$V68,AR$39&lt;$X68)),AND(NOT(OR($Z68="",$AB68="")),AND(AR$39&gt;=$Z68,AR$39&lt;$AB68))),"",AND(AR$39&gt;=$L68,AR$39&lt;=$O68),"○",TRUE,"")</f>
        <v/>
      </c>
      <c r="AS68" s="349" t="str" cm="1">
        <f t="array" ref="AS68">_xlfn.IFS(OR(AND(NOT(OR($R68="",$T68="")),AND(AS$39&gt;=$R68,AS$39&lt;$T68)),AND(NOT(OR($V68="",$X68="",)),AND(AS$39&gt;=$V68,AS$39&lt;$X68)),AND(NOT(OR($Z68="",$AB68="")),AND(AS$39&gt;=$Z68,AS$39&lt;$AB68))),"",AND(AS$39&gt;=$L68,AS$39&lt;=$O68),"○",TRUE,"")</f>
        <v/>
      </c>
      <c r="AT68" s="349" t="str" cm="1">
        <f t="array" ref="AT68">_xlfn.IFS(OR(AND(NOT(OR($R68="",$T68="")),AND(AT$39&gt;=$R68,AT$39&lt;$T68)),AND(NOT(OR($V68="",$X68="",)),AND(AT$39&gt;=$V68,AT$39&lt;$X68)),AND(NOT(OR($Z68="",$AB68="")),AND(AT$39&gt;=$Z68,AT$39&lt;$AB68))),"",AND(AT$39&gt;=$L68,AT$39&lt;=$O68),"○",TRUE,"")</f>
        <v/>
      </c>
      <c r="AU68" s="349" t="str" cm="1">
        <f t="array" ref="AU68">_xlfn.IFS(OR(AND(NOT(OR($R68="",$T68="")),AND(AU$39&gt;=$R68,AU$39&lt;$T68)),AND(NOT(OR($V68="",$X68="",)),AND(AU$39&gt;=$V68,AU$39&lt;$X68)),AND(NOT(OR($Z68="",$AB68="")),AND(AU$39&gt;=$Z68,AU$39&lt;$AB68))),"",AND(AU$39&gt;=$L68,AU$39&lt;=$O68),"○",TRUE,"")</f>
        <v/>
      </c>
      <c r="AV68" s="349" t="str" cm="1">
        <f t="array" ref="AV68">_xlfn.IFS(OR(AND(NOT(OR($R68="",$T68="")),AND(AV$39&gt;=$R68,AV$39&lt;$T68)),AND(NOT(OR($V68="",$X68="",)),AND(AV$39&gt;=$V68,AV$39&lt;$X68)),AND(NOT(OR($Z68="",$AB68="")),AND(AV$39&gt;=$Z68,AV$39&lt;$AB68))),"",AND(AV$39&gt;=$L68,AV$39&lt;=$O68),"○",TRUE,"")</f>
        <v/>
      </c>
      <c r="AW68" s="349" t="str" cm="1">
        <f t="array" ref="AW68">_xlfn.IFS(OR(AND(NOT(OR($R68="",$T68="")),AND(AW$39&gt;=$R68,AW$39&lt;$T68)),AND(NOT(OR($V68="",$X68="",)),AND(AW$39&gt;=$V68,AW$39&lt;$X68)),AND(NOT(OR($Z68="",$AB68="")),AND(AW$39&gt;=$Z68,AW$39&lt;$AB68))),"",AND(AW$39&gt;=$L68,AW$39&lt;=$O68),"○",TRUE,"")</f>
        <v/>
      </c>
      <c r="AX68" s="349" t="str" cm="1">
        <f t="array" ref="AX68">_xlfn.IFS(OR(AND(NOT(OR($R68="",$T68="")),AND(AX$39&gt;=$R68,AX$39&lt;$T68)),AND(NOT(OR($V68="",$X68="",)),AND(AX$39&gt;=$V68,AX$39&lt;$X68)),AND(NOT(OR($Z68="",$AB68="")),AND(AX$39&gt;=$Z68,AX$39&lt;$AB68))),"",AND(AX$39&gt;=$L68,AX$39&lt;=$O68),"○",TRUE,"")</f>
        <v/>
      </c>
      <c r="AY68" s="349" t="str" cm="1">
        <f t="array" ref="AY68">_xlfn.IFS(OR(AND(NOT(OR($R68="",$T68="")),AND(AY$39&gt;=$R68,AY$39&lt;$T68)),AND(NOT(OR($V68="",$X68="",)),AND(AY$39&gt;=$V68,AY$39&lt;$X68)),AND(NOT(OR($Z68="",$AB68="")),AND(AY$39&gt;=$Z68,AY$39&lt;$AB68))),"",AND(AY$39&gt;=$L68,AY$39&lt;=$O68),"○",TRUE,"")</f>
        <v/>
      </c>
      <c r="AZ68" s="349" t="str" cm="1">
        <f t="array" ref="AZ68">_xlfn.IFS(OR(AND(NOT(OR($R68="",$T68="")),AND(AZ$39&gt;=$R68,AZ$39&lt;$T68)),AND(NOT(OR($V68="",$X68="",)),AND(AZ$39&gt;=$V68,AZ$39&lt;$X68)),AND(NOT(OR($Z68="",$AB68="")),AND(AZ$39&gt;=$Z68,AZ$39&lt;$AB68))),"",AND(AZ$39&gt;=$L68,AZ$39&lt;=$O68),"○",TRUE,"")</f>
        <v/>
      </c>
      <c r="BA68" s="349" t="str" cm="1">
        <f t="array" ref="BA68">_xlfn.IFS(OR(AND(NOT(OR($R68="",$T68="")),AND(BA$39&gt;=$R68,BA$39&lt;$T68)),AND(NOT(OR($V68="",$X68="",)),AND(BA$39&gt;=$V68,BA$39&lt;$X68)),AND(NOT(OR($Z68="",$AB68="")),AND(BA$39&gt;=$Z68,BA$39&lt;$AB68))),"",AND(BA$39&gt;=$L68,BA$39&lt;=$O68),"○",TRUE,"")</f>
        <v/>
      </c>
      <c r="BB68" s="349" t="str" cm="1">
        <f t="array" ref="BB68">_xlfn.IFS(OR(AND(NOT(OR($R68="",$T68="")),AND(BB$39&gt;=$R68,BB$39&lt;$T68)),AND(NOT(OR($V68="",$X68="",)),AND(BB$39&gt;=$V68,BB$39&lt;$X68)),AND(NOT(OR($Z68="",$AB68="")),AND(BB$39&gt;=$Z68,BB$39&lt;$AB68))),"",AND(BB$39&gt;=$L68,BB$39&lt;=$O68),"○",TRUE,"")</f>
        <v/>
      </c>
      <c r="BC68" s="349" t="str" cm="1">
        <f t="array" ref="BC68">_xlfn.IFS(OR(AND(NOT(OR($R68="",$T68="")),AND(BC$39&gt;=$R68,BC$39&lt;$T68)),AND(NOT(OR($V68="",$X68="",)),AND(BC$39&gt;=$V68,BC$39&lt;$X68)),AND(NOT(OR($Z68="",$AB68="")),AND(BC$39&gt;=$Z68,BC$39&lt;$AB68))),"",AND(BC$39&gt;=$L68,BC$39&lt;=$O68),"○",TRUE,"")</f>
        <v/>
      </c>
    </row>
    <row r="69" spans="2:55" x14ac:dyDescent="0.3">
      <c r="B69" s="900"/>
      <c r="C69" s="901"/>
      <c r="D69" s="902"/>
      <c r="E69" s="900"/>
      <c r="F69" s="901"/>
      <c r="G69" s="901"/>
      <c r="H69" s="902"/>
      <c r="I69" s="901"/>
      <c r="J69" s="901"/>
      <c r="K69" s="901"/>
      <c r="L69" s="897"/>
      <c r="M69" s="897"/>
      <c r="N69" s="897"/>
      <c r="O69" s="897"/>
      <c r="P69" s="897"/>
      <c r="Q69" s="897"/>
      <c r="R69" s="897"/>
      <c r="S69" s="897"/>
      <c r="T69" s="897"/>
      <c r="U69" s="897"/>
      <c r="V69" s="897"/>
      <c r="W69" s="897"/>
      <c r="X69" s="897"/>
      <c r="Y69" s="897"/>
      <c r="Z69" s="897"/>
      <c r="AA69" s="897"/>
      <c r="AB69" s="898"/>
      <c r="AC69" s="899"/>
      <c r="AD69" s="350" t="str">
        <f t="shared" si="12"/>
        <v/>
      </c>
      <c r="AE69" s="349" t="str" cm="1">
        <f t="array" ref="AE69">_xlfn.IFS(OR(AND(NOT(OR($R69="",$T69="")),AND(AE$39&gt;=$R69,AE$39&lt;$T69)),AND(NOT(OR($V69="",$X69="",)),AND(AE$39&gt;=$V69,AE$39&lt;$X69)),AND(NOT(OR($Z69="",$AB69="")),AND(AE$39&gt;=$Z69,AE$39&lt;$AB69))),"",AND(AE$39&gt;=$L69,AE$39&lt;=$O69),"○",TRUE,"")</f>
        <v/>
      </c>
      <c r="AF69" s="349" t="str" cm="1">
        <f t="array" ref="AF69">_xlfn.IFS(OR(AND(NOT(OR($R69="",$T69="")),AND(AF$39&gt;=$R69,AF$39&lt;$T69)),AND(NOT(OR($V69="",$X69="",)),AND(AF$39&gt;=$V69,AF$39&lt;$X69)),AND(NOT(OR($Z69="",$AB69="")),AND(AF$39&gt;=$Z69,AF$39&lt;$AB69))),"",AND(AF$39&gt;=$L69,AF$39&lt;=$O69),"○",TRUE,"")</f>
        <v/>
      </c>
      <c r="AG69" s="349" t="str" cm="1">
        <f t="array" ref="AG69">_xlfn.IFS(OR(AND(NOT(OR($R69="",$T69="")),AND(AG$39&gt;=$R69,AG$39&lt;$T69)),AND(NOT(OR($V69="",$X69="",)),AND(AG$39&gt;=$V69,AG$39&lt;$X69)),AND(NOT(OR($Z69="",$AB69="")),AND(AG$39&gt;=$Z69,AG$39&lt;$AB69))),"",AND(AG$39&gt;=$L69,AG$39&lt;=$O69),"○",TRUE,"")</f>
        <v/>
      </c>
      <c r="AH69" s="349" t="str" cm="1">
        <f t="array" ref="AH69">_xlfn.IFS(OR(AND(NOT(OR($R69="",$T69="")),AND(AH$39&gt;=$R69,AH$39&lt;$T69)),AND(NOT(OR($V69="",$X69="",)),AND(AH$39&gt;=$V69,AH$39&lt;$X69)),AND(NOT(OR($Z69="",$AB69="")),AND(AH$39&gt;=$Z69,AH$39&lt;$AB69))),"",AND(AH$39&gt;=$L69,AH$39&lt;=$O69),"○",TRUE,"")</f>
        <v/>
      </c>
      <c r="AI69" s="349" t="str" cm="1">
        <f t="array" ref="AI69">_xlfn.IFS(OR(AND(NOT(OR($R69="",$T69="")),AND(AI$39&gt;=$R69,AI$39&lt;$T69)),AND(NOT(OR($V69="",$X69="",)),AND(AI$39&gt;=$V69,AI$39&lt;$X69)),AND(NOT(OR($Z69="",$AB69="")),AND(AI$39&gt;=$Z69,AI$39&lt;$AB69))),"",AND(AI$39&gt;=$L69,AI$39&lt;=$O69),"○",TRUE,"")</f>
        <v/>
      </c>
      <c r="AJ69" s="349" t="str" cm="1">
        <f t="array" ref="AJ69">_xlfn.IFS(OR(AND(NOT(OR($R69="",$T69="")),AND(AJ$39&gt;=$R69,AJ$39&lt;$T69)),AND(NOT(OR($V69="",$X69="",)),AND(AJ$39&gt;=$V69,AJ$39&lt;$X69)),AND(NOT(OR($Z69="",$AB69="")),AND(AJ$39&gt;=$Z69,AJ$39&lt;$AB69))),"",AND(AJ$39&gt;=$L69,AJ$39&lt;=$O69),"○",TRUE,"")</f>
        <v/>
      </c>
      <c r="AK69" s="349" t="str" cm="1">
        <f t="array" ref="AK69">_xlfn.IFS(OR(AND(NOT(OR($R69="",$T69="")),AND(AK$39&gt;=$R69,AK$39&lt;$T69)),AND(NOT(OR($V69="",$X69="",)),AND(AK$39&gt;=$V69,AK$39&lt;$X69)),AND(NOT(OR($Z69="",$AB69="")),AND(AK$39&gt;=$Z69,AK$39&lt;$AB69))),"",AND(AK$39&gt;=$L69,AK$39&lt;=$O69),"○",TRUE,"")</f>
        <v/>
      </c>
      <c r="AL69" s="349" t="str" cm="1">
        <f t="array" ref="AL69">_xlfn.IFS(OR(AND(NOT(OR($R69="",$T69="")),AND(AL$39&gt;=$R69,AL$39&lt;$T69)),AND(NOT(OR($V69="",$X69="",)),AND(AL$39&gt;=$V69,AL$39&lt;$X69)),AND(NOT(OR($Z69="",$AB69="")),AND(AL$39&gt;=$Z69,AL$39&lt;$AB69))),"",AND(AL$39&gt;=$L69,AL$39&lt;=$O69),"○",TRUE,"")</f>
        <v/>
      </c>
      <c r="AM69" s="349" t="str" cm="1">
        <f t="array" ref="AM69">_xlfn.IFS(OR(AND(NOT(OR($R69="",$T69="")),AND(AM$39&gt;=$R69,AM$39&lt;$T69)),AND(NOT(OR($V69="",$X69="",)),AND(AM$39&gt;=$V69,AM$39&lt;$X69)),AND(NOT(OR($Z69="",$AB69="")),AND(AM$39&gt;=$Z69,AM$39&lt;$AB69))),"",AND(AM$39&gt;=$L69,AM$39&lt;=$O69),"○",TRUE,"")</f>
        <v/>
      </c>
      <c r="AN69" s="349" t="str" cm="1">
        <f t="array" ref="AN69">_xlfn.IFS(OR(AND(NOT(OR($R69="",$T69="")),AND(AN$39&gt;=$R69,AN$39&lt;$T69)),AND(NOT(OR($V69="",$X69="",)),AND(AN$39&gt;=$V69,AN$39&lt;$X69)),AND(NOT(OR($Z69="",$AB69="")),AND(AN$39&gt;=$Z69,AN$39&lt;$AB69))),"",AND(AN$39&gt;=$L69,AN$39&lt;=$O69),"○",TRUE,"")</f>
        <v/>
      </c>
      <c r="AO69" s="349" t="str" cm="1">
        <f t="array" ref="AO69">_xlfn.IFS(OR(AND(NOT(OR($R69="",$T69="")),AND(AO$39&gt;=$R69,AO$39&lt;$T69)),AND(NOT(OR($V69="",$X69="",)),AND(AO$39&gt;=$V69,AO$39&lt;$X69)),AND(NOT(OR($Z69="",$AB69="")),AND(AO$39&gt;=$Z69,AO$39&lt;$AB69))),"",AND(AO$39&gt;=$L69,AO$39&lt;=$O69),"○",TRUE,"")</f>
        <v/>
      </c>
      <c r="AP69" s="349" t="str" cm="1">
        <f t="array" ref="AP69">_xlfn.IFS(OR(AND(NOT(OR($R69="",$T69="")),AND(AP$39&gt;=$R69,AP$39&lt;$T69)),AND(NOT(OR($V69="",$X69="",)),AND(AP$39&gt;=$V69,AP$39&lt;$X69)),AND(NOT(OR($Z69="",$AB69="")),AND(AP$39&gt;=$Z69,AP$39&lt;$AB69))),"",AND(AP$39&gt;=$L69,AP$39&lt;=$O69),"○",TRUE,"")</f>
        <v/>
      </c>
      <c r="AQ69" s="349" t="str" cm="1">
        <f t="array" ref="AQ69">_xlfn.IFS(OR(AND(NOT(OR($R69="",$T69="")),AND(AQ$39&gt;=$R69,AQ$39&lt;$T69)),AND(NOT(OR($V69="",$X69="",)),AND(AQ$39&gt;=$V69,AQ$39&lt;$X69)),AND(NOT(OR($Z69="",$AB69="")),AND(AQ$39&gt;=$Z69,AQ$39&lt;$AB69))),"",AND(AQ$39&gt;=$L69,AQ$39&lt;=$O69),"○",TRUE,"")</f>
        <v/>
      </c>
      <c r="AR69" s="349" t="str" cm="1">
        <f t="array" ref="AR69">_xlfn.IFS(OR(AND(NOT(OR($R69="",$T69="")),AND(AR$39&gt;=$R69,AR$39&lt;$T69)),AND(NOT(OR($V69="",$X69="",)),AND(AR$39&gt;=$V69,AR$39&lt;$X69)),AND(NOT(OR($Z69="",$AB69="")),AND(AR$39&gt;=$Z69,AR$39&lt;$AB69))),"",AND(AR$39&gt;=$L69,AR$39&lt;=$O69),"○",TRUE,"")</f>
        <v/>
      </c>
      <c r="AS69" s="349" t="str" cm="1">
        <f t="array" ref="AS69">_xlfn.IFS(OR(AND(NOT(OR($R69="",$T69="")),AND(AS$39&gt;=$R69,AS$39&lt;$T69)),AND(NOT(OR($V69="",$X69="",)),AND(AS$39&gt;=$V69,AS$39&lt;$X69)),AND(NOT(OR($Z69="",$AB69="")),AND(AS$39&gt;=$Z69,AS$39&lt;$AB69))),"",AND(AS$39&gt;=$L69,AS$39&lt;=$O69),"○",TRUE,"")</f>
        <v/>
      </c>
      <c r="AT69" s="349" t="str" cm="1">
        <f t="array" ref="AT69">_xlfn.IFS(OR(AND(NOT(OR($R69="",$T69="")),AND(AT$39&gt;=$R69,AT$39&lt;$T69)),AND(NOT(OR($V69="",$X69="",)),AND(AT$39&gt;=$V69,AT$39&lt;$X69)),AND(NOT(OR($Z69="",$AB69="")),AND(AT$39&gt;=$Z69,AT$39&lt;$AB69))),"",AND(AT$39&gt;=$L69,AT$39&lt;=$O69),"○",TRUE,"")</f>
        <v/>
      </c>
      <c r="AU69" s="349" t="str" cm="1">
        <f t="array" ref="AU69">_xlfn.IFS(OR(AND(NOT(OR($R69="",$T69="")),AND(AU$39&gt;=$R69,AU$39&lt;$T69)),AND(NOT(OR($V69="",$X69="",)),AND(AU$39&gt;=$V69,AU$39&lt;$X69)),AND(NOT(OR($Z69="",$AB69="")),AND(AU$39&gt;=$Z69,AU$39&lt;$AB69))),"",AND(AU$39&gt;=$L69,AU$39&lt;=$O69),"○",TRUE,"")</f>
        <v/>
      </c>
      <c r="AV69" s="349" t="str" cm="1">
        <f t="array" ref="AV69">_xlfn.IFS(OR(AND(NOT(OR($R69="",$T69="")),AND(AV$39&gt;=$R69,AV$39&lt;$T69)),AND(NOT(OR($V69="",$X69="",)),AND(AV$39&gt;=$V69,AV$39&lt;$X69)),AND(NOT(OR($Z69="",$AB69="")),AND(AV$39&gt;=$Z69,AV$39&lt;$AB69))),"",AND(AV$39&gt;=$L69,AV$39&lt;=$O69),"○",TRUE,"")</f>
        <v/>
      </c>
      <c r="AW69" s="349" t="str" cm="1">
        <f t="array" ref="AW69">_xlfn.IFS(OR(AND(NOT(OR($R69="",$T69="")),AND(AW$39&gt;=$R69,AW$39&lt;$T69)),AND(NOT(OR($V69="",$X69="",)),AND(AW$39&gt;=$V69,AW$39&lt;$X69)),AND(NOT(OR($Z69="",$AB69="")),AND(AW$39&gt;=$Z69,AW$39&lt;$AB69))),"",AND(AW$39&gt;=$L69,AW$39&lt;=$O69),"○",TRUE,"")</f>
        <v/>
      </c>
      <c r="AX69" s="349" t="str" cm="1">
        <f t="array" ref="AX69">_xlfn.IFS(OR(AND(NOT(OR($R69="",$T69="")),AND(AX$39&gt;=$R69,AX$39&lt;$T69)),AND(NOT(OR($V69="",$X69="",)),AND(AX$39&gt;=$V69,AX$39&lt;$X69)),AND(NOT(OR($Z69="",$AB69="")),AND(AX$39&gt;=$Z69,AX$39&lt;$AB69))),"",AND(AX$39&gt;=$L69,AX$39&lt;=$O69),"○",TRUE,"")</f>
        <v/>
      </c>
      <c r="AY69" s="349" t="str" cm="1">
        <f t="array" ref="AY69">_xlfn.IFS(OR(AND(NOT(OR($R69="",$T69="")),AND(AY$39&gt;=$R69,AY$39&lt;$T69)),AND(NOT(OR($V69="",$X69="",)),AND(AY$39&gt;=$V69,AY$39&lt;$X69)),AND(NOT(OR($Z69="",$AB69="")),AND(AY$39&gt;=$Z69,AY$39&lt;$AB69))),"",AND(AY$39&gt;=$L69,AY$39&lt;=$O69),"○",TRUE,"")</f>
        <v/>
      </c>
      <c r="AZ69" s="349" t="str" cm="1">
        <f t="array" ref="AZ69">_xlfn.IFS(OR(AND(NOT(OR($R69="",$T69="")),AND(AZ$39&gt;=$R69,AZ$39&lt;$T69)),AND(NOT(OR($V69="",$X69="",)),AND(AZ$39&gt;=$V69,AZ$39&lt;$X69)),AND(NOT(OR($Z69="",$AB69="")),AND(AZ$39&gt;=$Z69,AZ$39&lt;$AB69))),"",AND(AZ$39&gt;=$L69,AZ$39&lt;=$O69),"○",TRUE,"")</f>
        <v/>
      </c>
      <c r="BA69" s="349" t="str" cm="1">
        <f t="array" ref="BA69">_xlfn.IFS(OR(AND(NOT(OR($R69="",$T69="")),AND(BA$39&gt;=$R69,BA$39&lt;$T69)),AND(NOT(OR($V69="",$X69="",)),AND(BA$39&gt;=$V69,BA$39&lt;$X69)),AND(NOT(OR($Z69="",$AB69="")),AND(BA$39&gt;=$Z69,BA$39&lt;$AB69))),"",AND(BA$39&gt;=$L69,BA$39&lt;=$O69),"○",TRUE,"")</f>
        <v/>
      </c>
      <c r="BB69" s="349" t="str" cm="1">
        <f t="array" ref="BB69">_xlfn.IFS(OR(AND(NOT(OR($R69="",$T69="")),AND(BB$39&gt;=$R69,BB$39&lt;$T69)),AND(NOT(OR($V69="",$X69="",)),AND(BB$39&gt;=$V69,BB$39&lt;$X69)),AND(NOT(OR($Z69="",$AB69="")),AND(BB$39&gt;=$Z69,BB$39&lt;$AB69))),"",AND(BB$39&gt;=$L69,BB$39&lt;=$O69),"○",TRUE,"")</f>
        <v/>
      </c>
      <c r="BC69" s="349" t="str" cm="1">
        <f t="array" ref="BC69">_xlfn.IFS(OR(AND(NOT(OR($R69="",$T69="")),AND(BC$39&gt;=$R69,BC$39&lt;$T69)),AND(NOT(OR($V69="",$X69="",)),AND(BC$39&gt;=$V69,BC$39&lt;$X69)),AND(NOT(OR($Z69="",$AB69="")),AND(BC$39&gt;=$Z69,BC$39&lt;$AB69))),"",AND(BC$39&gt;=$L69,BC$39&lt;=$O69),"○",TRUE,"")</f>
        <v/>
      </c>
    </row>
    <row r="70" spans="2:55" x14ac:dyDescent="0.3">
      <c r="B70" s="900"/>
      <c r="C70" s="901"/>
      <c r="D70" s="902"/>
      <c r="E70" s="900"/>
      <c r="F70" s="901"/>
      <c r="G70" s="901"/>
      <c r="H70" s="902"/>
      <c r="I70" s="901"/>
      <c r="J70" s="901"/>
      <c r="K70" s="901"/>
      <c r="L70" s="897"/>
      <c r="M70" s="897"/>
      <c r="N70" s="897"/>
      <c r="O70" s="897"/>
      <c r="P70" s="897"/>
      <c r="Q70" s="897"/>
      <c r="R70" s="897"/>
      <c r="S70" s="897"/>
      <c r="T70" s="897"/>
      <c r="U70" s="897"/>
      <c r="V70" s="897"/>
      <c r="W70" s="897"/>
      <c r="X70" s="897"/>
      <c r="Y70" s="897"/>
      <c r="Z70" s="897"/>
      <c r="AA70" s="897"/>
      <c r="AB70" s="898"/>
      <c r="AC70" s="899"/>
      <c r="AD70" s="350" t="str">
        <f t="shared" si="12"/>
        <v/>
      </c>
      <c r="AE70" s="349" t="str" cm="1">
        <f t="array" ref="AE70">_xlfn.IFS(OR(AND(NOT(OR($R70="",$T70="")),AND(AE$39&gt;=$R70,AE$39&lt;$T70)),AND(NOT(OR($V70="",$X70="",)),AND(AE$39&gt;=$V70,AE$39&lt;$X70)),AND(NOT(OR($Z70="",$AB70="")),AND(AE$39&gt;=$Z70,AE$39&lt;$AB70))),"",AND(AE$39&gt;=$L70,AE$39&lt;=$O70),"○",TRUE,"")</f>
        <v/>
      </c>
      <c r="AF70" s="349" t="str" cm="1">
        <f t="array" ref="AF70">_xlfn.IFS(OR(AND(NOT(OR($R70="",$T70="")),AND(AF$39&gt;=$R70,AF$39&lt;$T70)),AND(NOT(OR($V70="",$X70="",)),AND(AF$39&gt;=$V70,AF$39&lt;$X70)),AND(NOT(OR($Z70="",$AB70="")),AND(AF$39&gt;=$Z70,AF$39&lt;$AB70))),"",AND(AF$39&gt;=$L70,AF$39&lt;=$O70),"○",TRUE,"")</f>
        <v/>
      </c>
      <c r="AG70" s="349" t="str" cm="1">
        <f t="array" ref="AG70">_xlfn.IFS(OR(AND(NOT(OR($R70="",$T70="")),AND(AG$39&gt;=$R70,AG$39&lt;$T70)),AND(NOT(OR($V70="",$X70="",)),AND(AG$39&gt;=$V70,AG$39&lt;$X70)),AND(NOT(OR($Z70="",$AB70="")),AND(AG$39&gt;=$Z70,AG$39&lt;$AB70))),"",AND(AG$39&gt;=$L70,AG$39&lt;=$O70),"○",TRUE,"")</f>
        <v/>
      </c>
      <c r="AH70" s="349" t="str" cm="1">
        <f t="array" ref="AH70">_xlfn.IFS(OR(AND(NOT(OR($R70="",$T70="")),AND(AH$39&gt;=$R70,AH$39&lt;$T70)),AND(NOT(OR($V70="",$X70="",)),AND(AH$39&gt;=$V70,AH$39&lt;$X70)),AND(NOT(OR($Z70="",$AB70="")),AND(AH$39&gt;=$Z70,AH$39&lt;$AB70))),"",AND(AH$39&gt;=$L70,AH$39&lt;=$O70),"○",TRUE,"")</f>
        <v/>
      </c>
      <c r="AI70" s="349" t="str" cm="1">
        <f t="array" ref="AI70">_xlfn.IFS(OR(AND(NOT(OR($R70="",$T70="")),AND(AI$39&gt;=$R70,AI$39&lt;$T70)),AND(NOT(OR($V70="",$X70="",)),AND(AI$39&gt;=$V70,AI$39&lt;$X70)),AND(NOT(OR($Z70="",$AB70="")),AND(AI$39&gt;=$Z70,AI$39&lt;$AB70))),"",AND(AI$39&gt;=$L70,AI$39&lt;=$O70),"○",TRUE,"")</f>
        <v/>
      </c>
      <c r="AJ70" s="349" t="str" cm="1">
        <f t="array" ref="AJ70">_xlfn.IFS(OR(AND(NOT(OR($R70="",$T70="")),AND(AJ$39&gt;=$R70,AJ$39&lt;$T70)),AND(NOT(OR($V70="",$X70="",)),AND(AJ$39&gt;=$V70,AJ$39&lt;$X70)),AND(NOT(OR($Z70="",$AB70="")),AND(AJ$39&gt;=$Z70,AJ$39&lt;$AB70))),"",AND(AJ$39&gt;=$L70,AJ$39&lt;=$O70),"○",TRUE,"")</f>
        <v/>
      </c>
      <c r="AK70" s="349" t="str" cm="1">
        <f t="array" ref="AK70">_xlfn.IFS(OR(AND(NOT(OR($R70="",$T70="")),AND(AK$39&gt;=$R70,AK$39&lt;$T70)),AND(NOT(OR($V70="",$X70="",)),AND(AK$39&gt;=$V70,AK$39&lt;$X70)),AND(NOT(OR($Z70="",$AB70="")),AND(AK$39&gt;=$Z70,AK$39&lt;$AB70))),"",AND(AK$39&gt;=$L70,AK$39&lt;=$O70),"○",TRUE,"")</f>
        <v/>
      </c>
      <c r="AL70" s="349" t="str" cm="1">
        <f t="array" ref="AL70">_xlfn.IFS(OR(AND(NOT(OR($R70="",$T70="")),AND(AL$39&gt;=$R70,AL$39&lt;$T70)),AND(NOT(OR($V70="",$X70="",)),AND(AL$39&gt;=$V70,AL$39&lt;$X70)),AND(NOT(OR($Z70="",$AB70="")),AND(AL$39&gt;=$Z70,AL$39&lt;$AB70))),"",AND(AL$39&gt;=$L70,AL$39&lt;=$O70),"○",TRUE,"")</f>
        <v/>
      </c>
      <c r="AM70" s="349" t="str" cm="1">
        <f t="array" ref="AM70">_xlfn.IFS(OR(AND(NOT(OR($R70="",$T70="")),AND(AM$39&gt;=$R70,AM$39&lt;$T70)),AND(NOT(OR($V70="",$X70="",)),AND(AM$39&gt;=$V70,AM$39&lt;$X70)),AND(NOT(OR($Z70="",$AB70="")),AND(AM$39&gt;=$Z70,AM$39&lt;$AB70))),"",AND(AM$39&gt;=$L70,AM$39&lt;=$O70),"○",TRUE,"")</f>
        <v/>
      </c>
      <c r="AN70" s="349" t="str" cm="1">
        <f t="array" ref="AN70">_xlfn.IFS(OR(AND(NOT(OR($R70="",$T70="")),AND(AN$39&gt;=$R70,AN$39&lt;$T70)),AND(NOT(OR($V70="",$X70="",)),AND(AN$39&gt;=$V70,AN$39&lt;$X70)),AND(NOT(OR($Z70="",$AB70="")),AND(AN$39&gt;=$Z70,AN$39&lt;$AB70))),"",AND(AN$39&gt;=$L70,AN$39&lt;=$O70),"○",TRUE,"")</f>
        <v/>
      </c>
      <c r="AO70" s="349" t="str" cm="1">
        <f t="array" ref="AO70">_xlfn.IFS(OR(AND(NOT(OR($R70="",$T70="")),AND(AO$39&gt;=$R70,AO$39&lt;$T70)),AND(NOT(OR($V70="",$X70="",)),AND(AO$39&gt;=$V70,AO$39&lt;$X70)),AND(NOT(OR($Z70="",$AB70="")),AND(AO$39&gt;=$Z70,AO$39&lt;$AB70))),"",AND(AO$39&gt;=$L70,AO$39&lt;=$O70),"○",TRUE,"")</f>
        <v/>
      </c>
      <c r="AP70" s="349" t="str" cm="1">
        <f t="array" ref="AP70">_xlfn.IFS(OR(AND(NOT(OR($R70="",$T70="")),AND(AP$39&gt;=$R70,AP$39&lt;$T70)),AND(NOT(OR($V70="",$X70="",)),AND(AP$39&gt;=$V70,AP$39&lt;$X70)),AND(NOT(OR($Z70="",$AB70="")),AND(AP$39&gt;=$Z70,AP$39&lt;$AB70))),"",AND(AP$39&gt;=$L70,AP$39&lt;=$O70),"○",TRUE,"")</f>
        <v/>
      </c>
      <c r="AQ70" s="349" t="str" cm="1">
        <f t="array" ref="AQ70">_xlfn.IFS(OR(AND(NOT(OR($R70="",$T70="")),AND(AQ$39&gt;=$R70,AQ$39&lt;$T70)),AND(NOT(OR($V70="",$X70="",)),AND(AQ$39&gt;=$V70,AQ$39&lt;$X70)),AND(NOT(OR($Z70="",$AB70="")),AND(AQ$39&gt;=$Z70,AQ$39&lt;$AB70))),"",AND(AQ$39&gt;=$L70,AQ$39&lt;=$O70),"○",TRUE,"")</f>
        <v/>
      </c>
      <c r="AR70" s="349" t="str" cm="1">
        <f t="array" ref="AR70">_xlfn.IFS(OR(AND(NOT(OR($R70="",$T70="")),AND(AR$39&gt;=$R70,AR$39&lt;$T70)),AND(NOT(OR($V70="",$X70="",)),AND(AR$39&gt;=$V70,AR$39&lt;$X70)),AND(NOT(OR($Z70="",$AB70="")),AND(AR$39&gt;=$Z70,AR$39&lt;$AB70))),"",AND(AR$39&gt;=$L70,AR$39&lt;=$O70),"○",TRUE,"")</f>
        <v/>
      </c>
      <c r="AS70" s="349" t="str" cm="1">
        <f t="array" ref="AS70">_xlfn.IFS(OR(AND(NOT(OR($R70="",$T70="")),AND(AS$39&gt;=$R70,AS$39&lt;$T70)),AND(NOT(OR($V70="",$X70="",)),AND(AS$39&gt;=$V70,AS$39&lt;$X70)),AND(NOT(OR($Z70="",$AB70="")),AND(AS$39&gt;=$Z70,AS$39&lt;$AB70))),"",AND(AS$39&gt;=$L70,AS$39&lt;=$O70),"○",TRUE,"")</f>
        <v/>
      </c>
      <c r="AT70" s="349" t="str" cm="1">
        <f t="array" ref="AT70">_xlfn.IFS(OR(AND(NOT(OR($R70="",$T70="")),AND(AT$39&gt;=$R70,AT$39&lt;$T70)),AND(NOT(OR($V70="",$X70="",)),AND(AT$39&gt;=$V70,AT$39&lt;$X70)),AND(NOT(OR($Z70="",$AB70="")),AND(AT$39&gt;=$Z70,AT$39&lt;$AB70))),"",AND(AT$39&gt;=$L70,AT$39&lt;=$O70),"○",TRUE,"")</f>
        <v/>
      </c>
      <c r="AU70" s="349" t="str" cm="1">
        <f t="array" ref="AU70">_xlfn.IFS(OR(AND(NOT(OR($R70="",$T70="")),AND(AU$39&gt;=$R70,AU$39&lt;$T70)),AND(NOT(OR($V70="",$X70="",)),AND(AU$39&gt;=$V70,AU$39&lt;$X70)),AND(NOT(OR($Z70="",$AB70="")),AND(AU$39&gt;=$Z70,AU$39&lt;$AB70))),"",AND(AU$39&gt;=$L70,AU$39&lt;=$O70),"○",TRUE,"")</f>
        <v/>
      </c>
      <c r="AV70" s="349" t="str" cm="1">
        <f t="array" ref="AV70">_xlfn.IFS(OR(AND(NOT(OR($R70="",$T70="")),AND(AV$39&gt;=$R70,AV$39&lt;$T70)),AND(NOT(OR($V70="",$X70="",)),AND(AV$39&gt;=$V70,AV$39&lt;$X70)),AND(NOT(OR($Z70="",$AB70="")),AND(AV$39&gt;=$Z70,AV$39&lt;$AB70))),"",AND(AV$39&gt;=$L70,AV$39&lt;=$O70),"○",TRUE,"")</f>
        <v/>
      </c>
      <c r="AW70" s="349" t="str" cm="1">
        <f t="array" ref="AW70">_xlfn.IFS(OR(AND(NOT(OR($R70="",$T70="")),AND(AW$39&gt;=$R70,AW$39&lt;$T70)),AND(NOT(OR($V70="",$X70="",)),AND(AW$39&gt;=$V70,AW$39&lt;$X70)),AND(NOT(OR($Z70="",$AB70="")),AND(AW$39&gt;=$Z70,AW$39&lt;$AB70))),"",AND(AW$39&gt;=$L70,AW$39&lt;=$O70),"○",TRUE,"")</f>
        <v/>
      </c>
      <c r="AX70" s="349" t="str" cm="1">
        <f t="array" ref="AX70">_xlfn.IFS(OR(AND(NOT(OR($R70="",$T70="")),AND(AX$39&gt;=$R70,AX$39&lt;$T70)),AND(NOT(OR($V70="",$X70="",)),AND(AX$39&gt;=$V70,AX$39&lt;$X70)),AND(NOT(OR($Z70="",$AB70="")),AND(AX$39&gt;=$Z70,AX$39&lt;$AB70))),"",AND(AX$39&gt;=$L70,AX$39&lt;=$O70),"○",TRUE,"")</f>
        <v/>
      </c>
      <c r="AY70" s="349" t="str" cm="1">
        <f t="array" ref="AY70">_xlfn.IFS(OR(AND(NOT(OR($R70="",$T70="")),AND(AY$39&gt;=$R70,AY$39&lt;$T70)),AND(NOT(OR($V70="",$X70="",)),AND(AY$39&gt;=$V70,AY$39&lt;$X70)),AND(NOT(OR($Z70="",$AB70="")),AND(AY$39&gt;=$Z70,AY$39&lt;$AB70))),"",AND(AY$39&gt;=$L70,AY$39&lt;=$O70),"○",TRUE,"")</f>
        <v/>
      </c>
      <c r="AZ70" s="349" t="str" cm="1">
        <f t="array" ref="AZ70">_xlfn.IFS(OR(AND(NOT(OR($R70="",$T70="")),AND(AZ$39&gt;=$R70,AZ$39&lt;$T70)),AND(NOT(OR($V70="",$X70="",)),AND(AZ$39&gt;=$V70,AZ$39&lt;$X70)),AND(NOT(OR($Z70="",$AB70="")),AND(AZ$39&gt;=$Z70,AZ$39&lt;$AB70))),"",AND(AZ$39&gt;=$L70,AZ$39&lt;=$O70),"○",TRUE,"")</f>
        <v/>
      </c>
      <c r="BA70" s="349" t="str" cm="1">
        <f t="array" ref="BA70">_xlfn.IFS(OR(AND(NOT(OR($R70="",$T70="")),AND(BA$39&gt;=$R70,BA$39&lt;$T70)),AND(NOT(OR($V70="",$X70="",)),AND(BA$39&gt;=$V70,BA$39&lt;$X70)),AND(NOT(OR($Z70="",$AB70="")),AND(BA$39&gt;=$Z70,BA$39&lt;$AB70))),"",AND(BA$39&gt;=$L70,BA$39&lt;=$O70),"○",TRUE,"")</f>
        <v/>
      </c>
      <c r="BB70" s="349" t="str" cm="1">
        <f t="array" ref="BB70">_xlfn.IFS(OR(AND(NOT(OR($R70="",$T70="")),AND(BB$39&gt;=$R70,BB$39&lt;$T70)),AND(NOT(OR($V70="",$X70="",)),AND(BB$39&gt;=$V70,BB$39&lt;$X70)),AND(NOT(OR($Z70="",$AB70="")),AND(BB$39&gt;=$Z70,BB$39&lt;$AB70))),"",AND(BB$39&gt;=$L70,BB$39&lt;=$O70),"○",TRUE,"")</f>
        <v/>
      </c>
      <c r="BC70" s="349" t="str" cm="1">
        <f t="array" ref="BC70">_xlfn.IFS(OR(AND(NOT(OR($R70="",$T70="")),AND(BC$39&gt;=$R70,BC$39&lt;$T70)),AND(NOT(OR($V70="",$X70="",)),AND(BC$39&gt;=$V70,BC$39&lt;$X70)),AND(NOT(OR($Z70="",$AB70="")),AND(BC$39&gt;=$Z70,BC$39&lt;$AB70))),"",AND(BC$39&gt;=$L70,BC$39&lt;=$O70),"○",TRUE,"")</f>
        <v/>
      </c>
    </row>
    <row r="71" spans="2:55" x14ac:dyDescent="0.3">
      <c r="B71" s="900"/>
      <c r="C71" s="901"/>
      <c r="D71" s="902"/>
      <c r="E71" s="900"/>
      <c r="F71" s="901"/>
      <c r="G71" s="901"/>
      <c r="H71" s="902"/>
      <c r="I71" s="901"/>
      <c r="J71" s="901"/>
      <c r="K71" s="901"/>
      <c r="L71" s="897"/>
      <c r="M71" s="897"/>
      <c r="N71" s="897"/>
      <c r="O71" s="897"/>
      <c r="P71" s="897"/>
      <c r="Q71" s="897"/>
      <c r="R71" s="897"/>
      <c r="S71" s="897"/>
      <c r="T71" s="897"/>
      <c r="U71" s="897"/>
      <c r="V71" s="897"/>
      <c r="W71" s="897"/>
      <c r="X71" s="897"/>
      <c r="Y71" s="897"/>
      <c r="Z71" s="897"/>
      <c r="AA71" s="897"/>
      <c r="AB71" s="898"/>
      <c r="AC71" s="899"/>
      <c r="AD71" s="350" t="str">
        <f t="shared" si="12"/>
        <v/>
      </c>
      <c r="AE71" s="349" t="str" cm="1">
        <f t="array" ref="AE71">_xlfn.IFS(OR(AND(NOT(OR($R71="",$T71="")),AND(AE$39&gt;=$R71,AE$39&lt;$T71)),AND(NOT(OR($V71="",$X71="",)),AND(AE$39&gt;=$V71,AE$39&lt;$X71)),AND(NOT(OR($Z71="",$AB71="")),AND(AE$39&gt;=$Z71,AE$39&lt;$AB71))),"",AND(AE$39&gt;=$L71,AE$39&lt;=$O71),"○",TRUE,"")</f>
        <v/>
      </c>
      <c r="AF71" s="349" t="str" cm="1">
        <f t="array" ref="AF71">_xlfn.IFS(OR(AND(NOT(OR($R71="",$T71="")),AND(AF$39&gt;=$R71,AF$39&lt;$T71)),AND(NOT(OR($V71="",$X71="",)),AND(AF$39&gt;=$V71,AF$39&lt;$X71)),AND(NOT(OR($Z71="",$AB71="")),AND(AF$39&gt;=$Z71,AF$39&lt;$AB71))),"",AND(AF$39&gt;=$L71,AF$39&lt;=$O71),"○",TRUE,"")</f>
        <v/>
      </c>
      <c r="AG71" s="349" t="str" cm="1">
        <f t="array" ref="AG71">_xlfn.IFS(OR(AND(NOT(OR($R71="",$T71="")),AND(AG$39&gt;=$R71,AG$39&lt;$T71)),AND(NOT(OR($V71="",$X71="",)),AND(AG$39&gt;=$V71,AG$39&lt;$X71)),AND(NOT(OR($Z71="",$AB71="")),AND(AG$39&gt;=$Z71,AG$39&lt;$AB71))),"",AND(AG$39&gt;=$L71,AG$39&lt;=$O71),"○",TRUE,"")</f>
        <v/>
      </c>
      <c r="AH71" s="349" t="str" cm="1">
        <f t="array" ref="AH71">_xlfn.IFS(OR(AND(NOT(OR($R71="",$T71="")),AND(AH$39&gt;=$R71,AH$39&lt;$T71)),AND(NOT(OR($V71="",$X71="",)),AND(AH$39&gt;=$V71,AH$39&lt;$X71)),AND(NOT(OR($Z71="",$AB71="")),AND(AH$39&gt;=$Z71,AH$39&lt;$AB71))),"",AND(AH$39&gt;=$L71,AH$39&lt;=$O71),"○",TRUE,"")</f>
        <v/>
      </c>
      <c r="AI71" s="349" t="str" cm="1">
        <f t="array" ref="AI71">_xlfn.IFS(OR(AND(NOT(OR($R71="",$T71="")),AND(AI$39&gt;=$R71,AI$39&lt;$T71)),AND(NOT(OR($V71="",$X71="",)),AND(AI$39&gt;=$V71,AI$39&lt;$X71)),AND(NOT(OR($Z71="",$AB71="")),AND(AI$39&gt;=$Z71,AI$39&lt;$AB71))),"",AND(AI$39&gt;=$L71,AI$39&lt;=$O71),"○",TRUE,"")</f>
        <v/>
      </c>
      <c r="AJ71" s="349" t="str" cm="1">
        <f t="array" ref="AJ71">_xlfn.IFS(OR(AND(NOT(OR($R71="",$T71="")),AND(AJ$39&gt;=$R71,AJ$39&lt;$T71)),AND(NOT(OR($V71="",$X71="",)),AND(AJ$39&gt;=$V71,AJ$39&lt;$X71)),AND(NOT(OR($Z71="",$AB71="")),AND(AJ$39&gt;=$Z71,AJ$39&lt;$AB71))),"",AND(AJ$39&gt;=$L71,AJ$39&lt;=$O71),"○",TRUE,"")</f>
        <v/>
      </c>
      <c r="AK71" s="349" t="str" cm="1">
        <f t="array" ref="AK71">_xlfn.IFS(OR(AND(NOT(OR($R71="",$T71="")),AND(AK$39&gt;=$R71,AK$39&lt;$T71)),AND(NOT(OR($V71="",$X71="",)),AND(AK$39&gt;=$V71,AK$39&lt;$X71)),AND(NOT(OR($Z71="",$AB71="")),AND(AK$39&gt;=$Z71,AK$39&lt;$AB71))),"",AND(AK$39&gt;=$L71,AK$39&lt;=$O71),"○",TRUE,"")</f>
        <v/>
      </c>
      <c r="AL71" s="349" t="str" cm="1">
        <f t="array" ref="AL71">_xlfn.IFS(OR(AND(NOT(OR($R71="",$T71="")),AND(AL$39&gt;=$R71,AL$39&lt;$T71)),AND(NOT(OR($V71="",$X71="",)),AND(AL$39&gt;=$V71,AL$39&lt;$X71)),AND(NOT(OR($Z71="",$AB71="")),AND(AL$39&gt;=$Z71,AL$39&lt;$AB71))),"",AND(AL$39&gt;=$L71,AL$39&lt;=$O71),"○",TRUE,"")</f>
        <v/>
      </c>
      <c r="AM71" s="349" t="str" cm="1">
        <f t="array" ref="AM71">_xlfn.IFS(OR(AND(NOT(OR($R71="",$T71="")),AND(AM$39&gt;=$R71,AM$39&lt;$T71)),AND(NOT(OR($V71="",$X71="",)),AND(AM$39&gt;=$V71,AM$39&lt;$X71)),AND(NOT(OR($Z71="",$AB71="")),AND(AM$39&gt;=$Z71,AM$39&lt;$AB71))),"",AND(AM$39&gt;=$L71,AM$39&lt;=$O71),"○",TRUE,"")</f>
        <v/>
      </c>
      <c r="AN71" s="349" t="str" cm="1">
        <f t="array" ref="AN71">_xlfn.IFS(OR(AND(NOT(OR($R71="",$T71="")),AND(AN$39&gt;=$R71,AN$39&lt;$T71)),AND(NOT(OR($V71="",$X71="",)),AND(AN$39&gt;=$V71,AN$39&lt;$X71)),AND(NOT(OR($Z71="",$AB71="")),AND(AN$39&gt;=$Z71,AN$39&lt;$AB71))),"",AND(AN$39&gt;=$L71,AN$39&lt;=$O71),"○",TRUE,"")</f>
        <v/>
      </c>
      <c r="AO71" s="349" t="str" cm="1">
        <f t="array" ref="AO71">_xlfn.IFS(OR(AND(NOT(OR($R71="",$T71="")),AND(AO$39&gt;=$R71,AO$39&lt;$T71)),AND(NOT(OR($V71="",$X71="",)),AND(AO$39&gt;=$V71,AO$39&lt;$X71)),AND(NOT(OR($Z71="",$AB71="")),AND(AO$39&gt;=$Z71,AO$39&lt;$AB71))),"",AND(AO$39&gt;=$L71,AO$39&lt;=$O71),"○",TRUE,"")</f>
        <v/>
      </c>
      <c r="AP71" s="349" t="str" cm="1">
        <f t="array" ref="AP71">_xlfn.IFS(OR(AND(NOT(OR($R71="",$T71="")),AND(AP$39&gt;=$R71,AP$39&lt;$T71)),AND(NOT(OR($V71="",$X71="",)),AND(AP$39&gt;=$V71,AP$39&lt;$X71)),AND(NOT(OR($Z71="",$AB71="")),AND(AP$39&gt;=$Z71,AP$39&lt;$AB71))),"",AND(AP$39&gt;=$L71,AP$39&lt;=$O71),"○",TRUE,"")</f>
        <v/>
      </c>
      <c r="AQ71" s="349" t="str" cm="1">
        <f t="array" ref="AQ71">_xlfn.IFS(OR(AND(NOT(OR($R71="",$T71="")),AND(AQ$39&gt;=$R71,AQ$39&lt;$T71)),AND(NOT(OR($V71="",$X71="",)),AND(AQ$39&gt;=$V71,AQ$39&lt;$X71)),AND(NOT(OR($Z71="",$AB71="")),AND(AQ$39&gt;=$Z71,AQ$39&lt;$AB71))),"",AND(AQ$39&gt;=$L71,AQ$39&lt;=$O71),"○",TRUE,"")</f>
        <v/>
      </c>
      <c r="AR71" s="349" t="str" cm="1">
        <f t="array" ref="AR71">_xlfn.IFS(OR(AND(NOT(OR($R71="",$T71="")),AND(AR$39&gt;=$R71,AR$39&lt;$T71)),AND(NOT(OR($V71="",$X71="",)),AND(AR$39&gt;=$V71,AR$39&lt;$X71)),AND(NOT(OR($Z71="",$AB71="")),AND(AR$39&gt;=$Z71,AR$39&lt;$AB71))),"",AND(AR$39&gt;=$L71,AR$39&lt;=$O71),"○",TRUE,"")</f>
        <v/>
      </c>
      <c r="AS71" s="349" t="str" cm="1">
        <f t="array" ref="AS71">_xlfn.IFS(OR(AND(NOT(OR($R71="",$T71="")),AND(AS$39&gt;=$R71,AS$39&lt;$T71)),AND(NOT(OR($V71="",$X71="",)),AND(AS$39&gt;=$V71,AS$39&lt;$X71)),AND(NOT(OR($Z71="",$AB71="")),AND(AS$39&gt;=$Z71,AS$39&lt;$AB71))),"",AND(AS$39&gt;=$L71,AS$39&lt;=$O71),"○",TRUE,"")</f>
        <v/>
      </c>
      <c r="AT71" s="349" t="str" cm="1">
        <f t="array" ref="AT71">_xlfn.IFS(OR(AND(NOT(OR($R71="",$T71="")),AND(AT$39&gt;=$R71,AT$39&lt;$T71)),AND(NOT(OR($V71="",$X71="",)),AND(AT$39&gt;=$V71,AT$39&lt;$X71)),AND(NOT(OR($Z71="",$AB71="")),AND(AT$39&gt;=$Z71,AT$39&lt;$AB71))),"",AND(AT$39&gt;=$L71,AT$39&lt;=$O71),"○",TRUE,"")</f>
        <v/>
      </c>
      <c r="AU71" s="349" t="str" cm="1">
        <f t="array" ref="AU71">_xlfn.IFS(OR(AND(NOT(OR($R71="",$T71="")),AND(AU$39&gt;=$R71,AU$39&lt;$T71)),AND(NOT(OR($V71="",$X71="",)),AND(AU$39&gt;=$V71,AU$39&lt;$X71)),AND(NOT(OR($Z71="",$AB71="")),AND(AU$39&gt;=$Z71,AU$39&lt;$AB71))),"",AND(AU$39&gt;=$L71,AU$39&lt;=$O71),"○",TRUE,"")</f>
        <v/>
      </c>
      <c r="AV71" s="349" t="str" cm="1">
        <f t="array" ref="AV71">_xlfn.IFS(OR(AND(NOT(OR($R71="",$T71="")),AND(AV$39&gt;=$R71,AV$39&lt;$T71)),AND(NOT(OR($V71="",$X71="",)),AND(AV$39&gt;=$V71,AV$39&lt;$X71)),AND(NOT(OR($Z71="",$AB71="")),AND(AV$39&gt;=$Z71,AV$39&lt;$AB71))),"",AND(AV$39&gt;=$L71,AV$39&lt;=$O71),"○",TRUE,"")</f>
        <v/>
      </c>
      <c r="AW71" s="349" t="str" cm="1">
        <f t="array" ref="AW71">_xlfn.IFS(OR(AND(NOT(OR($R71="",$T71="")),AND(AW$39&gt;=$R71,AW$39&lt;$T71)),AND(NOT(OR($V71="",$X71="",)),AND(AW$39&gt;=$V71,AW$39&lt;$X71)),AND(NOT(OR($Z71="",$AB71="")),AND(AW$39&gt;=$Z71,AW$39&lt;$AB71))),"",AND(AW$39&gt;=$L71,AW$39&lt;=$O71),"○",TRUE,"")</f>
        <v/>
      </c>
      <c r="AX71" s="349" t="str" cm="1">
        <f t="array" ref="AX71">_xlfn.IFS(OR(AND(NOT(OR($R71="",$T71="")),AND(AX$39&gt;=$R71,AX$39&lt;$T71)),AND(NOT(OR($V71="",$X71="",)),AND(AX$39&gt;=$V71,AX$39&lt;$X71)),AND(NOT(OR($Z71="",$AB71="")),AND(AX$39&gt;=$Z71,AX$39&lt;$AB71))),"",AND(AX$39&gt;=$L71,AX$39&lt;=$O71),"○",TRUE,"")</f>
        <v/>
      </c>
      <c r="AY71" s="349" t="str" cm="1">
        <f t="array" ref="AY71">_xlfn.IFS(OR(AND(NOT(OR($R71="",$T71="")),AND(AY$39&gt;=$R71,AY$39&lt;$T71)),AND(NOT(OR($V71="",$X71="",)),AND(AY$39&gt;=$V71,AY$39&lt;$X71)),AND(NOT(OR($Z71="",$AB71="")),AND(AY$39&gt;=$Z71,AY$39&lt;$AB71))),"",AND(AY$39&gt;=$L71,AY$39&lt;=$O71),"○",TRUE,"")</f>
        <v/>
      </c>
      <c r="AZ71" s="349" t="str" cm="1">
        <f t="array" ref="AZ71">_xlfn.IFS(OR(AND(NOT(OR($R71="",$T71="")),AND(AZ$39&gt;=$R71,AZ$39&lt;$T71)),AND(NOT(OR($V71="",$X71="",)),AND(AZ$39&gt;=$V71,AZ$39&lt;$X71)),AND(NOT(OR($Z71="",$AB71="")),AND(AZ$39&gt;=$Z71,AZ$39&lt;$AB71))),"",AND(AZ$39&gt;=$L71,AZ$39&lt;=$O71),"○",TRUE,"")</f>
        <v/>
      </c>
      <c r="BA71" s="349" t="str" cm="1">
        <f t="array" ref="BA71">_xlfn.IFS(OR(AND(NOT(OR($R71="",$T71="")),AND(BA$39&gt;=$R71,BA$39&lt;$T71)),AND(NOT(OR($V71="",$X71="",)),AND(BA$39&gt;=$V71,BA$39&lt;$X71)),AND(NOT(OR($Z71="",$AB71="")),AND(BA$39&gt;=$Z71,BA$39&lt;$AB71))),"",AND(BA$39&gt;=$L71,BA$39&lt;=$O71),"○",TRUE,"")</f>
        <v/>
      </c>
      <c r="BB71" s="349" t="str" cm="1">
        <f t="array" ref="BB71">_xlfn.IFS(OR(AND(NOT(OR($R71="",$T71="")),AND(BB$39&gt;=$R71,BB$39&lt;$T71)),AND(NOT(OR($V71="",$X71="",)),AND(BB$39&gt;=$V71,BB$39&lt;$X71)),AND(NOT(OR($Z71="",$AB71="")),AND(BB$39&gt;=$Z71,BB$39&lt;$AB71))),"",AND(BB$39&gt;=$L71,BB$39&lt;=$O71),"○",TRUE,"")</f>
        <v/>
      </c>
      <c r="BC71" s="349" t="str" cm="1">
        <f t="array" ref="BC71">_xlfn.IFS(OR(AND(NOT(OR($R71="",$T71="")),AND(BC$39&gt;=$R71,BC$39&lt;$T71)),AND(NOT(OR($V71="",$X71="",)),AND(BC$39&gt;=$V71,BC$39&lt;$X71)),AND(NOT(OR($Z71="",$AB71="")),AND(BC$39&gt;=$Z71,BC$39&lt;$AB71))),"",AND(BC$39&gt;=$L71,BC$39&lt;=$O71),"○",TRUE,"")</f>
        <v/>
      </c>
    </row>
    <row r="72" spans="2:55" x14ac:dyDescent="0.3">
      <c r="B72" s="900"/>
      <c r="C72" s="901"/>
      <c r="D72" s="902"/>
      <c r="E72" s="900"/>
      <c r="F72" s="901"/>
      <c r="G72" s="901"/>
      <c r="H72" s="902"/>
      <c r="I72" s="901"/>
      <c r="J72" s="901"/>
      <c r="K72" s="901"/>
      <c r="L72" s="897"/>
      <c r="M72" s="897"/>
      <c r="N72" s="897"/>
      <c r="O72" s="897"/>
      <c r="P72" s="897"/>
      <c r="Q72" s="897"/>
      <c r="R72" s="897"/>
      <c r="S72" s="897"/>
      <c r="T72" s="897"/>
      <c r="U72" s="897"/>
      <c r="V72" s="897"/>
      <c r="W72" s="897"/>
      <c r="X72" s="897"/>
      <c r="Y72" s="897"/>
      <c r="Z72" s="897"/>
      <c r="AA72" s="897"/>
      <c r="AB72" s="898"/>
      <c r="AC72" s="899"/>
      <c r="AD72" s="350" t="str">
        <f t="shared" si="12"/>
        <v/>
      </c>
      <c r="AE72" s="349" t="str" cm="1">
        <f t="array" ref="AE72">_xlfn.IFS(OR(AND(NOT(OR($R72="",$T72="")),AND(AE$39&gt;=$R72,AE$39&lt;$T72)),AND(NOT(OR($V72="",$X72="",)),AND(AE$39&gt;=$V72,AE$39&lt;$X72)),AND(NOT(OR($Z72="",$AB72="")),AND(AE$39&gt;=$Z72,AE$39&lt;$AB72))),"",AND(AE$39&gt;=$L72,AE$39&lt;=$O72),"○",TRUE,"")</f>
        <v/>
      </c>
      <c r="AF72" s="349" t="str" cm="1">
        <f t="array" ref="AF72">_xlfn.IFS(OR(AND(NOT(OR($R72="",$T72="")),AND(AF$39&gt;=$R72,AF$39&lt;$T72)),AND(NOT(OR($V72="",$X72="",)),AND(AF$39&gt;=$V72,AF$39&lt;$X72)),AND(NOT(OR($Z72="",$AB72="")),AND(AF$39&gt;=$Z72,AF$39&lt;$AB72))),"",AND(AF$39&gt;=$L72,AF$39&lt;=$O72),"○",TRUE,"")</f>
        <v/>
      </c>
      <c r="AG72" s="349" t="str" cm="1">
        <f t="array" ref="AG72">_xlfn.IFS(OR(AND(NOT(OR($R72="",$T72="")),AND(AG$39&gt;=$R72,AG$39&lt;$T72)),AND(NOT(OR($V72="",$X72="",)),AND(AG$39&gt;=$V72,AG$39&lt;$X72)),AND(NOT(OR($Z72="",$AB72="")),AND(AG$39&gt;=$Z72,AG$39&lt;$AB72))),"",AND(AG$39&gt;=$L72,AG$39&lt;=$O72),"○",TRUE,"")</f>
        <v/>
      </c>
      <c r="AH72" s="349" t="str" cm="1">
        <f t="array" ref="AH72">_xlfn.IFS(OR(AND(NOT(OR($R72="",$T72="")),AND(AH$39&gt;=$R72,AH$39&lt;$T72)),AND(NOT(OR($V72="",$X72="",)),AND(AH$39&gt;=$V72,AH$39&lt;$X72)),AND(NOT(OR($Z72="",$AB72="")),AND(AH$39&gt;=$Z72,AH$39&lt;$AB72))),"",AND(AH$39&gt;=$L72,AH$39&lt;=$O72),"○",TRUE,"")</f>
        <v/>
      </c>
      <c r="AI72" s="349" t="str" cm="1">
        <f t="array" ref="AI72">_xlfn.IFS(OR(AND(NOT(OR($R72="",$T72="")),AND(AI$39&gt;=$R72,AI$39&lt;$T72)),AND(NOT(OR($V72="",$X72="",)),AND(AI$39&gt;=$V72,AI$39&lt;$X72)),AND(NOT(OR($Z72="",$AB72="")),AND(AI$39&gt;=$Z72,AI$39&lt;$AB72))),"",AND(AI$39&gt;=$L72,AI$39&lt;=$O72),"○",TRUE,"")</f>
        <v/>
      </c>
      <c r="AJ72" s="349" t="str" cm="1">
        <f t="array" ref="AJ72">_xlfn.IFS(OR(AND(NOT(OR($R72="",$T72="")),AND(AJ$39&gt;=$R72,AJ$39&lt;$T72)),AND(NOT(OR($V72="",$X72="",)),AND(AJ$39&gt;=$V72,AJ$39&lt;$X72)),AND(NOT(OR($Z72="",$AB72="")),AND(AJ$39&gt;=$Z72,AJ$39&lt;$AB72))),"",AND(AJ$39&gt;=$L72,AJ$39&lt;=$O72),"○",TRUE,"")</f>
        <v/>
      </c>
      <c r="AK72" s="349" t="str" cm="1">
        <f t="array" ref="AK72">_xlfn.IFS(OR(AND(NOT(OR($R72="",$T72="")),AND(AK$39&gt;=$R72,AK$39&lt;$T72)),AND(NOT(OR($V72="",$X72="",)),AND(AK$39&gt;=$V72,AK$39&lt;$X72)),AND(NOT(OR($Z72="",$AB72="")),AND(AK$39&gt;=$Z72,AK$39&lt;$AB72))),"",AND(AK$39&gt;=$L72,AK$39&lt;=$O72),"○",TRUE,"")</f>
        <v/>
      </c>
      <c r="AL72" s="349" t="str" cm="1">
        <f t="array" ref="AL72">_xlfn.IFS(OR(AND(NOT(OR($R72="",$T72="")),AND(AL$39&gt;=$R72,AL$39&lt;$T72)),AND(NOT(OR($V72="",$X72="",)),AND(AL$39&gt;=$V72,AL$39&lt;$X72)),AND(NOT(OR($Z72="",$AB72="")),AND(AL$39&gt;=$Z72,AL$39&lt;$AB72))),"",AND(AL$39&gt;=$L72,AL$39&lt;=$O72),"○",TRUE,"")</f>
        <v/>
      </c>
      <c r="AM72" s="349" t="str" cm="1">
        <f t="array" ref="AM72">_xlfn.IFS(OR(AND(NOT(OR($R72="",$T72="")),AND(AM$39&gt;=$R72,AM$39&lt;$T72)),AND(NOT(OR($V72="",$X72="",)),AND(AM$39&gt;=$V72,AM$39&lt;$X72)),AND(NOT(OR($Z72="",$AB72="")),AND(AM$39&gt;=$Z72,AM$39&lt;$AB72))),"",AND(AM$39&gt;=$L72,AM$39&lt;=$O72),"○",TRUE,"")</f>
        <v/>
      </c>
      <c r="AN72" s="349" t="str" cm="1">
        <f t="array" ref="AN72">_xlfn.IFS(OR(AND(NOT(OR($R72="",$T72="")),AND(AN$39&gt;=$R72,AN$39&lt;$T72)),AND(NOT(OR($V72="",$X72="",)),AND(AN$39&gt;=$V72,AN$39&lt;$X72)),AND(NOT(OR($Z72="",$AB72="")),AND(AN$39&gt;=$Z72,AN$39&lt;$AB72))),"",AND(AN$39&gt;=$L72,AN$39&lt;=$O72),"○",TRUE,"")</f>
        <v/>
      </c>
      <c r="AO72" s="349" t="str" cm="1">
        <f t="array" ref="AO72">_xlfn.IFS(OR(AND(NOT(OR($R72="",$T72="")),AND(AO$39&gt;=$R72,AO$39&lt;$T72)),AND(NOT(OR($V72="",$X72="",)),AND(AO$39&gt;=$V72,AO$39&lt;$X72)),AND(NOT(OR($Z72="",$AB72="")),AND(AO$39&gt;=$Z72,AO$39&lt;$AB72))),"",AND(AO$39&gt;=$L72,AO$39&lt;=$O72),"○",TRUE,"")</f>
        <v/>
      </c>
      <c r="AP72" s="349" t="str" cm="1">
        <f t="array" ref="AP72">_xlfn.IFS(OR(AND(NOT(OR($R72="",$T72="")),AND(AP$39&gt;=$R72,AP$39&lt;$T72)),AND(NOT(OR($V72="",$X72="",)),AND(AP$39&gt;=$V72,AP$39&lt;$X72)),AND(NOT(OR($Z72="",$AB72="")),AND(AP$39&gt;=$Z72,AP$39&lt;$AB72))),"",AND(AP$39&gt;=$L72,AP$39&lt;=$O72),"○",TRUE,"")</f>
        <v/>
      </c>
      <c r="AQ72" s="349" t="str" cm="1">
        <f t="array" ref="AQ72">_xlfn.IFS(OR(AND(NOT(OR($R72="",$T72="")),AND(AQ$39&gt;=$R72,AQ$39&lt;$T72)),AND(NOT(OR($V72="",$X72="",)),AND(AQ$39&gt;=$V72,AQ$39&lt;$X72)),AND(NOT(OR($Z72="",$AB72="")),AND(AQ$39&gt;=$Z72,AQ$39&lt;$AB72))),"",AND(AQ$39&gt;=$L72,AQ$39&lt;=$O72),"○",TRUE,"")</f>
        <v/>
      </c>
      <c r="AR72" s="349" t="str" cm="1">
        <f t="array" ref="AR72">_xlfn.IFS(OR(AND(NOT(OR($R72="",$T72="")),AND(AR$39&gt;=$R72,AR$39&lt;$T72)),AND(NOT(OR($V72="",$X72="",)),AND(AR$39&gt;=$V72,AR$39&lt;$X72)),AND(NOT(OR($Z72="",$AB72="")),AND(AR$39&gt;=$Z72,AR$39&lt;$AB72))),"",AND(AR$39&gt;=$L72,AR$39&lt;=$O72),"○",TRUE,"")</f>
        <v/>
      </c>
      <c r="AS72" s="349" t="str" cm="1">
        <f t="array" ref="AS72">_xlfn.IFS(OR(AND(NOT(OR($R72="",$T72="")),AND(AS$39&gt;=$R72,AS$39&lt;$T72)),AND(NOT(OR($V72="",$X72="",)),AND(AS$39&gt;=$V72,AS$39&lt;$X72)),AND(NOT(OR($Z72="",$AB72="")),AND(AS$39&gt;=$Z72,AS$39&lt;$AB72))),"",AND(AS$39&gt;=$L72,AS$39&lt;=$O72),"○",TRUE,"")</f>
        <v/>
      </c>
      <c r="AT72" s="349" t="str" cm="1">
        <f t="array" ref="AT72">_xlfn.IFS(OR(AND(NOT(OR($R72="",$T72="")),AND(AT$39&gt;=$R72,AT$39&lt;$T72)),AND(NOT(OR($V72="",$X72="",)),AND(AT$39&gt;=$V72,AT$39&lt;$X72)),AND(NOT(OR($Z72="",$AB72="")),AND(AT$39&gt;=$Z72,AT$39&lt;$AB72))),"",AND(AT$39&gt;=$L72,AT$39&lt;=$O72),"○",TRUE,"")</f>
        <v/>
      </c>
      <c r="AU72" s="349" t="str" cm="1">
        <f t="array" ref="AU72">_xlfn.IFS(OR(AND(NOT(OR($R72="",$T72="")),AND(AU$39&gt;=$R72,AU$39&lt;$T72)),AND(NOT(OR($V72="",$X72="",)),AND(AU$39&gt;=$V72,AU$39&lt;$X72)),AND(NOT(OR($Z72="",$AB72="")),AND(AU$39&gt;=$Z72,AU$39&lt;$AB72))),"",AND(AU$39&gt;=$L72,AU$39&lt;=$O72),"○",TRUE,"")</f>
        <v/>
      </c>
      <c r="AV72" s="349" t="str" cm="1">
        <f t="array" ref="AV72">_xlfn.IFS(OR(AND(NOT(OR($R72="",$T72="")),AND(AV$39&gt;=$R72,AV$39&lt;$T72)),AND(NOT(OR($V72="",$X72="",)),AND(AV$39&gt;=$V72,AV$39&lt;$X72)),AND(NOT(OR($Z72="",$AB72="")),AND(AV$39&gt;=$Z72,AV$39&lt;$AB72))),"",AND(AV$39&gt;=$L72,AV$39&lt;=$O72),"○",TRUE,"")</f>
        <v/>
      </c>
      <c r="AW72" s="349" t="str" cm="1">
        <f t="array" ref="AW72">_xlfn.IFS(OR(AND(NOT(OR($R72="",$T72="")),AND(AW$39&gt;=$R72,AW$39&lt;$T72)),AND(NOT(OR($V72="",$X72="",)),AND(AW$39&gt;=$V72,AW$39&lt;$X72)),AND(NOT(OR($Z72="",$AB72="")),AND(AW$39&gt;=$Z72,AW$39&lt;$AB72))),"",AND(AW$39&gt;=$L72,AW$39&lt;=$O72),"○",TRUE,"")</f>
        <v/>
      </c>
      <c r="AX72" s="349" t="str" cm="1">
        <f t="array" ref="AX72">_xlfn.IFS(OR(AND(NOT(OR($R72="",$T72="")),AND(AX$39&gt;=$R72,AX$39&lt;$T72)),AND(NOT(OR($V72="",$X72="",)),AND(AX$39&gt;=$V72,AX$39&lt;$X72)),AND(NOT(OR($Z72="",$AB72="")),AND(AX$39&gt;=$Z72,AX$39&lt;$AB72))),"",AND(AX$39&gt;=$L72,AX$39&lt;=$O72),"○",TRUE,"")</f>
        <v/>
      </c>
      <c r="AY72" s="349" t="str" cm="1">
        <f t="array" ref="AY72">_xlfn.IFS(OR(AND(NOT(OR($R72="",$T72="")),AND(AY$39&gt;=$R72,AY$39&lt;$T72)),AND(NOT(OR($V72="",$X72="",)),AND(AY$39&gt;=$V72,AY$39&lt;$X72)),AND(NOT(OR($Z72="",$AB72="")),AND(AY$39&gt;=$Z72,AY$39&lt;$AB72))),"",AND(AY$39&gt;=$L72,AY$39&lt;=$O72),"○",TRUE,"")</f>
        <v/>
      </c>
      <c r="AZ72" s="349" t="str" cm="1">
        <f t="array" ref="AZ72">_xlfn.IFS(OR(AND(NOT(OR($R72="",$T72="")),AND(AZ$39&gt;=$R72,AZ$39&lt;$T72)),AND(NOT(OR($V72="",$X72="",)),AND(AZ$39&gt;=$V72,AZ$39&lt;$X72)),AND(NOT(OR($Z72="",$AB72="")),AND(AZ$39&gt;=$Z72,AZ$39&lt;$AB72))),"",AND(AZ$39&gt;=$L72,AZ$39&lt;=$O72),"○",TRUE,"")</f>
        <v/>
      </c>
      <c r="BA72" s="349" t="str" cm="1">
        <f t="array" ref="BA72">_xlfn.IFS(OR(AND(NOT(OR($R72="",$T72="")),AND(BA$39&gt;=$R72,BA$39&lt;$T72)),AND(NOT(OR($V72="",$X72="",)),AND(BA$39&gt;=$V72,BA$39&lt;$X72)),AND(NOT(OR($Z72="",$AB72="")),AND(BA$39&gt;=$Z72,BA$39&lt;$AB72))),"",AND(BA$39&gt;=$L72,BA$39&lt;=$O72),"○",TRUE,"")</f>
        <v/>
      </c>
      <c r="BB72" s="349" t="str" cm="1">
        <f t="array" ref="BB72">_xlfn.IFS(OR(AND(NOT(OR($R72="",$T72="")),AND(BB$39&gt;=$R72,BB$39&lt;$T72)),AND(NOT(OR($V72="",$X72="",)),AND(BB$39&gt;=$V72,BB$39&lt;$X72)),AND(NOT(OR($Z72="",$AB72="")),AND(BB$39&gt;=$Z72,BB$39&lt;$AB72))),"",AND(BB$39&gt;=$L72,BB$39&lt;=$O72),"○",TRUE,"")</f>
        <v/>
      </c>
      <c r="BC72" s="349" t="str" cm="1">
        <f t="array" ref="BC72">_xlfn.IFS(OR(AND(NOT(OR($R72="",$T72="")),AND(BC$39&gt;=$R72,BC$39&lt;$T72)),AND(NOT(OR($V72="",$X72="",)),AND(BC$39&gt;=$V72,BC$39&lt;$X72)),AND(NOT(OR($Z72="",$AB72="")),AND(BC$39&gt;=$Z72,BC$39&lt;$AB72))),"",AND(BC$39&gt;=$L72,BC$39&lt;=$O72),"○",TRUE,"")</f>
        <v/>
      </c>
    </row>
    <row r="73" spans="2:55" x14ac:dyDescent="0.3">
      <c r="B73" s="900"/>
      <c r="C73" s="901"/>
      <c r="D73" s="902"/>
      <c r="E73" s="900"/>
      <c r="F73" s="901"/>
      <c r="G73" s="901"/>
      <c r="H73" s="902"/>
      <c r="I73" s="901"/>
      <c r="J73" s="901"/>
      <c r="K73" s="901"/>
      <c r="L73" s="897"/>
      <c r="M73" s="897"/>
      <c r="N73" s="897"/>
      <c r="O73" s="897"/>
      <c r="P73" s="897"/>
      <c r="Q73" s="897"/>
      <c r="R73" s="897"/>
      <c r="S73" s="897"/>
      <c r="T73" s="897"/>
      <c r="U73" s="897"/>
      <c r="V73" s="897"/>
      <c r="W73" s="897"/>
      <c r="X73" s="897"/>
      <c r="Y73" s="897"/>
      <c r="Z73" s="897"/>
      <c r="AA73" s="897"/>
      <c r="AB73" s="898"/>
      <c r="AC73" s="899"/>
      <c r="AD73" s="350" t="str">
        <f t="shared" si="12"/>
        <v/>
      </c>
      <c r="AE73" s="349" t="str" cm="1">
        <f t="array" ref="AE73">_xlfn.IFS(OR(AND(NOT(OR($R73="",$T73="")),AND(AE$39&gt;=$R73,AE$39&lt;$T73)),AND(NOT(OR($V73="",$X73="",)),AND(AE$39&gt;=$V73,AE$39&lt;$X73)),AND(NOT(OR($Z73="",$AB73="")),AND(AE$39&gt;=$Z73,AE$39&lt;$AB73))),"",AND(AE$39&gt;=$L73,AE$39&lt;=$O73),"○",TRUE,"")</f>
        <v/>
      </c>
      <c r="AF73" s="349" t="str" cm="1">
        <f t="array" ref="AF73">_xlfn.IFS(OR(AND(NOT(OR($R73="",$T73="")),AND(AF$39&gt;=$R73,AF$39&lt;$T73)),AND(NOT(OR($V73="",$X73="",)),AND(AF$39&gt;=$V73,AF$39&lt;$X73)),AND(NOT(OR($Z73="",$AB73="")),AND(AF$39&gt;=$Z73,AF$39&lt;$AB73))),"",AND(AF$39&gt;=$L73,AF$39&lt;=$O73),"○",TRUE,"")</f>
        <v/>
      </c>
      <c r="AG73" s="349" t="str" cm="1">
        <f t="array" ref="AG73">_xlfn.IFS(OR(AND(NOT(OR($R73="",$T73="")),AND(AG$39&gt;=$R73,AG$39&lt;$T73)),AND(NOT(OR($V73="",$X73="",)),AND(AG$39&gt;=$V73,AG$39&lt;$X73)),AND(NOT(OR($Z73="",$AB73="")),AND(AG$39&gt;=$Z73,AG$39&lt;$AB73))),"",AND(AG$39&gt;=$L73,AG$39&lt;=$O73),"○",TRUE,"")</f>
        <v/>
      </c>
      <c r="AH73" s="349" t="str" cm="1">
        <f t="array" ref="AH73">_xlfn.IFS(OR(AND(NOT(OR($R73="",$T73="")),AND(AH$39&gt;=$R73,AH$39&lt;$T73)),AND(NOT(OR($V73="",$X73="",)),AND(AH$39&gt;=$V73,AH$39&lt;$X73)),AND(NOT(OR($Z73="",$AB73="")),AND(AH$39&gt;=$Z73,AH$39&lt;$AB73))),"",AND(AH$39&gt;=$L73,AH$39&lt;=$O73),"○",TRUE,"")</f>
        <v/>
      </c>
      <c r="AI73" s="349" t="str" cm="1">
        <f t="array" ref="AI73">_xlfn.IFS(OR(AND(NOT(OR($R73="",$T73="")),AND(AI$39&gt;=$R73,AI$39&lt;$T73)),AND(NOT(OR($V73="",$X73="",)),AND(AI$39&gt;=$V73,AI$39&lt;$X73)),AND(NOT(OR($Z73="",$AB73="")),AND(AI$39&gt;=$Z73,AI$39&lt;$AB73))),"",AND(AI$39&gt;=$L73,AI$39&lt;=$O73),"○",TRUE,"")</f>
        <v/>
      </c>
      <c r="AJ73" s="349" t="str" cm="1">
        <f t="array" ref="AJ73">_xlfn.IFS(OR(AND(NOT(OR($R73="",$T73="")),AND(AJ$39&gt;=$R73,AJ$39&lt;$T73)),AND(NOT(OR($V73="",$X73="",)),AND(AJ$39&gt;=$V73,AJ$39&lt;$X73)),AND(NOT(OR($Z73="",$AB73="")),AND(AJ$39&gt;=$Z73,AJ$39&lt;$AB73))),"",AND(AJ$39&gt;=$L73,AJ$39&lt;=$O73),"○",TRUE,"")</f>
        <v/>
      </c>
      <c r="AK73" s="349" t="str" cm="1">
        <f t="array" ref="AK73">_xlfn.IFS(OR(AND(NOT(OR($R73="",$T73="")),AND(AK$39&gt;=$R73,AK$39&lt;$T73)),AND(NOT(OR($V73="",$X73="",)),AND(AK$39&gt;=$V73,AK$39&lt;$X73)),AND(NOT(OR($Z73="",$AB73="")),AND(AK$39&gt;=$Z73,AK$39&lt;$AB73))),"",AND(AK$39&gt;=$L73,AK$39&lt;=$O73),"○",TRUE,"")</f>
        <v/>
      </c>
      <c r="AL73" s="349" t="str" cm="1">
        <f t="array" ref="AL73">_xlfn.IFS(OR(AND(NOT(OR($R73="",$T73="")),AND(AL$39&gt;=$R73,AL$39&lt;$T73)),AND(NOT(OR($V73="",$X73="",)),AND(AL$39&gt;=$V73,AL$39&lt;$X73)),AND(NOT(OR($Z73="",$AB73="")),AND(AL$39&gt;=$Z73,AL$39&lt;$AB73))),"",AND(AL$39&gt;=$L73,AL$39&lt;=$O73),"○",TRUE,"")</f>
        <v/>
      </c>
      <c r="AM73" s="349" t="str" cm="1">
        <f t="array" ref="AM73">_xlfn.IFS(OR(AND(NOT(OR($R73="",$T73="")),AND(AM$39&gt;=$R73,AM$39&lt;$T73)),AND(NOT(OR($V73="",$X73="",)),AND(AM$39&gt;=$V73,AM$39&lt;$X73)),AND(NOT(OR($Z73="",$AB73="")),AND(AM$39&gt;=$Z73,AM$39&lt;$AB73))),"",AND(AM$39&gt;=$L73,AM$39&lt;=$O73),"○",TRUE,"")</f>
        <v/>
      </c>
      <c r="AN73" s="349" t="str" cm="1">
        <f t="array" ref="AN73">_xlfn.IFS(OR(AND(NOT(OR($R73="",$T73="")),AND(AN$39&gt;=$R73,AN$39&lt;$T73)),AND(NOT(OR($V73="",$X73="",)),AND(AN$39&gt;=$V73,AN$39&lt;$X73)),AND(NOT(OR($Z73="",$AB73="")),AND(AN$39&gt;=$Z73,AN$39&lt;$AB73))),"",AND(AN$39&gt;=$L73,AN$39&lt;=$O73),"○",TRUE,"")</f>
        <v/>
      </c>
      <c r="AO73" s="349" t="str" cm="1">
        <f t="array" ref="AO73">_xlfn.IFS(OR(AND(NOT(OR($R73="",$T73="")),AND(AO$39&gt;=$R73,AO$39&lt;$T73)),AND(NOT(OR($V73="",$X73="",)),AND(AO$39&gt;=$V73,AO$39&lt;$X73)),AND(NOT(OR($Z73="",$AB73="")),AND(AO$39&gt;=$Z73,AO$39&lt;$AB73))),"",AND(AO$39&gt;=$L73,AO$39&lt;=$O73),"○",TRUE,"")</f>
        <v/>
      </c>
      <c r="AP73" s="349" t="str" cm="1">
        <f t="array" ref="AP73">_xlfn.IFS(OR(AND(NOT(OR($R73="",$T73="")),AND(AP$39&gt;=$R73,AP$39&lt;$T73)),AND(NOT(OR($V73="",$X73="",)),AND(AP$39&gt;=$V73,AP$39&lt;$X73)),AND(NOT(OR($Z73="",$AB73="")),AND(AP$39&gt;=$Z73,AP$39&lt;$AB73))),"",AND(AP$39&gt;=$L73,AP$39&lt;=$O73),"○",TRUE,"")</f>
        <v/>
      </c>
      <c r="AQ73" s="349" t="str" cm="1">
        <f t="array" ref="AQ73">_xlfn.IFS(OR(AND(NOT(OR($R73="",$T73="")),AND(AQ$39&gt;=$R73,AQ$39&lt;$T73)),AND(NOT(OR($V73="",$X73="",)),AND(AQ$39&gt;=$V73,AQ$39&lt;$X73)),AND(NOT(OR($Z73="",$AB73="")),AND(AQ$39&gt;=$Z73,AQ$39&lt;$AB73))),"",AND(AQ$39&gt;=$L73,AQ$39&lt;=$O73),"○",TRUE,"")</f>
        <v/>
      </c>
      <c r="AR73" s="349" t="str" cm="1">
        <f t="array" ref="AR73">_xlfn.IFS(OR(AND(NOT(OR($R73="",$T73="")),AND(AR$39&gt;=$R73,AR$39&lt;$T73)),AND(NOT(OR($V73="",$X73="",)),AND(AR$39&gt;=$V73,AR$39&lt;$X73)),AND(NOT(OR($Z73="",$AB73="")),AND(AR$39&gt;=$Z73,AR$39&lt;$AB73))),"",AND(AR$39&gt;=$L73,AR$39&lt;=$O73),"○",TRUE,"")</f>
        <v/>
      </c>
      <c r="AS73" s="349" t="str" cm="1">
        <f t="array" ref="AS73">_xlfn.IFS(OR(AND(NOT(OR($R73="",$T73="")),AND(AS$39&gt;=$R73,AS$39&lt;$T73)),AND(NOT(OR($V73="",$X73="",)),AND(AS$39&gt;=$V73,AS$39&lt;$X73)),AND(NOT(OR($Z73="",$AB73="")),AND(AS$39&gt;=$Z73,AS$39&lt;$AB73))),"",AND(AS$39&gt;=$L73,AS$39&lt;=$O73),"○",TRUE,"")</f>
        <v/>
      </c>
      <c r="AT73" s="349" t="str" cm="1">
        <f t="array" ref="AT73">_xlfn.IFS(OR(AND(NOT(OR($R73="",$T73="")),AND(AT$39&gt;=$R73,AT$39&lt;$T73)),AND(NOT(OR($V73="",$X73="",)),AND(AT$39&gt;=$V73,AT$39&lt;$X73)),AND(NOT(OR($Z73="",$AB73="")),AND(AT$39&gt;=$Z73,AT$39&lt;$AB73))),"",AND(AT$39&gt;=$L73,AT$39&lt;=$O73),"○",TRUE,"")</f>
        <v/>
      </c>
      <c r="AU73" s="349" t="str" cm="1">
        <f t="array" ref="AU73">_xlfn.IFS(OR(AND(NOT(OR($R73="",$T73="")),AND(AU$39&gt;=$R73,AU$39&lt;$T73)),AND(NOT(OR($V73="",$X73="",)),AND(AU$39&gt;=$V73,AU$39&lt;$X73)),AND(NOT(OR($Z73="",$AB73="")),AND(AU$39&gt;=$Z73,AU$39&lt;$AB73))),"",AND(AU$39&gt;=$L73,AU$39&lt;=$O73),"○",TRUE,"")</f>
        <v/>
      </c>
      <c r="AV73" s="349" t="str" cm="1">
        <f t="array" ref="AV73">_xlfn.IFS(OR(AND(NOT(OR($R73="",$T73="")),AND(AV$39&gt;=$R73,AV$39&lt;$T73)),AND(NOT(OR($V73="",$X73="",)),AND(AV$39&gt;=$V73,AV$39&lt;$X73)),AND(NOT(OR($Z73="",$AB73="")),AND(AV$39&gt;=$Z73,AV$39&lt;$AB73))),"",AND(AV$39&gt;=$L73,AV$39&lt;=$O73),"○",TRUE,"")</f>
        <v/>
      </c>
      <c r="AW73" s="349" t="str" cm="1">
        <f t="array" ref="AW73">_xlfn.IFS(OR(AND(NOT(OR($R73="",$T73="")),AND(AW$39&gt;=$R73,AW$39&lt;$T73)),AND(NOT(OR($V73="",$X73="",)),AND(AW$39&gt;=$V73,AW$39&lt;$X73)),AND(NOT(OR($Z73="",$AB73="")),AND(AW$39&gt;=$Z73,AW$39&lt;$AB73))),"",AND(AW$39&gt;=$L73,AW$39&lt;=$O73),"○",TRUE,"")</f>
        <v/>
      </c>
      <c r="AX73" s="349" t="str" cm="1">
        <f t="array" ref="AX73">_xlfn.IFS(OR(AND(NOT(OR($R73="",$T73="")),AND(AX$39&gt;=$R73,AX$39&lt;$T73)),AND(NOT(OR($V73="",$X73="",)),AND(AX$39&gt;=$V73,AX$39&lt;$X73)),AND(NOT(OR($Z73="",$AB73="")),AND(AX$39&gt;=$Z73,AX$39&lt;$AB73))),"",AND(AX$39&gt;=$L73,AX$39&lt;=$O73),"○",TRUE,"")</f>
        <v/>
      </c>
      <c r="AY73" s="349" t="str" cm="1">
        <f t="array" ref="AY73">_xlfn.IFS(OR(AND(NOT(OR($R73="",$T73="")),AND(AY$39&gt;=$R73,AY$39&lt;$T73)),AND(NOT(OR($V73="",$X73="",)),AND(AY$39&gt;=$V73,AY$39&lt;$X73)),AND(NOT(OR($Z73="",$AB73="")),AND(AY$39&gt;=$Z73,AY$39&lt;$AB73))),"",AND(AY$39&gt;=$L73,AY$39&lt;=$O73),"○",TRUE,"")</f>
        <v/>
      </c>
      <c r="AZ73" s="349" t="str" cm="1">
        <f t="array" ref="AZ73">_xlfn.IFS(OR(AND(NOT(OR($R73="",$T73="")),AND(AZ$39&gt;=$R73,AZ$39&lt;$T73)),AND(NOT(OR($V73="",$X73="",)),AND(AZ$39&gt;=$V73,AZ$39&lt;$X73)),AND(NOT(OR($Z73="",$AB73="")),AND(AZ$39&gt;=$Z73,AZ$39&lt;$AB73))),"",AND(AZ$39&gt;=$L73,AZ$39&lt;=$O73),"○",TRUE,"")</f>
        <v/>
      </c>
      <c r="BA73" s="349" t="str" cm="1">
        <f t="array" ref="BA73">_xlfn.IFS(OR(AND(NOT(OR($R73="",$T73="")),AND(BA$39&gt;=$R73,BA$39&lt;$T73)),AND(NOT(OR($V73="",$X73="",)),AND(BA$39&gt;=$V73,BA$39&lt;$X73)),AND(NOT(OR($Z73="",$AB73="")),AND(BA$39&gt;=$Z73,BA$39&lt;$AB73))),"",AND(BA$39&gt;=$L73,BA$39&lt;=$O73),"○",TRUE,"")</f>
        <v/>
      </c>
      <c r="BB73" s="349" t="str" cm="1">
        <f t="array" ref="BB73">_xlfn.IFS(OR(AND(NOT(OR($R73="",$T73="")),AND(BB$39&gt;=$R73,BB$39&lt;$T73)),AND(NOT(OR($V73="",$X73="",)),AND(BB$39&gt;=$V73,BB$39&lt;$X73)),AND(NOT(OR($Z73="",$AB73="")),AND(BB$39&gt;=$Z73,BB$39&lt;$AB73))),"",AND(BB$39&gt;=$L73,BB$39&lt;=$O73),"○",TRUE,"")</f>
        <v/>
      </c>
      <c r="BC73" s="349" t="str" cm="1">
        <f t="array" ref="BC73">_xlfn.IFS(OR(AND(NOT(OR($R73="",$T73="")),AND(BC$39&gt;=$R73,BC$39&lt;$T73)),AND(NOT(OR($V73="",$X73="",)),AND(BC$39&gt;=$V73,BC$39&lt;$X73)),AND(NOT(OR($Z73="",$AB73="")),AND(BC$39&gt;=$Z73,BC$39&lt;$AB73))),"",AND(BC$39&gt;=$L73,BC$39&lt;=$O73),"○",TRUE,"")</f>
        <v/>
      </c>
    </row>
    <row r="74" spans="2:55" x14ac:dyDescent="0.3">
      <c r="B74" s="900"/>
      <c r="C74" s="901"/>
      <c r="D74" s="902"/>
      <c r="E74" s="900"/>
      <c r="F74" s="901"/>
      <c r="G74" s="901"/>
      <c r="H74" s="902"/>
      <c r="I74" s="901"/>
      <c r="J74" s="901"/>
      <c r="K74" s="901"/>
      <c r="L74" s="897"/>
      <c r="M74" s="897"/>
      <c r="N74" s="897"/>
      <c r="O74" s="897"/>
      <c r="P74" s="897"/>
      <c r="Q74" s="897"/>
      <c r="R74" s="897"/>
      <c r="S74" s="897"/>
      <c r="T74" s="897"/>
      <c r="U74" s="897"/>
      <c r="V74" s="897"/>
      <c r="W74" s="897"/>
      <c r="X74" s="897"/>
      <c r="Y74" s="897"/>
      <c r="Z74" s="897"/>
      <c r="AA74" s="897"/>
      <c r="AB74" s="898"/>
      <c r="AC74" s="899"/>
      <c r="AD74" s="350" t="str">
        <f t="shared" si="12"/>
        <v/>
      </c>
      <c r="AE74" s="349" t="str" cm="1">
        <f t="array" ref="AE74">_xlfn.IFS(OR(AND(NOT(OR($R74="",$T74="")),AND(AE$39&gt;=$R74,AE$39&lt;$T74)),AND(NOT(OR($V74="",$X74="",)),AND(AE$39&gt;=$V74,AE$39&lt;$X74)),AND(NOT(OR($Z74="",$AB74="")),AND(AE$39&gt;=$Z74,AE$39&lt;$AB74))),"",AND(AE$39&gt;=$L74,AE$39&lt;=$O74),"○",TRUE,"")</f>
        <v/>
      </c>
      <c r="AF74" s="349" t="str" cm="1">
        <f t="array" ref="AF74">_xlfn.IFS(OR(AND(NOT(OR($R74="",$T74="")),AND(AF$39&gt;=$R74,AF$39&lt;$T74)),AND(NOT(OR($V74="",$X74="",)),AND(AF$39&gt;=$V74,AF$39&lt;$X74)),AND(NOT(OR($Z74="",$AB74="")),AND(AF$39&gt;=$Z74,AF$39&lt;$AB74))),"",AND(AF$39&gt;=$L74,AF$39&lt;=$O74),"○",TRUE,"")</f>
        <v/>
      </c>
      <c r="AG74" s="349" t="str" cm="1">
        <f t="array" ref="AG74">_xlfn.IFS(OR(AND(NOT(OR($R74="",$T74="")),AND(AG$39&gt;=$R74,AG$39&lt;$T74)),AND(NOT(OR($V74="",$X74="",)),AND(AG$39&gt;=$V74,AG$39&lt;$X74)),AND(NOT(OR($Z74="",$AB74="")),AND(AG$39&gt;=$Z74,AG$39&lt;$AB74))),"",AND(AG$39&gt;=$L74,AG$39&lt;=$O74),"○",TRUE,"")</f>
        <v/>
      </c>
      <c r="AH74" s="349" t="str" cm="1">
        <f t="array" ref="AH74">_xlfn.IFS(OR(AND(NOT(OR($R74="",$T74="")),AND(AH$39&gt;=$R74,AH$39&lt;$T74)),AND(NOT(OR($V74="",$X74="",)),AND(AH$39&gt;=$V74,AH$39&lt;$X74)),AND(NOT(OR($Z74="",$AB74="")),AND(AH$39&gt;=$Z74,AH$39&lt;$AB74))),"",AND(AH$39&gt;=$L74,AH$39&lt;=$O74),"○",TRUE,"")</f>
        <v/>
      </c>
      <c r="AI74" s="349" t="str" cm="1">
        <f t="array" ref="AI74">_xlfn.IFS(OR(AND(NOT(OR($R74="",$T74="")),AND(AI$39&gt;=$R74,AI$39&lt;$T74)),AND(NOT(OR($V74="",$X74="",)),AND(AI$39&gt;=$V74,AI$39&lt;$X74)),AND(NOT(OR($Z74="",$AB74="")),AND(AI$39&gt;=$Z74,AI$39&lt;$AB74))),"",AND(AI$39&gt;=$L74,AI$39&lt;=$O74),"○",TRUE,"")</f>
        <v/>
      </c>
      <c r="AJ74" s="349" t="str" cm="1">
        <f t="array" ref="AJ74">_xlfn.IFS(OR(AND(NOT(OR($R74="",$T74="")),AND(AJ$39&gt;=$R74,AJ$39&lt;$T74)),AND(NOT(OR($V74="",$X74="",)),AND(AJ$39&gt;=$V74,AJ$39&lt;$X74)),AND(NOT(OR($Z74="",$AB74="")),AND(AJ$39&gt;=$Z74,AJ$39&lt;$AB74))),"",AND(AJ$39&gt;=$L74,AJ$39&lt;=$O74),"○",TRUE,"")</f>
        <v/>
      </c>
      <c r="AK74" s="349" t="str" cm="1">
        <f t="array" ref="AK74">_xlfn.IFS(OR(AND(NOT(OR($R74="",$T74="")),AND(AK$39&gt;=$R74,AK$39&lt;$T74)),AND(NOT(OR($V74="",$X74="",)),AND(AK$39&gt;=$V74,AK$39&lt;$X74)),AND(NOT(OR($Z74="",$AB74="")),AND(AK$39&gt;=$Z74,AK$39&lt;$AB74))),"",AND(AK$39&gt;=$L74,AK$39&lt;=$O74),"○",TRUE,"")</f>
        <v/>
      </c>
      <c r="AL74" s="349" t="str" cm="1">
        <f t="array" ref="AL74">_xlfn.IFS(OR(AND(NOT(OR($R74="",$T74="")),AND(AL$39&gt;=$R74,AL$39&lt;$T74)),AND(NOT(OR($V74="",$X74="",)),AND(AL$39&gt;=$V74,AL$39&lt;$X74)),AND(NOT(OR($Z74="",$AB74="")),AND(AL$39&gt;=$Z74,AL$39&lt;$AB74))),"",AND(AL$39&gt;=$L74,AL$39&lt;=$O74),"○",TRUE,"")</f>
        <v/>
      </c>
      <c r="AM74" s="349" t="str" cm="1">
        <f t="array" ref="AM74">_xlfn.IFS(OR(AND(NOT(OR($R74="",$T74="")),AND(AM$39&gt;=$R74,AM$39&lt;$T74)),AND(NOT(OR($V74="",$X74="",)),AND(AM$39&gt;=$V74,AM$39&lt;$X74)),AND(NOT(OR($Z74="",$AB74="")),AND(AM$39&gt;=$Z74,AM$39&lt;$AB74))),"",AND(AM$39&gt;=$L74,AM$39&lt;=$O74),"○",TRUE,"")</f>
        <v/>
      </c>
      <c r="AN74" s="349" t="str" cm="1">
        <f t="array" ref="AN74">_xlfn.IFS(OR(AND(NOT(OR($R74="",$T74="")),AND(AN$39&gt;=$R74,AN$39&lt;$T74)),AND(NOT(OR($V74="",$X74="",)),AND(AN$39&gt;=$V74,AN$39&lt;$X74)),AND(NOT(OR($Z74="",$AB74="")),AND(AN$39&gt;=$Z74,AN$39&lt;$AB74))),"",AND(AN$39&gt;=$L74,AN$39&lt;=$O74),"○",TRUE,"")</f>
        <v/>
      </c>
      <c r="AO74" s="349" t="str" cm="1">
        <f t="array" ref="AO74">_xlfn.IFS(OR(AND(NOT(OR($R74="",$T74="")),AND(AO$39&gt;=$R74,AO$39&lt;$T74)),AND(NOT(OR($V74="",$X74="",)),AND(AO$39&gt;=$V74,AO$39&lt;$X74)),AND(NOT(OR($Z74="",$AB74="")),AND(AO$39&gt;=$Z74,AO$39&lt;$AB74))),"",AND(AO$39&gt;=$L74,AO$39&lt;=$O74),"○",TRUE,"")</f>
        <v/>
      </c>
      <c r="AP74" s="349" t="str" cm="1">
        <f t="array" ref="AP74">_xlfn.IFS(OR(AND(NOT(OR($R74="",$T74="")),AND(AP$39&gt;=$R74,AP$39&lt;$T74)),AND(NOT(OR($V74="",$X74="",)),AND(AP$39&gt;=$V74,AP$39&lt;$X74)),AND(NOT(OR($Z74="",$AB74="")),AND(AP$39&gt;=$Z74,AP$39&lt;$AB74))),"",AND(AP$39&gt;=$L74,AP$39&lt;=$O74),"○",TRUE,"")</f>
        <v/>
      </c>
      <c r="AQ74" s="349" t="str" cm="1">
        <f t="array" ref="AQ74">_xlfn.IFS(OR(AND(NOT(OR($R74="",$T74="")),AND(AQ$39&gt;=$R74,AQ$39&lt;$T74)),AND(NOT(OR($V74="",$X74="",)),AND(AQ$39&gt;=$V74,AQ$39&lt;$X74)),AND(NOT(OR($Z74="",$AB74="")),AND(AQ$39&gt;=$Z74,AQ$39&lt;$AB74))),"",AND(AQ$39&gt;=$L74,AQ$39&lt;=$O74),"○",TRUE,"")</f>
        <v/>
      </c>
      <c r="AR74" s="349" t="str" cm="1">
        <f t="array" ref="AR74">_xlfn.IFS(OR(AND(NOT(OR($R74="",$T74="")),AND(AR$39&gt;=$R74,AR$39&lt;$T74)),AND(NOT(OR($V74="",$X74="",)),AND(AR$39&gt;=$V74,AR$39&lt;$X74)),AND(NOT(OR($Z74="",$AB74="")),AND(AR$39&gt;=$Z74,AR$39&lt;$AB74))),"",AND(AR$39&gt;=$L74,AR$39&lt;=$O74),"○",TRUE,"")</f>
        <v/>
      </c>
      <c r="AS74" s="349" t="str" cm="1">
        <f t="array" ref="AS74">_xlfn.IFS(OR(AND(NOT(OR($R74="",$T74="")),AND(AS$39&gt;=$R74,AS$39&lt;$T74)),AND(NOT(OR($V74="",$X74="",)),AND(AS$39&gt;=$V74,AS$39&lt;$X74)),AND(NOT(OR($Z74="",$AB74="")),AND(AS$39&gt;=$Z74,AS$39&lt;$AB74))),"",AND(AS$39&gt;=$L74,AS$39&lt;=$O74),"○",TRUE,"")</f>
        <v/>
      </c>
      <c r="AT74" s="349" t="str" cm="1">
        <f t="array" ref="AT74">_xlfn.IFS(OR(AND(NOT(OR($R74="",$T74="")),AND(AT$39&gt;=$R74,AT$39&lt;$T74)),AND(NOT(OR($V74="",$X74="",)),AND(AT$39&gt;=$V74,AT$39&lt;$X74)),AND(NOT(OR($Z74="",$AB74="")),AND(AT$39&gt;=$Z74,AT$39&lt;$AB74))),"",AND(AT$39&gt;=$L74,AT$39&lt;=$O74),"○",TRUE,"")</f>
        <v/>
      </c>
      <c r="AU74" s="349" t="str" cm="1">
        <f t="array" ref="AU74">_xlfn.IFS(OR(AND(NOT(OR($R74="",$T74="")),AND(AU$39&gt;=$R74,AU$39&lt;$T74)),AND(NOT(OR($V74="",$X74="",)),AND(AU$39&gt;=$V74,AU$39&lt;$X74)),AND(NOT(OR($Z74="",$AB74="")),AND(AU$39&gt;=$Z74,AU$39&lt;$AB74))),"",AND(AU$39&gt;=$L74,AU$39&lt;=$O74),"○",TRUE,"")</f>
        <v/>
      </c>
      <c r="AV74" s="349" t="str" cm="1">
        <f t="array" ref="AV74">_xlfn.IFS(OR(AND(NOT(OR($R74="",$T74="")),AND(AV$39&gt;=$R74,AV$39&lt;$T74)),AND(NOT(OR($V74="",$X74="",)),AND(AV$39&gt;=$V74,AV$39&lt;$X74)),AND(NOT(OR($Z74="",$AB74="")),AND(AV$39&gt;=$Z74,AV$39&lt;$AB74))),"",AND(AV$39&gt;=$L74,AV$39&lt;=$O74),"○",TRUE,"")</f>
        <v/>
      </c>
      <c r="AW74" s="349" t="str" cm="1">
        <f t="array" ref="AW74">_xlfn.IFS(OR(AND(NOT(OR($R74="",$T74="")),AND(AW$39&gt;=$R74,AW$39&lt;$T74)),AND(NOT(OR($V74="",$X74="",)),AND(AW$39&gt;=$V74,AW$39&lt;$X74)),AND(NOT(OR($Z74="",$AB74="")),AND(AW$39&gt;=$Z74,AW$39&lt;$AB74))),"",AND(AW$39&gt;=$L74,AW$39&lt;=$O74),"○",TRUE,"")</f>
        <v/>
      </c>
      <c r="AX74" s="349" t="str" cm="1">
        <f t="array" ref="AX74">_xlfn.IFS(OR(AND(NOT(OR($R74="",$T74="")),AND(AX$39&gt;=$R74,AX$39&lt;$T74)),AND(NOT(OR($V74="",$X74="",)),AND(AX$39&gt;=$V74,AX$39&lt;$X74)),AND(NOT(OR($Z74="",$AB74="")),AND(AX$39&gt;=$Z74,AX$39&lt;$AB74))),"",AND(AX$39&gt;=$L74,AX$39&lt;=$O74),"○",TRUE,"")</f>
        <v/>
      </c>
      <c r="AY74" s="349" t="str" cm="1">
        <f t="array" ref="AY74">_xlfn.IFS(OR(AND(NOT(OR($R74="",$T74="")),AND(AY$39&gt;=$R74,AY$39&lt;$T74)),AND(NOT(OR($V74="",$X74="",)),AND(AY$39&gt;=$V74,AY$39&lt;$X74)),AND(NOT(OR($Z74="",$AB74="")),AND(AY$39&gt;=$Z74,AY$39&lt;$AB74))),"",AND(AY$39&gt;=$L74,AY$39&lt;=$O74),"○",TRUE,"")</f>
        <v/>
      </c>
      <c r="AZ74" s="349" t="str" cm="1">
        <f t="array" ref="AZ74">_xlfn.IFS(OR(AND(NOT(OR($R74="",$T74="")),AND(AZ$39&gt;=$R74,AZ$39&lt;$T74)),AND(NOT(OR($V74="",$X74="",)),AND(AZ$39&gt;=$V74,AZ$39&lt;$X74)),AND(NOT(OR($Z74="",$AB74="")),AND(AZ$39&gt;=$Z74,AZ$39&lt;$AB74))),"",AND(AZ$39&gt;=$L74,AZ$39&lt;=$O74),"○",TRUE,"")</f>
        <v/>
      </c>
      <c r="BA74" s="349" t="str" cm="1">
        <f t="array" ref="BA74">_xlfn.IFS(OR(AND(NOT(OR($R74="",$T74="")),AND(BA$39&gt;=$R74,BA$39&lt;$T74)),AND(NOT(OR($V74="",$X74="",)),AND(BA$39&gt;=$V74,BA$39&lt;$X74)),AND(NOT(OR($Z74="",$AB74="")),AND(BA$39&gt;=$Z74,BA$39&lt;$AB74))),"",AND(BA$39&gt;=$L74,BA$39&lt;=$O74),"○",TRUE,"")</f>
        <v/>
      </c>
      <c r="BB74" s="349" t="str" cm="1">
        <f t="array" ref="BB74">_xlfn.IFS(OR(AND(NOT(OR($R74="",$T74="")),AND(BB$39&gt;=$R74,BB$39&lt;$T74)),AND(NOT(OR($V74="",$X74="",)),AND(BB$39&gt;=$V74,BB$39&lt;$X74)),AND(NOT(OR($Z74="",$AB74="")),AND(BB$39&gt;=$Z74,BB$39&lt;$AB74))),"",AND(BB$39&gt;=$L74,BB$39&lt;=$O74),"○",TRUE,"")</f>
        <v/>
      </c>
      <c r="BC74" s="349" t="str" cm="1">
        <f t="array" ref="BC74">_xlfn.IFS(OR(AND(NOT(OR($R74="",$T74="")),AND(BC$39&gt;=$R74,BC$39&lt;$T74)),AND(NOT(OR($V74="",$X74="",)),AND(BC$39&gt;=$V74,BC$39&lt;$X74)),AND(NOT(OR($Z74="",$AB74="")),AND(BC$39&gt;=$Z74,BC$39&lt;$AB74))),"",AND(BC$39&gt;=$L74,BC$39&lt;=$O74),"○",TRUE,"")</f>
        <v/>
      </c>
    </row>
    <row r="75" spans="2:55" x14ac:dyDescent="0.3">
      <c r="B75" s="900"/>
      <c r="C75" s="901"/>
      <c r="D75" s="902"/>
      <c r="E75" s="900"/>
      <c r="F75" s="901"/>
      <c r="G75" s="901"/>
      <c r="H75" s="902"/>
      <c r="I75" s="901"/>
      <c r="J75" s="901"/>
      <c r="K75" s="901"/>
      <c r="L75" s="897"/>
      <c r="M75" s="897"/>
      <c r="N75" s="897"/>
      <c r="O75" s="897"/>
      <c r="P75" s="897"/>
      <c r="Q75" s="897"/>
      <c r="R75" s="897"/>
      <c r="S75" s="897"/>
      <c r="T75" s="897"/>
      <c r="U75" s="897"/>
      <c r="V75" s="897"/>
      <c r="W75" s="897"/>
      <c r="X75" s="897"/>
      <c r="Y75" s="897"/>
      <c r="Z75" s="897"/>
      <c r="AA75" s="897"/>
      <c r="AB75" s="898"/>
      <c r="AC75" s="899"/>
      <c r="AD75" s="350" t="str">
        <f t="shared" si="12"/>
        <v/>
      </c>
      <c r="AE75" s="349" t="str" cm="1">
        <f t="array" ref="AE75">_xlfn.IFS(OR(AND(NOT(OR($R75="",$T75="")),AND(AE$39&gt;=$R75,AE$39&lt;$T75)),AND(NOT(OR($V75="",$X75="",)),AND(AE$39&gt;=$V75,AE$39&lt;$X75)),AND(NOT(OR($Z75="",$AB75="")),AND(AE$39&gt;=$Z75,AE$39&lt;$AB75))),"",AND(AE$39&gt;=$L75,AE$39&lt;=$O75),"○",TRUE,"")</f>
        <v/>
      </c>
      <c r="AF75" s="349" t="str" cm="1">
        <f t="array" ref="AF75">_xlfn.IFS(OR(AND(NOT(OR($R75="",$T75="")),AND(AF$39&gt;=$R75,AF$39&lt;$T75)),AND(NOT(OR($V75="",$X75="",)),AND(AF$39&gt;=$V75,AF$39&lt;$X75)),AND(NOT(OR($Z75="",$AB75="")),AND(AF$39&gt;=$Z75,AF$39&lt;$AB75))),"",AND(AF$39&gt;=$L75,AF$39&lt;=$O75),"○",TRUE,"")</f>
        <v/>
      </c>
      <c r="AG75" s="349" t="str" cm="1">
        <f t="array" ref="AG75">_xlfn.IFS(OR(AND(NOT(OR($R75="",$T75="")),AND(AG$39&gt;=$R75,AG$39&lt;$T75)),AND(NOT(OR($V75="",$X75="",)),AND(AG$39&gt;=$V75,AG$39&lt;$X75)),AND(NOT(OR($Z75="",$AB75="")),AND(AG$39&gt;=$Z75,AG$39&lt;$AB75))),"",AND(AG$39&gt;=$L75,AG$39&lt;=$O75),"○",TRUE,"")</f>
        <v/>
      </c>
      <c r="AH75" s="349" t="str" cm="1">
        <f t="array" ref="AH75">_xlfn.IFS(OR(AND(NOT(OR($R75="",$T75="")),AND(AH$39&gt;=$R75,AH$39&lt;$T75)),AND(NOT(OR($V75="",$X75="",)),AND(AH$39&gt;=$V75,AH$39&lt;$X75)),AND(NOT(OR($Z75="",$AB75="")),AND(AH$39&gt;=$Z75,AH$39&lt;$AB75))),"",AND(AH$39&gt;=$L75,AH$39&lt;=$O75),"○",TRUE,"")</f>
        <v/>
      </c>
      <c r="AI75" s="349" t="str" cm="1">
        <f t="array" ref="AI75">_xlfn.IFS(OR(AND(NOT(OR($R75="",$T75="")),AND(AI$39&gt;=$R75,AI$39&lt;$T75)),AND(NOT(OR($V75="",$X75="",)),AND(AI$39&gt;=$V75,AI$39&lt;$X75)),AND(NOT(OR($Z75="",$AB75="")),AND(AI$39&gt;=$Z75,AI$39&lt;$AB75))),"",AND(AI$39&gt;=$L75,AI$39&lt;=$O75),"○",TRUE,"")</f>
        <v/>
      </c>
      <c r="AJ75" s="349" t="str" cm="1">
        <f t="array" ref="AJ75">_xlfn.IFS(OR(AND(NOT(OR($R75="",$T75="")),AND(AJ$39&gt;=$R75,AJ$39&lt;$T75)),AND(NOT(OR($V75="",$X75="",)),AND(AJ$39&gt;=$V75,AJ$39&lt;$X75)),AND(NOT(OR($Z75="",$AB75="")),AND(AJ$39&gt;=$Z75,AJ$39&lt;$AB75))),"",AND(AJ$39&gt;=$L75,AJ$39&lt;=$O75),"○",TRUE,"")</f>
        <v/>
      </c>
      <c r="AK75" s="349" t="str" cm="1">
        <f t="array" ref="AK75">_xlfn.IFS(OR(AND(NOT(OR($R75="",$T75="")),AND(AK$39&gt;=$R75,AK$39&lt;$T75)),AND(NOT(OR($V75="",$X75="",)),AND(AK$39&gt;=$V75,AK$39&lt;$X75)),AND(NOT(OR($Z75="",$AB75="")),AND(AK$39&gt;=$Z75,AK$39&lt;$AB75))),"",AND(AK$39&gt;=$L75,AK$39&lt;=$O75),"○",TRUE,"")</f>
        <v/>
      </c>
      <c r="AL75" s="349" t="str" cm="1">
        <f t="array" ref="AL75">_xlfn.IFS(OR(AND(NOT(OR($R75="",$T75="")),AND(AL$39&gt;=$R75,AL$39&lt;$T75)),AND(NOT(OR($V75="",$X75="",)),AND(AL$39&gt;=$V75,AL$39&lt;$X75)),AND(NOT(OR($Z75="",$AB75="")),AND(AL$39&gt;=$Z75,AL$39&lt;$AB75))),"",AND(AL$39&gt;=$L75,AL$39&lt;=$O75),"○",TRUE,"")</f>
        <v/>
      </c>
      <c r="AM75" s="349" t="str" cm="1">
        <f t="array" ref="AM75">_xlfn.IFS(OR(AND(NOT(OR($R75="",$T75="")),AND(AM$39&gt;=$R75,AM$39&lt;$T75)),AND(NOT(OR($V75="",$X75="",)),AND(AM$39&gt;=$V75,AM$39&lt;$X75)),AND(NOT(OR($Z75="",$AB75="")),AND(AM$39&gt;=$Z75,AM$39&lt;$AB75))),"",AND(AM$39&gt;=$L75,AM$39&lt;=$O75),"○",TRUE,"")</f>
        <v/>
      </c>
      <c r="AN75" s="349" t="str" cm="1">
        <f t="array" ref="AN75">_xlfn.IFS(OR(AND(NOT(OR($R75="",$T75="")),AND(AN$39&gt;=$R75,AN$39&lt;$T75)),AND(NOT(OR($V75="",$X75="",)),AND(AN$39&gt;=$V75,AN$39&lt;$X75)),AND(NOT(OR($Z75="",$AB75="")),AND(AN$39&gt;=$Z75,AN$39&lt;$AB75))),"",AND(AN$39&gt;=$L75,AN$39&lt;=$O75),"○",TRUE,"")</f>
        <v/>
      </c>
      <c r="AO75" s="349" t="str" cm="1">
        <f t="array" ref="AO75">_xlfn.IFS(OR(AND(NOT(OR($R75="",$T75="")),AND(AO$39&gt;=$R75,AO$39&lt;$T75)),AND(NOT(OR($V75="",$X75="",)),AND(AO$39&gt;=$V75,AO$39&lt;$X75)),AND(NOT(OR($Z75="",$AB75="")),AND(AO$39&gt;=$Z75,AO$39&lt;$AB75))),"",AND(AO$39&gt;=$L75,AO$39&lt;=$O75),"○",TRUE,"")</f>
        <v/>
      </c>
      <c r="AP75" s="349" t="str" cm="1">
        <f t="array" ref="AP75">_xlfn.IFS(OR(AND(NOT(OR($R75="",$T75="")),AND(AP$39&gt;=$R75,AP$39&lt;$T75)),AND(NOT(OR($V75="",$X75="",)),AND(AP$39&gt;=$V75,AP$39&lt;$X75)),AND(NOT(OR($Z75="",$AB75="")),AND(AP$39&gt;=$Z75,AP$39&lt;$AB75))),"",AND(AP$39&gt;=$L75,AP$39&lt;=$O75),"○",TRUE,"")</f>
        <v/>
      </c>
      <c r="AQ75" s="349" t="str" cm="1">
        <f t="array" ref="AQ75">_xlfn.IFS(OR(AND(NOT(OR($R75="",$T75="")),AND(AQ$39&gt;=$R75,AQ$39&lt;$T75)),AND(NOT(OR($V75="",$X75="",)),AND(AQ$39&gt;=$V75,AQ$39&lt;$X75)),AND(NOT(OR($Z75="",$AB75="")),AND(AQ$39&gt;=$Z75,AQ$39&lt;$AB75))),"",AND(AQ$39&gt;=$L75,AQ$39&lt;=$O75),"○",TRUE,"")</f>
        <v/>
      </c>
      <c r="AR75" s="349" t="str" cm="1">
        <f t="array" ref="AR75">_xlfn.IFS(OR(AND(NOT(OR($R75="",$T75="")),AND(AR$39&gt;=$R75,AR$39&lt;$T75)),AND(NOT(OR($V75="",$X75="",)),AND(AR$39&gt;=$V75,AR$39&lt;$X75)),AND(NOT(OR($Z75="",$AB75="")),AND(AR$39&gt;=$Z75,AR$39&lt;$AB75))),"",AND(AR$39&gt;=$L75,AR$39&lt;=$O75),"○",TRUE,"")</f>
        <v/>
      </c>
      <c r="AS75" s="349" t="str" cm="1">
        <f t="array" ref="AS75">_xlfn.IFS(OR(AND(NOT(OR($R75="",$T75="")),AND(AS$39&gt;=$R75,AS$39&lt;$T75)),AND(NOT(OR($V75="",$X75="",)),AND(AS$39&gt;=$V75,AS$39&lt;$X75)),AND(NOT(OR($Z75="",$AB75="")),AND(AS$39&gt;=$Z75,AS$39&lt;$AB75))),"",AND(AS$39&gt;=$L75,AS$39&lt;=$O75),"○",TRUE,"")</f>
        <v/>
      </c>
      <c r="AT75" s="349" t="str" cm="1">
        <f t="array" ref="AT75">_xlfn.IFS(OR(AND(NOT(OR($R75="",$T75="")),AND(AT$39&gt;=$R75,AT$39&lt;$T75)),AND(NOT(OR($V75="",$X75="",)),AND(AT$39&gt;=$V75,AT$39&lt;$X75)),AND(NOT(OR($Z75="",$AB75="")),AND(AT$39&gt;=$Z75,AT$39&lt;$AB75))),"",AND(AT$39&gt;=$L75,AT$39&lt;=$O75),"○",TRUE,"")</f>
        <v/>
      </c>
      <c r="AU75" s="349" t="str" cm="1">
        <f t="array" ref="AU75">_xlfn.IFS(OR(AND(NOT(OR($R75="",$T75="")),AND(AU$39&gt;=$R75,AU$39&lt;$T75)),AND(NOT(OR($V75="",$X75="",)),AND(AU$39&gt;=$V75,AU$39&lt;$X75)),AND(NOT(OR($Z75="",$AB75="")),AND(AU$39&gt;=$Z75,AU$39&lt;$AB75))),"",AND(AU$39&gt;=$L75,AU$39&lt;=$O75),"○",TRUE,"")</f>
        <v/>
      </c>
      <c r="AV75" s="349" t="str" cm="1">
        <f t="array" ref="AV75">_xlfn.IFS(OR(AND(NOT(OR($R75="",$T75="")),AND(AV$39&gt;=$R75,AV$39&lt;$T75)),AND(NOT(OR($V75="",$X75="",)),AND(AV$39&gt;=$V75,AV$39&lt;$X75)),AND(NOT(OR($Z75="",$AB75="")),AND(AV$39&gt;=$Z75,AV$39&lt;$AB75))),"",AND(AV$39&gt;=$L75,AV$39&lt;=$O75),"○",TRUE,"")</f>
        <v/>
      </c>
      <c r="AW75" s="349" t="str" cm="1">
        <f t="array" ref="AW75">_xlfn.IFS(OR(AND(NOT(OR($R75="",$T75="")),AND(AW$39&gt;=$R75,AW$39&lt;$T75)),AND(NOT(OR($V75="",$X75="",)),AND(AW$39&gt;=$V75,AW$39&lt;$X75)),AND(NOT(OR($Z75="",$AB75="")),AND(AW$39&gt;=$Z75,AW$39&lt;$AB75))),"",AND(AW$39&gt;=$L75,AW$39&lt;=$O75),"○",TRUE,"")</f>
        <v/>
      </c>
      <c r="AX75" s="349" t="str" cm="1">
        <f t="array" ref="AX75">_xlfn.IFS(OR(AND(NOT(OR($R75="",$T75="")),AND(AX$39&gt;=$R75,AX$39&lt;$T75)),AND(NOT(OR($V75="",$X75="",)),AND(AX$39&gt;=$V75,AX$39&lt;$X75)),AND(NOT(OR($Z75="",$AB75="")),AND(AX$39&gt;=$Z75,AX$39&lt;$AB75))),"",AND(AX$39&gt;=$L75,AX$39&lt;=$O75),"○",TRUE,"")</f>
        <v/>
      </c>
      <c r="AY75" s="349" t="str" cm="1">
        <f t="array" ref="AY75">_xlfn.IFS(OR(AND(NOT(OR($R75="",$T75="")),AND(AY$39&gt;=$R75,AY$39&lt;$T75)),AND(NOT(OR($V75="",$X75="",)),AND(AY$39&gt;=$V75,AY$39&lt;$X75)),AND(NOT(OR($Z75="",$AB75="")),AND(AY$39&gt;=$Z75,AY$39&lt;$AB75))),"",AND(AY$39&gt;=$L75,AY$39&lt;=$O75),"○",TRUE,"")</f>
        <v/>
      </c>
      <c r="AZ75" s="349" t="str" cm="1">
        <f t="array" ref="AZ75">_xlfn.IFS(OR(AND(NOT(OR($R75="",$T75="")),AND(AZ$39&gt;=$R75,AZ$39&lt;$T75)),AND(NOT(OR($V75="",$X75="",)),AND(AZ$39&gt;=$V75,AZ$39&lt;$X75)),AND(NOT(OR($Z75="",$AB75="")),AND(AZ$39&gt;=$Z75,AZ$39&lt;$AB75))),"",AND(AZ$39&gt;=$L75,AZ$39&lt;=$O75),"○",TRUE,"")</f>
        <v/>
      </c>
      <c r="BA75" s="349" t="str" cm="1">
        <f t="array" ref="BA75">_xlfn.IFS(OR(AND(NOT(OR($R75="",$T75="")),AND(BA$39&gt;=$R75,BA$39&lt;$T75)),AND(NOT(OR($V75="",$X75="",)),AND(BA$39&gt;=$V75,BA$39&lt;$X75)),AND(NOT(OR($Z75="",$AB75="")),AND(BA$39&gt;=$Z75,BA$39&lt;$AB75))),"",AND(BA$39&gt;=$L75,BA$39&lt;=$O75),"○",TRUE,"")</f>
        <v/>
      </c>
      <c r="BB75" s="349" t="str" cm="1">
        <f t="array" ref="BB75">_xlfn.IFS(OR(AND(NOT(OR($R75="",$T75="")),AND(BB$39&gt;=$R75,BB$39&lt;$T75)),AND(NOT(OR($V75="",$X75="",)),AND(BB$39&gt;=$V75,BB$39&lt;$X75)),AND(NOT(OR($Z75="",$AB75="")),AND(BB$39&gt;=$Z75,BB$39&lt;$AB75))),"",AND(BB$39&gt;=$L75,BB$39&lt;=$O75),"○",TRUE,"")</f>
        <v/>
      </c>
      <c r="BC75" s="349" t="str" cm="1">
        <f t="array" ref="BC75">_xlfn.IFS(OR(AND(NOT(OR($R75="",$T75="")),AND(BC$39&gt;=$R75,BC$39&lt;$T75)),AND(NOT(OR($V75="",$X75="",)),AND(BC$39&gt;=$V75,BC$39&lt;$X75)),AND(NOT(OR($Z75="",$AB75="")),AND(BC$39&gt;=$Z75,BC$39&lt;$AB75))),"",AND(BC$39&gt;=$L75,BC$39&lt;=$O75),"○",TRUE,"")</f>
        <v/>
      </c>
    </row>
    <row r="76" spans="2:55" x14ac:dyDescent="0.3">
      <c r="B76" s="900"/>
      <c r="C76" s="901"/>
      <c r="D76" s="902"/>
      <c r="E76" s="900"/>
      <c r="F76" s="901"/>
      <c r="G76" s="901"/>
      <c r="H76" s="902"/>
      <c r="I76" s="901"/>
      <c r="J76" s="901"/>
      <c r="K76" s="901"/>
      <c r="L76" s="897"/>
      <c r="M76" s="897"/>
      <c r="N76" s="897"/>
      <c r="O76" s="897"/>
      <c r="P76" s="897"/>
      <c r="Q76" s="897"/>
      <c r="R76" s="897"/>
      <c r="S76" s="897"/>
      <c r="T76" s="897"/>
      <c r="U76" s="897"/>
      <c r="V76" s="897"/>
      <c r="W76" s="897"/>
      <c r="X76" s="897"/>
      <c r="Y76" s="897"/>
      <c r="Z76" s="897"/>
      <c r="AA76" s="897"/>
      <c r="AB76" s="898"/>
      <c r="AC76" s="899"/>
      <c r="AD76" s="350" t="str">
        <f t="shared" si="12"/>
        <v/>
      </c>
      <c r="AE76" s="349" t="str" cm="1">
        <f t="array" ref="AE76">_xlfn.IFS(OR(AND(NOT(OR($R76="",$T76="")),AND(AE$39&gt;=$R76,AE$39&lt;$T76)),AND(NOT(OR($V76="",$X76="",)),AND(AE$39&gt;=$V76,AE$39&lt;$X76)),AND(NOT(OR($Z76="",$AB76="")),AND(AE$39&gt;=$Z76,AE$39&lt;$AB76))),"",AND(AE$39&gt;=$L76,AE$39&lt;=$O76),"○",TRUE,"")</f>
        <v/>
      </c>
      <c r="AF76" s="349" t="str" cm="1">
        <f t="array" ref="AF76">_xlfn.IFS(OR(AND(NOT(OR($R76="",$T76="")),AND(AF$39&gt;=$R76,AF$39&lt;$T76)),AND(NOT(OR($V76="",$X76="",)),AND(AF$39&gt;=$V76,AF$39&lt;$X76)),AND(NOT(OR($Z76="",$AB76="")),AND(AF$39&gt;=$Z76,AF$39&lt;$AB76))),"",AND(AF$39&gt;=$L76,AF$39&lt;=$O76),"○",TRUE,"")</f>
        <v/>
      </c>
      <c r="AG76" s="349" t="str" cm="1">
        <f t="array" ref="AG76">_xlfn.IFS(OR(AND(NOT(OR($R76="",$T76="")),AND(AG$39&gt;=$R76,AG$39&lt;$T76)),AND(NOT(OR($V76="",$X76="",)),AND(AG$39&gt;=$V76,AG$39&lt;$X76)),AND(NOT(OR($Z76="",$AB76="")),AND(AG$39&gt;=$Z76,AG$39&lt;$AB76))),"",AND(AG$39&gt;=$L76,AG$39&lt;=$O76),"○",TRUE,"")</f>
        <v/>
      </c>
      <c r="AH76" s="349" t="str" cm="1">
        <f t="array" ref="AH76">_xlfn.IFS(OR(AND(NOT(OR($R76="",$T76="")),AND(AH$39&gt;=$R76,AH$39&lt;$T76)),AND(NOT(OR($V76="",$X76="",)),AND(AH$39&gt;=$V76,AH$39&lt;$X76)),AND(NOT(OR($Z76="",$AB76="")),AND(AH$39&gt;=$Z76,AH$39&lt;$AB76))),"",AND(AH$39&gt;=$L76,AH$39&lt;=$O76),"○",TRUE,"")</f>
        <v/>
      </c>
      <c r="AI76" s="349" t="str" cm="1">
        <f t="array" ref="AI76">_xlfn.IFS(OR(AND(NOT(OR($R76="",$T76="")),AND(AI$39&gt;=$R76,AI$39&lt;$T76)),AND(NOT(OR($V76="",$X76="",)),AND(AI$39&gt;=$V76,AI$39&lt;$X76)),AND(NOT(OR($Z76="",$AB76="")),AND(AI$39&gt;=$Z76,AI$39&lt;$AB76))),"",AND(AI$39&gt;=$L76,AI$39&lt;=$O76),"○",TRUE,"")</f>
        <v/>
      </c>
      <c r="AJ76" s="349" t="str" cm="1">
        <f t="array" ref="AJ76">_xlfn.IFS(OR(AND(NOT(OR($R76="",$T76="")),AND(AJ$39&gt;=$R76,AJ$39&lt;$T76)),AND(NOT(OR($V76="",$X76="",)),AND(AJ$39&gt;=$V76,AJ$39&lt;$X76)),AND(NOT(OR($Z76="",$AB76="")),AND(AJ$39&gt;=$Z76,AJ$39&lt;$AB76))),"",AND(AJ$39&gt;=$L76,AJ$39&lt;=$O76),"○",TRUE,"")</f>
        <v/>
      </c>
      <c r="AK76" s="349" t="str" cm="1">
        <f t="array" ref="AK76">_xlfn.IFS(OR(AND(NOT(OR($R76="",$T76="")),AND(AK$39&gt;=$R76,AK$39&lt;$T76)),AND(NOT(OR($V76="",$X76="",)),AND(AK$39&gt;=$V76,AK$39&lt;$X76)),AND(NOT(OR($Z76="",$AB76="")),AND(AK$39&gt;=$Z76,AK$39&lt;$AB76))),"",AND(AK$39&gt;=$L76,AK$39&lt;=$O76),"○",TRUE,"")</f>
        <v/>
      </c>
      <c r="AL76" s="349" t="str" cm="1">
        <f t="array" ref="AL76">_xlfn.IFS(OR(AND(NOT(OR($R76="",$T76="")),AND(AL$39&gt;=$R76,AL$39&lt;$T76)),AND(NOT(OR($V76="",$X76="",)),AND(AL$39&gt;=$V76,AL$39&lt;$X76)),AND(NOT(OR($Z76="",$AB76="")),AND(AL$39&gt;=$Z76,AL$39&lt;$AB76))),"",AND(AL$39&gt;=$L76,AL$39&lt;=$O76),"○",TRUE,"")</f>
        <v/>
      </c>
      <c r="AM76" s="349" t="str" cm="1">
        <f t="array" ref="AM76">_xlfn.IFS(OR(AND(NOT(OR($R76="",$T76="")),AND(AM$39&gt;=$R76,AM$39&lt;$T76)),AND(NOT(OR($V76="",$X76="",)),AND(AM$39&gt;=$V76,AM$39&lt;$X76)),AND(NOT(OR($Z76="",$AB76="")),AND(AM$39&gt;=$Z76,AM$39&lt;$AB76))),"",AND(AM$39&gt;=$L76,AM$39&lt;=$O76),"○",TRUE,"")</f>
        <v/>
      </c>
      <c r="AN76" s="349" t="str" cm="1">
        <f t="array" ref="AN76">_xlfn.IFS(OR(AND(NOT(OR($R76="",$T76="")),AND(AN$39&gt;=$R76,AN$39&lt;$T76)),AND(NOT(OR($V76="",$X76="",)),AND(AN$39&gt;=$V76,AN$39&lt;$X76)),AND(NOT(OR($Z76="",$AB76="")),AND(AN$39&gt;=$Z76,AN$39&lt;$AB76))),"",AND(AN$39&gt;=$L76,AN$39&lt;=$O76),"○",TRUE,"")</f>
        <v/>
      </c>
      <c r="AO76" s="349" t="str" cm="1">
        <f t="array" ref="AO76">_xlfn.IFS(OR(AND(NOT(OR($R76="",$T76="")),AND(AO$39&gt;=$R76,AO$39&lt;$T76)),AND(NOT(OR($V76="",$X76="",)),AND(AO$39&gt;=$V76,AO$39&lt;$X76)),AND(NOT(OR($Z76="",$AB76="")),AND(AO$39&gt;=$Z76,AO$39&lt;$AB76))),"",AND(AO$39&gt;=$L76,AO$39&lt;=$O76),"○",TRUE,"")</f>
        <v/>
      </c>
      <c r="AP76" s="349" t="str" cm="1">
        <f t="array" ref="AP76">_xlfn.IFS(OR(AND(NOT(OR($R76="",$T76="")),AND(AP$39&gt;=$R76,AP$39&lt;$T76)),AND(NOT(OR($V76="",$X76="",)),AND(AP$39&gt;=$V76,AP$39&lt;$X76)),AND(NOT(OR($Z76="",$AB76="")),AND(AP$39&gt;=$Z76,AP$39&lt;$AB76))),"",AND(AP$39&gt;=$L76,AP$39&lt;=$O76),"○",TRUE,"")</f>
        <v/>
      </c>
      <c r="AQ76" s="349" t="str" cm="1">
        <f t="array" ref="AQ76">_xlfn.IFS(OR(AND(NOT(OR($R76="",$T76="")),AND(AQ$39&gt;=$R76,AQ$39&lt;$T76)),AND(NOT(OR($V76="",$X76="",)),AND(AQ$39&gt;=$V76,AQ$39&lt;$X76)),AND(NOT(OR($Z76="",$AB76="")),AND(AQ$39&gt;=$Z76,AQ$39&lt;$AB76))),"",AND(AQ$39&gt;=$L76,AQ$39&lt;=$O76),"○",TRUE,"")</f>
        <v/>
      </c>
      <c r="AR76" s="349" t="str" cm="1">
        <f t="array" ref="AR76">_xlfn.IFS(OR(AND(NOT(OR($R76="",$T76="")),AND(AR$39&gt;=$R76,AR$39&lt;$T76)),AND(NOT(OR($V76="",$X76="",)),AND(AR$39&gt;=$V76,AR$39&lt;$X76)),AND(NOT(OR($Z76="",$AB76="")),AND(AR$39&gt;=$Z76,AR$39&lt;$AB76))),"",AND(AR$39&gt;=$L76,AR$39&lt;=$O76),"○",TRUE,"")</f>
        <v/>
      </c>
      <c r="AS76" s="349" t="str" cm="1">
        <f t="array" ref="AS76">_xlfn.IFS(OR(AND(NOT(OR($R76="",$T76="")),AND(AS$39&gt;=$R76,AS$39&lt;$T76)),AND(NOT(OR($V76="",$X76="",)),AND(AS$39&gt;=$V76,AS$39&lt;$X76)),AND(NOT(OR($Z76="",$AB76="")),AND(AS$39&gt;=$Z76,AS$39&lt;$AB76))),"",AND(AS$39&gt;=$L76,AS$39&lt;=$O76),"○",TRUE,"")</f>
        <v/>
      </c>
      <c r="AT76" s="349" t="str" cm="1">
        <f t="array" ref="AT76">_xlfn.IFS(OR(AND(NOT(OR($R76="",$T76="")),AND(AT$39&gt;=$R76,AT$39&lt;$T76)),AND(NOT(OR($V76="",$X76="",)),AND(AT$39&gt;=$V76,AT$39&lt;$X76)),AND(NOT(OR($Z76="",$AB76="")),AND(AT$39&gt;=$Z76,AT$39&lt;$AB76))),"",AND(AT$39&gt;=$L76,AT$39&lt;=$O76),"○",TRUE,"")</f>
        <v/>
      </c>
      <c r="AU76" s="349" t="str" cm="1">
        <f t="array" ref="AU76">_xlfn.IFS(OR(AND(NOT(OR($R76="",$T76="")),AND(AU$39&gt;=$R76,AU$39&lt;$T76)),AND(NOT(OR($V76="",$X76="",)),AND(AU$39&gt;=$V76,AU$39&lt;$X76)),AND(NOT(OR($Z76="",$AB76="")),AND(AU$39&gt;=$Z76,AU$39&lt;$AB76))),"",AND(AU$39&gt;=$L76,AU$39&lt;=$O76),"○",TRUE,"")</f>
        <v/>
      </c>
      <c r="AV76" s="349" t="str" cm="1">
        <f t="array" ref="AV76">_xlfn.IFS(OR(AND(NOT(OR($R76="",$T76="")),AND(AV$39&gt;=$R76,AV$39&lt;$T76)),AND(NOT(OR($V76="",$X76="",)),AND(AV$39&gt;=$V76,AV$39&lt;$X76)),AND(NOT(OR($Z76="",$AB76="")),AND(AV$39&gt;=$Z76,AV$39&lt;$AB76))),"",AND(AV$39&gt;=$L76,AV$39&lt;=$O76),"○",TRUE,"")</f>
        <v/>
      </c>
      <c r="AW76" s="349" t="str" cm="1">
        <f t="array" ref="AW76">_xlfn.IFS(OR(AND(NOT(OR($R76="",$T76="")),AND(AW$39&gt;=$R76,AW$39&lt;$T76)),AND(NOT(OR($V76="",$X76="",)),AND(AW$39&gt;=$V76,AW$39&lt;$X76)),AND(NOT(OR($Z76="",$AB76="")),AND(AW$39&gt;=$Z76,AW$39&lt;$AB76))),"",AND(AW$39&gt;=$L76,AW$39&lt;=$O76),"○",TRUE,"")</f>
        <v/>
      </c>
      <c r="AX76" s="349" t="str" cm="1">
        <f t="array" ref="AX76">_xlfn.IFS(OR(AND(NOT(OR($R76="",$T76="")),AND(AX$39&gt;=$R76,AX$39&lt;$T76)),AND(NOT(OR($V76="",$X76="",)),AND(AX$39&gt;=$V76,AX$39&lt;$X76)),AND(NOT(OR($Z76="",$AB76="")),AND(AX$39&gt;=$Z76,AX$39&lt;$AB76))),"",AND(AX$39&gt;=$L76,AX$39&lt;=$O76),"○",TRUE,"")</f>
        <v/>
      </c>
      <c r="AY76" s="349" t="str" cm="1">
        <f t="array" ref="AY76">_xlfn.IFS(OR(AND(NOT(OR($R76="",$T76="")),AND(AY$39&gt;=$R76,AY$39&lt;$T76)),AND(NOT(OR($V76="",$X76="",)),AND(AY$39&gt;=$V76,AY$39&lt;$X76)),AND(NOT(OR($Z76="",$AB76="")),AND(AY$39&gt;=$Z76,AY$39&lt;$AB76))),"",AND(AY$39&gt;=$L76,AY$39&lt;=$O76),"○",TRUE,"")</f>
        <v/>
      </c>
      <c r="AZ76" s="349" t="str" cm="1">
        <f t="array" ref="AZ76">_xlfn.IFS(OR(AND(NOT(OR($R76="",$T76="")),AND(AZ$39&gt;=$R76,AZ$39&lt;$T76)),AND(NOT(OR($V76="",$X76="",)),AND(AZ$39&gt;=$V76,AZ$39&lt;$X76)),AND(NOT(OR($Z76="",$AB76="")),AND(AZ$39&gt;=$Z76,AZ$39&lt;$AB76))),"",AND(AZ$39&gt;=$L76,AZ$39&lt;=$O76),"○",TRUE,"")</f>
        <v/>
      </c>
      <c r="BA76" s="349" t="str" cm="1">
        <f t="array" ref="BA76">_xlfn.IFS(OR(AND(NOT(OR($R76="",$T76="")),AND(BA$39&gt;=$R76,BA$39&lt;$T76)),AND(NOT(OR($V76="",$X76="",)),AND(BA$39&gt;=$V76,BA$39&lt;$X76)),AND(NOT(OR($Z76="",$AB76="")),AND(BA$39&gt;=$Z76,BA$39&lt;$AB76))),"",AND(BA$39&gt;=$L76,BA$39&lt;=$O76),"○",TRUE,"")</f>
        <v/>
      </c>
      <c r="BB76" s="349" t="str" cm="1">
        <f t="array" ref="BB76">_xlfn.IFS(OR(AND(NOT(OR($R76="",$T76="")),AND(BB$39&gt;=$R76,BB$39&lt;$T76)),AND(NOT(OR($V76="",$X76="",)),AND(BB$39&gt;=$V76,BB$39&lt;$X76)),AND(NOT(OR($Z76="",$AB76="")),AND(BB$39&gt;=$Z76,BB$39&lt;$AB76))),"",AND(BB$39&gt;=$L76,BB$39&lt;=$O76),"○",TRUE,"")</f>
        <v/>
      </c>
      <c r="BC76" s="349" t="str" cm="1">
        <f t="array" ref="BC76">_xlfn.IFS(OR(AND(NOT(OR($R76="",$T76="")),AND(BC$39&gt;=$R76,BC$39&lt;$T76)),AND(NOT(OR($V76="",$X76="",)),AND(BC$39&gt;=$V76,BC$39&lt;$X76)),AND(NOT(OR($Z76="",$AB76="")),AND(BC$39&gt;=$Z76,BC$39&lt;$AB76))),"",AND(BC$39&gt;=$L76,BC$39&lt;=$O76),"○",TRUE,"")</f>
        <v/>
      </c>
    </row>
    <row r="77" spans="2:55" x14ac:dyDescent="0.3">
      <c r="B77" s="900"/>
      <c r="C77" s="901"/>
      <c r="D77" s="902"/>
      <c r="E77" s="900"/>
      <c r="F77" s="901"/>
      <c r="G77" s="901"/>
      <c r="H77" s="902"/>
      <c r="I77" s="901"/>
      <c r="J77" s="901"/>
      <c r="K77" s="901"/>
      <c r="L77" s="897"/>
      <c r="M77" s="897"/>
      <c r="N77" s="897"/>
      <c r="O77" s="897"/>
      <c r="P77" s="897"/>
      <c r="Q77" s="897"/>
      <c r="R77" s="897"/>
      <c r="S77" s="897"/>
      <c r="T77" s="897"/>
      <c r="U77" s="897"/>
      <c r="V77" s="897"/>
      <c r="W77" s="897"/>
      <c r="X77" s="897"/>
      <c r="Y77" s="897"/>
      <c r="Z77" s="897"/>
      <c r="AA77" s="897"/>
      <c r="AB77" s="898"/>
      <c r="AC77" s="899"/>
      <c r="AD77" s="350" t="str">
        <f t="shared" si="12"/>
        <v/>
      </c>
      <c r="AE77" s="349" t="str" cm="1">
        <f t="array" ref="AE77">_xlfn.IFS(OR(AND(NOT(OR($R77="",$T77="")),AND(AE$39&gt;=$R77,AE$39&lt;$T77)),AND(NOT(OR($V77="",$X77="",)),AND(AE$39&gt;=$V77,AE$39&lt;$X77)),AND(NOT(OR($Z77="",$AB77="")),AND(AE$39&gt;=$Z77,AE$39&lt;$AB77))),"",AND(AE$39&gt;=$L77,AE$39&lt;=$O77),"○",TRUE,"")</f>
        <v/>
      </c>
      <c r="AF77" s="349" t="str" cm="1">
        <f t="array" ref="AF77">_xlfn.IFS(OR(AND(NOT(OR($R77="",$T77="")),AND(AF$39&gt;=$R77,AF$39&lt;$T77)),AND(NOT(OR($V77="",$X77="",)),AND(AF$39&gt;=$V77,AF$39&lt;$X77)),AND(NOT(OR($Z77="",$AB77="")),AND(AF$39&gt;=$Z77,AF$39&lt;$AB77))),"",AND(AF$39&gt;=$L77,AF$39&lt;=$O77),"○",TRUE,"")</f>
        <v/>
      </c>
      <c r="AG77" s="349" t="str" cm="1">
        <f t="array" ref="AG77">_xlfn.IFS(OR(AND(NOT(OR($R77="",$T77="")),AND(AG$39&gt;=$R77,AG$39&lt;$T77)),AND(NOT(OR($V77="",$X77="",)),AND(AG$39&gt;=$V77,AG$39&lt;$X77)),AND(NOT(OR($Z77="",$AB77="")),AND(AG$39&gt;=$Z77,AG$39&lt;$AB77))),"",AND(AG$39&gt;=$L77,AG$39&lt;=$O77),"○",TRUE,"")</f>
        <v/>
      </c>
      <c r="AH77" s="349" t="str" cm="1">
        <f t="array" ref="AH77">_xlfn.IFS(OR(AND(NOT(OR($R77="",$T77="")),AND(AH$39&gt;=$R77,AH$39&lt;$T77)),AND(NOT(OR($V77="",$X77="",)),AND(AH$39&gt;=$V77,AH$39&lt;$X77)),AND(NOT(OR($Z77="",$AB77="")),AND(AH$39&gt;=$Z77,AH$39&lt;$AB77))),"",AND(AH$39&gt;=$L77,AH$39&lt;=$O77),"○",TRUE,"")</f>
        <v/>
      </c>
      <c r="AI77" s="349" t="str" cm="1">
        <f t="array" ref="AI77">_xlfn.IFS(OR(AND(NOT(OR($R77="",$T77="")),AND(AI$39&gt;=$R77,AI$39&lt;$T77)),AND(NOT(OR($V77="",$X77="",)),AND(AI$39&gt;=$V77,AI$39&lt;$X77)),AND(NOT(OR($Z77="",$AB77="")),AND(AI$39&gt;=$Z77,AI$39&lt;$AB77))),"",AND(AI$39&gt;=$L77,AI$39&lt;=$O77),"○",TRUE,"")</f>
        <v/>
      </c>
      <c r="AJ77" s="349" t="str" cm="1">
        <f t="array" ref="AJ77">_xlfn.IFS(OR(AND(NOT(OR($R77="",$T77="")),AND(AJ$39&gt;=$R77,AJ$39&lt;$T77)),AND(NOT(OR($V77="",$X77="",)),AND(AJ$39&gt;=$V77,AJ$39&lt;$X77)),AND(NOT(OR($Z77="",$AB77="")),AND(AJ$39&gt;=$Z77,AJ$39&lt;$AB77))),"",AND(AJ$39&gt;=$L77,AJ$39&lt;=$O77),"○",TRUE,"")</f>
        <v/>
      </c>
      <c r="AK77" s="349" t="str" cm="1">
        <f t="array" ref="AK77">_xlfn.IFS(OR(AND(NOT(OR($R77="",$T77="")),AND(AK$39&gt;=$R77,AK$39&lt;$T77)),AND(NOT(OR($V77="",$X77="",)),AND(AK$39&gt;=$V77,AK$39&lt;$X77)),AND(NOT(OR($Z77="",$AB77="")),AND(AK$39&gt;=$Z77,AK$39&lt;$AB77))),"",AND(AK$39&gt;=$L77,AK$39&lt;=$O77),"○",TRUE,"")</f>
        <v/>
      </c>
      <c r="AL77" s="349" t="str" cm="1">
        <f t="array" ref="AL77">_xlfn.IFS(OR(AND(NOT(OR($R77="",$T77="")),AND(AL$39&gt;=$R77,AL$39&lt;$T77)),AND(NOT(OR($V77="",$X77="",)),AND(AL$39&gt;=$V77,AL$39&lt;$X77)),AND(NOT(OR($Z77="",$AB77="")),AND(AL$39&gt;=$Z77,AL$39&lt;$AB77))),"",AND(AL$39&gt;=$L77,AL$39&lt;=$O77),"○",TRUE,"")</f>
        <v/>
      </c>
      <c r="AM77" s="349" t="str" cm="1">
        <f t="array" ref="AM77">_xlfn.IFS(OR(AND(NOT(OR($R77="",$T77="")),AND(AM$39&gt;=$R77,AM$39&lt;$T77)),AND(NOT(OR($V77="",$X77="",)),AND(AM$39&gt;=$V77,AM$39&lt;$X77)),AND(NOT(OR($Z77="",$AB77="")),AND(AM$39&gt;=$Z77,AM$39&lt;$AB77))),"",AND(AM$39&gt;=$L77,AM$39&lt;=$O77),"○",TRUE,"")</f>
        <v/>
      </c>
      <c r="AN77" s="349" t="str" cm="1">
        <f t="array" ref="AN77">_xlfn.IFS(OR(AND(NOT(OR($R77="",$T77="")),AND(AN$39&gt;=$R77,AN$39&lt;$T77)),AND(NOT(OR($V77="",$X77="",)),AND(AN$39&gt;=$V77,AN$39&lt;$X77)),AND(NOT(OR($Z77="",$AB77="")),AND(AN$39&gt;=$Z77,AN$39&lt;$AB77))),"",AND(AN$39&gt;=$L77,AN$39&lt;=$O77),"○",TRUE,"")</f>
        <v/>
      </c>
      <c r="AO77" s="349" t="str" cm="1">
        <f t="array" ref="AO77">_xlfn.IFS(OR(AND(NOT(OR($R77="",$T77="")),AND(AO$39&gt;=$R77,AO$39&lt;$T77)),AND(NOT(OR($V77="",$X77="",)),AND(AO$39&gt;=$V77,AO$39&lt;$X77)),AND(NOT(OR($Z77="",$AB77="")),AND(AO$39&gt;=$Z77,AO$39&lt;$AB77))),"",AND(AO$39&gt;=$L77,AO$39&lt;=$O77),"○",TRUE,"")</f>
        <v/>
      </c>
      <c r="AP77" s="349" t="str" cm="1">
        <f t="array" ref="AP77">_xlfn.IFS(OR(AND(NOT(OR($R77="",$T77="")),AND(AP$39&gt;=$R77,AP$39&lt;$T77)),AND(NOT(OR($V77="",$X77="",)),AND(AP$39&gt;=$V77,AP$39&lt;$X77)),AND(NOT(OR($Z77="",$AB77="")),AND(AP$39&gt;=$Z77,AP$39&lt;$AB77))),"",AND(AP$39&gt;=$L77,AP$39&lt;=$O77),"○",TRUE,"")</f>
        <v/>
      </c>
      <c r="AQ77" s="349" t="str" cm="1">
        <f t="array" ref="AQ77">_xlfn.IFS(OR(AND(NOT(OR($R77="",$T77="")),AND(AQ$39&gt;=$R77,AQ$39&lt;$T77)),AND(NOT(OR($V77="",$X77="",)),AND(AQ$39&gt;=$V77,AQ$39&lt;$X77)),AND(NOT(OR($Z77="",$AB77="")),AND(AQ$39&gt;=$Z77,AQ$39&lt;$AB77))),"",AND(AQ$39&gt;=$L77,AQ$39&lt;=$O77),"○",TRUE,"")</f>
        <v/>
      </c>
      <c r="AR77" s="349" t="str" cm="1">
        <f t="array" ref="AR77">_xlfn.IFS(OR(AND(NOT(OR($R77="",$T77="")),AND(AR$39&gt;=$R77,AR$39&lt;$T77)),AND(NOT(OR($V77="",$X77="",)),AND(AR$39&gt;=$V77,AR$39&lt;$X77)),AND(NOT(OR($Z77="",$AB77="")),AND(AR$39&gt;=$Z77,AR$39&lt;$AB77))),"",AND(AR$39&gt;=$L77,AR$39&lt;=$O77),"○",TRUE,"")</f>
        <v/>
      </c>
      <c r="AS77" s="349" t="str" cm="1">
        <f t="array" ref="AS77">_xlfn.IFS(OR(AND(NOT(OR($R77="",$T77="")),AND(AS$39&gt;=$R77,AS$39&lt;$T77)),AND(NOT(OR($V77="",$X77="",)),AND(AS$39&gt;=$V77,AS$39&lt;$X77)),AND(NOT(OR($Z77="",$AB77="")),AND(AS$39&gt;=$Z77,AS$39&lt;$AB77))),"",AND(AS$39&gt;=$L77,AS$39&lt;=$O77),"○",TRUE,"")</f>
        <v/>
      </c>
      <c r="AT77" s="349" t="str" cm="1">
        <f t="array" ref="AT77">_xlfn.IFS(OR(AND(NOT(OR($R77="",$T77="")),AND(AT$39&gt;=$R77,AT$39&lt;$T77)),AND(NOT(OR($V77="",$X77="",)),AND(AT$39&gt;=$V77,AT$39&lt;$X77)),AND(NOT(OR($Z77="",$AB77="")),AND(AT$39&gt;=$Z77,AT$39&lt;$AB77))),"",AND(AT$39&gt;=$L77,AT$39&lt;=$O77),"○",TRUE,"")</f>
        <v/>
      </c>
      <c r="AU77" s="349" t="str" cm="1">
        <f t="array" ref="AU77">_xlfn.IFS(OR(AND(NOT(OR($R77="",$T77="")),AND(AU$39&gt;=$R77,AU$39&lt;$T77)),AND(NOT(OR($V77="",$X77="",)),AND(AU$39&gt;=$V77,AU$39&lt;$X77)),AND(NOT(OR($Z77="",$AB77="")),AND(AU$39&gt;=$Z77,AU$39&lt;$AB77))),"",AND(AU$39&gt;=$L77,AU$39&lt;=$O77),"○",TRUE,"")</f>
        <v/>
      </c>
      <c r="AV77" s="349" t="str" cm="1">
        <f t="array" ref="AV77">_xlfn.IFS(OR(AND(NOT(OR($R77="",$T77="")),AND(AV$39&gt;=$R77,AV$39&lt;$T77)),AND(NOT(OR($V77="",$X77="",)),AND(AV$39&gt;=$V77,AV$39&lt;$X77)),AND(NOT(OR($Z77="",$AB77="")),AND(AV$39&gt;=$Z77,AV$39&lt;$AB77))),"",AND(AV$39&gt;=$L77,AV$39&lt;=$O77),"○",TRUE,"")</f>
        <v/>
      </c>
      <c r="AW77" s="349" t="str" cm="1">
        <f t="array" ref="AW77">_xlfn.IFS(OR(AND(NOT(OR($R77="",$T77="")),AND(AW$39&gt;=$R77,AW$39&lt;$T77)),AND(NOT(OR($V77="",$X77="",)),AND(AW$39&gt;=$V77,AW$39&lt;$X77)),AND(NOT(OR($Z77="",$AB77="")),AND(AW$39&gt;=$Z77,AW$39&lt;$AB77))),"",AND(AW$39&gt;=$L77,AW$39&lt;=$O77),"○",TRUE,"")</f>
        <v/>
      </c>
      <c r="AX77" s="349" t="str" cm="1">
        <f t="array" ref="AX77">_xlfn.IFS(OR(AND(NOT(OR($R77="",$T77="")),AND(AX$39&gt;=$R77,AX$39&lt;$T77)),AND(NOT(OR($V77="",$X77="",)),AND(AX$39&gt;=$V77,AX$39&lt;$X77)),AND(NOT(OR($Z77="",$AB77="")),AND(AX$39&gt;=$Z77,AX$39&lt;$AB77))),"",AND(AX$39&gt;=$L77,AX$39&lt;=$O77),"○",TRUE,"")</f>
        <v/>
      </c>
      <c r="AY77" s="349" t="str" cm="1">
        <f t="array" ref="AY77">_xlfn.IFS(OR(AND(NOT(OR($R77="",$T77="")),AND(AY$39&gt;=$R77,AY$39&lt;$T77)),AND(NOT(OR($V77="",$X77="",)),AND(AY$39&gt;=$V77,AY$39&lt;$X77)),AND(NOT(OR($Z77="",$AB77="")),AND(AY$39&gt;=$Z77,AY$39&lt;$AB77))),"",AND(AY$39&gt;=$L77,AY$39&lt;=$O77),"○",TRUE,"")</f>
        <v/>
      </c>
      <c r="AZ77" s="349" t="str" cm="1">
        <f t="array" ref="AZ77">_xlfn.IFS(OR(AND(NOT(OR($R77="",$T77="")),AND(AZ$39&gt;=$R77,AZ$39&lt;$T77)),AND(NOT(OR($V77="",$X77="",)),AND(AZ$39&gt;=$V77,AZ$39&lt;$X77)),AND(NOT(OR($Z77="",$AB77="")),AND(AZ$39&gt;=$Z77,AZ$39&lt;$AB77))),"",AND(AZ$39&gt;=$L77,AZ$39&lt;=$O77),"○",TRUE,"")</f>
        <v/>
      </c>
      <c r="BA77" s="349" t="str" cm="1">
        <f t="array" ref="BA77">_xlfn.IFS(OR(AND(NOT(OR($R77="",$T77="")),AND(BA$39&gt;=$R77,BA$39&lt;$T77)),AND(NOT(OR($V77="",$X77="",)),AND(BA$39&gt;=$V77,BA$39&lt;$X77)),AND(NOT(OR($Z77="",$AB77="")),AND(BA$39&gt;=$Z77,BA$39&lt;$AB77))),"",AND(BA$39&gt;=$L77,BA$39&lt;=$O77),"○",TRUE,"")</f>
        <v/>
      </c>
      <c r="BB77" s="349" t="str" cm="1">
        <f t="array" ref="BB77">_xlfn.IFS(OR(AND(NOT(OR($R77="",$T77="")),AND(BB$39&gt;=$R77,BB$39&lt;$T77)),AND(NOT(OR($V77="",$X77="",)),AND(BB$39&gt;=$V77,BB$39&lt;$X77)),AND(NOT(OR($Z77="",$AB77="")),AND(BB$39&gt;=$Z77,BB$39&lt;$AB77))),"",AND(BB$39&gt;=$L77,BB$39&lt;=$O77),"○",TRUE,"")</f>
        <v/>
      </c>
      <c r="BC77" s="349" t="str" cm="1">
        <f t="array" ref="BC77">_xlfn.IFS(OR(AND(NOT(OR($R77="",$T77="")),AND(BC$39&gt;=$R77,BC$39&lt;$T77)),AND(NOT(OR($V77="",$X77="",)),AND(BC$39&gt;=$V77,BC$39&lt;$X77)),AND(NOT(OR($Z77="",$AB77="")),AND(BC$39&gt;=$Z77,BC$39&lt;$AB77))),"",AND(BC$39&gt;=$L77,BC$39&lt;=$O77),"○",TRUE,"")</f>
        <v/>
      </c>
    </row>
    <row r="78" spans="2:55" x14ac:dyDescent="0.3">
      <c r="B78" s="900"/>
      <c r="C78" s="901"/>
      <c r="D78" s="902"/>
      <c r="E78" s="900"/>
      <c r="F78" s="901"/>
      <c r="G78" s="901"/>
      <c r="H78" s="902"/>
      <c r="I78" s="901"/>
      <c r="J78" s="901"/>
      <c r="K78" s="901"/>
      <c r="L78" s="897"/>
      <c r="M78" s="897"/>
      <c r="N78" s="897"/>
      <c r="O78" s="897"/>
      <c r="P78" s="897"/>
      <c r="Q78" s="897"/>
      <c r="R78" s="897"/>
      <c r="S78" s="897"/>
      <c r="T78" s="897"/>
      <c r="U78" s="897"/>
      <c r="V78" s="897"/>
      <c r="W78" s="897"/>
      <c r="X78" s="897"/>
      <c r="Y78" s="897"/>
      <c r="Z78" s="897"/>
      <c r="AA78" s="897"/>
      <c r="AB78" s="898"/>
      <c r="AC78" s="899"/>
      <c r="AD78" s="350" t="str">
        <f t="shared" si="12"/>
        <v/>
      </c>
      <c r="AE78" s="349" t="str" cm="1">
        <f t="array" ref="AE78">_xlfn.IFS(OR(AND(NOT(OR($R78="",$T78="")),AND(AE$39&gt;=$R78,AE$39&lt;$T78)),AND(NOT(OR($V78="",$X78="",)),AND(AE$39&gt;=$V78,AE$39&lt;$X78)),AND(NOT(OR($Z78="",$AB78="")),AND(AE$39&gt;=$Z78,AE$39&lt;$AB78))),"",AND(AE$39&gt;=$L78,AE$39&lt;=$O78),"○",TRUE,"")</f>
        <v/>
      </c>
      <c r="AF78" s="349" t="str" cm="1">
        <f t="array" ref="AF78">_xlfn.IFS(OR(AND(NOT(OR($R78="",$T78="")),AND(AF$39&gt;=$R78,AF$39&lt;$T78)),AND(NOT(OR($V78="",$X78="",)),AND(AF$39&gt;=$V78,AF$39&lt;$X78)),AND(NOT(OR($Z78="",$AB78="")),AND(AF$39&gt;=$Z78,AF$39&lt;$AB78))),"",AND(AF$39&gt;=$L78,AF$39&lt;=$O78),"○",TRUE,"")</f>
        <v/>
      </c>
      <c r="AG78" s="349" t="str" cm="1">
        <f t="array" ref="AG78">_xlfn.IFS(OR(AND(NOT(OR($R78="",$T78="")),AND(AG$39&gt;=$R78,AG$39&lt;$T78)),AND(NOT(OR($V78="",$X78="",)),AND(AG$39&gt;=$V78,AG$39&lt;$X78)),AND(NOT(OR($Z78="",$AB78="")),AND(AG$39&gt;=$Z78,AG$39&lt;$AB78))),"",AND(AG$39&gt;=$L78,AG$39&lt;=$O78),"○",TRUE,"")</f>
        <v/>
      </c>
      <c r="AH78" s="349" t="str" cm="1">
        <f t="array" ref="AH78">_xlfn.IFS(OR(AND(NOT(OR($R78="",$T78="")),AND(AH$39&gt;=$R78,AH$39&lt;$T78)),AND(NOT(OR($V78="",$X78="",)),AND(AH$39&gt;=$V78,AH$39&lt;$X78)),AND(NOT(OR($Z78="",$AB78="")),AND(AH$39&gt;=$Z78,AH$39&lt;$AB78))),"",AND(AH$39&gt;=$L78,AH$39&lt;=$O78),"○",TRUE,"")</f>
        <v/>
      </c>
      <c r="AI78" s="349" t="str" cm="1">
        <f t="array" ref="AI78">_xlfn.IFS(OR(AND(NOT(OR($R78="",$T78="")),AND(AI$39&gt;=$R78,AI$39&lt;$T78)),AND(NOT(OR($V78="",$X78="",)),AND(AI$39&gt;=$V78,AI$39&lt;$X78)),AND(NOT(OR($Z78="",$AB78="")),AND(AI$39&gt;=$Z78,AI$39&lt;$AB78))),"",AND(AI$39&gt;=$L78,AI$39&lt;=$O78),"○",TRUE,"")</f>
        <v/>
      </c>
      <c r="AJ78" s="349" t="str" cm="1">
        <f t="array" ref="AJ78">_xlfn.IFS(OR(AND(NOT(OR($R78="",$T78="")),AND(AJ$39&gt;=$R78,AJ$39&lt;$T78)),AND(NOT(OR($V78="",$X78="",)),AND(AJ$39&gt;=$V78,AJ$39&lt;$X78)),AND(NOT(OR($Z78="",$AB78="")),AND(AJ$39&gt;=$Z78,AJ$39&lt;$AB78))),"",AND(AJ$39&gt;=$L78,AJ$39&lt;=$O78),"○",TRUE,"")</f>
        <v/>
      </c>
      <c r="AK78" s="349" t="str" cm="1">
        <f t="array" ref="AK78">_xlfn.IFS(OR(AND(NOT(OR($R78="",$T78="")),AND(AK$39&gt;=$R78,AK$39&lt;$T78)),AND(NOT(OR($V78="",$X78="",)),AND(AK$39&gt;=$V78,AK$39&lt;$X78)),AND(NOT(OR($Z78="",$AB78="")),AND(AK$39&gt;=$Z78,AK$39&lt;$AB78))),"",AND(AK$39&gt;=$L78,AK$39&lt;=$O78),"○",TRUE,"")</f>
        <v/>
      </c>
      <c r="AL78" s="349" t="str" cm="1">
        <f t="array" ref="AL78">_xlfn.IFS(OR(AND(NOT(OR($R78="",$T78="")),AND(AL$39&gt;=$R78,AL$39&lt;$T78)),AND(NOT(OR($V78="",$X78="",)),AND(AL$39&gt;=$V78,AL$39&lt;$X78)),AND(NOT(OR($Z78="",$AB78="")),AND(AL$39&gt;=$Z78,AL$39&lt;$AB78))),"",AND(AL$39&gt;=$L78,AL$39&lt;=$O78),"○",TRUE,"")</f>
        <v/>
      </c>
      <c r="AM78" s="349" t="str" cm="1">
        <f t="array" ref="AM78">_xlfn.IFS(OR(AND(NOT(OR($R78="",$T78="")),AND(AM$39&gt;=$R78,AM$39&lt;$T78)),AND(NOT(OR($V78="",$X78="",)),AND(AM$39&gt;=$V78,AM$39&lt;$X78)),AND(NOT(OR($Z78="",$AB78="")),AND(AM$39&gt;=$Z78,AM$39&lt;$AB78))),"",AND(AM$39&gt;=$L78,AM$39&lt;=$O78),"○",TRUE,"")</f>
        <v/>
      </c>
      <c r="AN78" s="349" t="str" cm="1">
        <f t="array" ref="AN78">_xlfn.IFS(OR(AND(NOT(OR($R78="",$T78="")),AND(AN$39&gt;=$R78,AN$39&lt;$T78)),AND(NOT(OR($V78="",$X78="",)),AND(AN$39&gt;=$V78,AN$39&lt;$X78)),AND(NOT(OR($Z78="",$AB78="")),AND(AN$39&gt;=$Z78,AN$39&lt;$AB78))),"",AND(AN$39&gt;=$L78,AN$39&lt;=$O78),"○",TRUE,"")</f>
        <v/>
      </c>
      <c r="AO78" s="349" t="str" cm="1">
        <f t="array" ref="AO78">_xlfn.IFS(OR(AND(NOT(OR($R78="",$T78="")),AND(AO$39&gt;=$R78,AO$39&lt;$T78)),AND(NOT(OR($V78="",$X78="",)),AND(AO$39&gt;=$V78,AO$39&lt;$X78)),AND(NOT(OR($Z78="",$AB78="")),AND(AO$39&gt;=$Z78,AO$39&lt;$AB78))),"",AND(AO$39&gt;=$L78,AO$39&lt;=$O78),"○",TRUE,"")</f>
        <v/>
      </c>
      <c r="AP78" s="349" t="str" cm="1">
        <f t="array" ref="AP78">_xlfn.IFS(OR(AND(NOT(OR($R78="",$T78="")),AND(AP$39&gt;=$R78,AP$39&lt;$T78)),AND(NOT(OR($V78="",$X78="",)),AND(AP$39&gt;=$V78,AP$39&lt;$X78)),AND(NOT(OR($Z78="",$AB78="")),AND(AP$39&gt;=$Z78,AP$39&lt;$AB78))),"",AND(AP$39&gt;=$L78,AP$39&lt;=$O78),"○",TRUE,"")</f>
        <v/>
      </c>
      <c r="AQ78" s="349" t="str" cm="1">
        <f t="array" ref="AQ78">_xlfn.IFS(OR(AND(NOT(OR($R78="",$T78="")),AND(AQ$39&gt;=$R78,AQ$39&lt;$T78)),AND(NOT(OR($V78="",$X78="",)),AND(AQ$39&gt;=$V78,AQ$39&lt;$X78)),AND(NOT(OR($Z78="",$AB78="")),AND(AQ$39&gt;=$Z78,AQ$39&lt;$AB78))),"",AND(AQ$39&gt;=$L78,AQ$39&lt;=$O78),"○",TRUE,"")</f>
        <v/>
      </c>
      <c r="AR78" s="349" t="str" cm="1">
        <f t="array" ref="AR78">_xlfn.IFS(OR(AND(NOT(OR($R78="",$T78="")),AND(AR$39&gt;=$R78,AR$39&lt;$T78)),AND(NOT(OR($V78="",$X78="",)),AND(AR$39&gt;=$V78,AR$39&lt;$X78)),AND(NOT(OR($Z78="",$AB78="")),AND(AR$39&gt;=$Z78,AR$39&lt;$AB78))),"",AND(AR$39&gt;=$L78,AR$39&lt;=$O78),"○",TRUE,"")</f>
        <v/>
      </c>
      <c r="AS78" s="349" t="str" cm="1">
        <f t="array" ref="AS78">_xlfn.IFS(OR(AND(NOT(OR($R78="",$T78="")),AND(AS$39&gt;=$R78,AS$39&lt;$T78)),AND(NOT(OR($V78="",$X78="",)),AND(AS$39&gt;=$V78,AS$39&lt;$X78)),AND(NOT(OR($Z78="",$AB78="")),AND(AS$39&gt;=$Z78,AS$39&lt;$AB78))),"",AND(AS$39&gt;=$L78,AS$39&lt;=$O78),"○",TRUE,"")</f>
        <v/>
      </c>
      <c r="AT78" s="349" t="str" cm="1">
        <f t="array" ref="AT78">_xlfn.IFS(OR(AND(NOT(OR($R78="",$T78="")),AND(AT$39&gt;=$R78,AT$39&lt;$T78)),AND(NOT(OR($V78="",$X78="",)),AND(AT$39&gt;=$V78,AT$39&lt;$X78)),AND(NOT(OR($Z78="",$AB78="")),AND(AT$39&gt;=$Z78,AT$39&lt;$AB78))),"",AND(AT$39&gt;=$L78,AT$39&lt;=$O78),"○",TRUE,"")</f>
        <v/>
      </c>
      <c r="AU78" s="349" t="str" cm="1">
        <f t="array" ref="AU78">_xlfn.IFS(OR(AND(NOT(OR($R78="",$T78="")),AND(AU$39&gt;=$R78,AU$39&lt;$T78)),AND(NOT(OR($V78="",$X78="",)),AND(AU$39&gt;=$V78,AU$39&lt;$X78)),AND(NOT(OR($Z78="",$AB78="")),AND(AU$39&gt;=$Z78,AU$39&lt;$AB78))),"",AND(AU$39&gt;=$L78,AU$39&lt;=$O78),"○",TRUE,"")</f>
        <v/>
      </c>
      <c r="AV78" s="349" t="str" cm="1">
        <f t="array" ref="AV78">_xlfn.IFS(OR(AND(NOT(OR($R78="",$T78="")),AND(AV$39&gt;=$R78,AV$39&lt;$T78)),AND(NOT(OR($V78="",$X78="",)),AND(AV$39&gt;=$V78,AV$39&lt;$X78)),AND(NOT(OR($Z78="",$AB78="")),AND(AV$39&gt;=$Z78,AV$39&lt;$AB78))),"",AND(AV$39&gt;=$L78,AV$39&lt;=$O78),"○",TRUE,"")</f>
        <v/>
      </c>
      <c r="AW78" s="349" t="str" cm="1">
        <f t="array" ref="AW78">_xlfn.IFS(OR(AND(NOT(OR($R78="",$T78="")),AND(AW$39&gt;=$R78,AW$39&lt;$T78)),AND(NOT(OR($V78="",$X78="",)),AND(AW$39&gt;=$V78,AW$39&lt;$X78)),AND(NOT(OR($Z78="",$AB78="")),AND(AW$39&gt;=$Z78,AW$39&lt;$AB78))),"",AND(AW$39&gt;=$L78,AW$39&lt;=$O78),"○",TRUE,"")</f>
        <v/>
      </c>
      <c r="AX78" s="349" t="str" cm="1">
        <f t="array" ref="AX78">_xlfn.IFS(OR(AND(NOT(OR($R78="",$T78="")),AND(AX$39&gt;=$R78,AX$39&lt;$T78)),AND(NOT(OR($V78="",$X78="",)),AND(AX$39&gt;=$V78,AX$39&lt;$X78)),AND(NOT(OR($Z78="",$AB78="")),AND(AX$39&gt;=$Z78,AX$39&lt;$AB78))),"",AND(AX$39&gt;=$L78,AX$39&lt;=$O78),"○",TRUE,"")</f>
        <v/>
      </c>
      <c r="AY78" s="349" t="str" cm="1">
        <f t="array" ref="AY78">_xlfn.IFS(OR(AND(NOT(OR($R78="",$T78="")),AND(AY$39&gt;=$R78,AY$39&lt;$T78)),AND(NOT(OR($V78="",$X78="",)),AND(AY$39&gt;=$V78,AY$39&lt;$X78)),AND(NOT(OR($Z78="",$AB78="")),AND(AY$39&gt;=$Z78,AY$39&lt;$AB78))),"",AND(AY$39&gt;=$L78,AY$39&lt;=$O78),"○",TRUE,"")</f>
        <v/>
      </c>
      <c r="AZ78" s="349" t="str" cm="1">
        <f t="array" ref="AZ78">_xlfn.IFS(OR(AND(NOT(OR($R78="",$T78="")),AND(AZ$39&gt;=$R78,AZ$39&lt;$T78)),AND(NOT(OR($V78="",$X78="",)),AND(AZ$39&gt;=$V78,AZ$39&lt;$X78)),AND(NOT(OR($Z78="",$AB78="")),AND(AZ$39&gt;=$Z78,AZ$39&lt;$AB78))),"",AND(AZ$39&gt;=$L78,AZ$39&lt;=$O78),"○",TRUE,"")</f>
        <v/>
      </c>
      <c r="BA78" s="349" t="str" cm="1">
        <f t="array" ref="BA78">_xlfn.IFS(OR(AND(NOT(OR($R78="",$T78="")),AND(BA$39&gt;=$R78,BA$39&lt;$T78)),AND(NOT(OR($V78="",$X78="",)),AND(BA$39&gt;=$V78,BA$39&lt;$X78)),AND(NOT(OR($Z78="",$AB78="")),AND(BA$39&gt;=$Z78,BA$39&lt;$AB78))),"",AND(BA$39&gt;=$L78,BA$39&lt;=$O78),"○",TRUE,"")</f>
        <v/>
      </c>
      <c r="BB78" s="349" t="str" cm="1">
        <f t="array" ref="BB78">_xlfn.IFS(OR(AND(NOT(OR($R78="",$T78="")),AND(BB$39&gt;=$R78,BB$39&lt;$T78)),AND(NOT(OR($V78="",$X78="",)),AND(BB$39&gt;=$V78,BB$39&lt;$X78)),AND(NOT(OR($Z78="",$AB78="")),AND(BB$39&gt;=$Z78,BB$39&lt;$AB78))),"",AND(BB$39&gt;=$L78,BB$39&lt;=$O78),"○",TRUE,"")</f>
        <v/>
      </c>
      <c r="BC78" s="349" t="str" cm="1">
        <f t="array" ref="BC78">_xlfn.IFS(OR(AND(NOT(OR($R78="",$T78="")),AND(BC$39&gt;=$R78,BC$39&lt;$T78)),AND(NOT(OR($V78="",$X78="",)),AND(BC$39&gt;=$V78,BC$39&lt;$X78)),AND(NOT(OR($Z78="",$AB78="")),AND(BC$39&gt;=$Z78,BC$39&lt;$AB78))),"",AND(BC$39&gt;=$L78,BC$39&lt;=$O78),"○",TRUE,"")</f>
        <v/>
      </c>
    </row>
    <row r="79" spans="2:55" x14ac:dyDescent="0.3">
      <c r="B79" s="900"/>
      <c r="C79" s="901"/>
      <c r="D79" s="902"/>
      <c r="E79" s="900"/>
      <c r="F79" s="901"/>
      <c r="G79" s="901"/>
      <c r="H79" s="902"/>
      <c r="I79" s="901"/>
      <c r="J79" s="901"/>
      <c r="K79" s="901"/>
      <c r="L79" s="897"/>
      <c r="M79" s="897"/>
      <c r="N79" s="897"/>
      <c r="O79" s="897"/>
      <c r="P79" s="897"/>
      <c r="Q79" s="897"/>
      <c r="R79" s="897"/>
      <c r="S79" s="897"/>
      <c r="T79" s="897"/>
      <c r="U79" s="897"/>
      <c r="V79" s="897"/>
      <c r="W79" s="897"/>
      <c r="X79" s="897"/>
      <c r="Y79" s="897"/>
      <c r="Z79" s="897"/>
      <c r="AA79" s="897"/>
      <c r="AB79" s="898"/>
      <c r="AC79" s="899"/>
      <c r="AD79" s="350" t="str">
        <f t="shared" si="12"/>
        <v/>
      </c>
      <c r="AE79" s="349" t="str" cm="1">
        <f t="array" ref="AE79">_xlfn.IFS(OR(AND(NOT(OR($R79="",$T79="")),AND(AE$39&gt;=$R79,AE$39&lt;$T79)),AND(NOT(OR($V79="",$X79="",)),AND(AE$39&gt;=$V79,AE$39&lt;$X79)),AND(NOT(OR($Z79="",$AB79="")),AND(AE$39&gt;=$Z79,AE$39&lt;$AB79))),"",AND(AE$39&gt;=$L79,AE$39&lt;=$O79),"○",TRUE,"")</f>
        <v/>
      </c>
      <c r="AF79" s="349" t="str" cm="1">
        <f t="array" ref="AF79">_xlfn.IFS(OR(AND(NOT(OR($R79="",$T79="")),AND(AF$39&gt;=$R79,AF$39&lt;$T79)),AND(NOT(OR($V79="",$X79="",)),AND(AF$39&gt;=$V79,AF$39&lt;$X79)),AND(NOT(OR($Z79="",$AB79="")),AND(AF$39&gt;=$Z79,AF$39&lt;$AB79))),"",AND(AF$39&gt;=$L79,AF$39&lt;=$O79),"○",TRUE,"")</f>
        <v/>
      </c>
      <c r="AG79" s="349" t="str" cm="1">
        <f t="array" ref="AG79">_xlfn.IFS(OR(AND(NOT(OR($R79="",$T79="")),AND(AG$39&gt;=$R79,AG$39&lt;$T79)),AND(NOT(OR($V79="",$X79="",)),AND(AG$39&gt;=$V79,AG$39&lt;$X79)),AND(NOT(OR($Z79="",$AB79="")),AND(AG$39&gt;=$Z79,AG$39&lt;$AB79))),"",AND(AG$39&gt;=$L79,AG$39&lt;=$O79),"○",TRUE,"")</f>
        <v/>
      </c>
      <c r="AH79" s="349" t="str" cm="1">
        <f t="array" ref="AH79">_xlfn.IFS(OR(AND(NOT(OR($R79="",$T79="")),AND(AH$39&gt;=$R79,AH$39&lt;$T79)),AND(NOT(OR($V79="",$X79="",)),AND(AH$39&gt;=$V79,AH$39&lt;$X79)),AND(NOT(OR($Z79="",$AB79="")),AND(AH$39&gt;=$Z79,AH$39&lt;$AB79))),"",AND(AH$39&gt;=$L79,AH$39&lt;=$O79),"○",TRUE,"")</f>
        <v/>
      </c>
      <c r="AI79" s="349" t="str" cm="1">
        <f t="array" ref="AI79">_xlfn.IFS(OR(AND(NOT(OR($R79="",$T79="")),AND(AI$39&gt;=$R79,AI$39&lt;$T79)),AND(NOT(OR($V79="",$X79="",)),AND(AI$39&gt;=$V79,AI$39&lt;$X79)),AND(NOT(OR($Z79="",$AB79="")),AND(AI$39&gt;=$Z79,AI$39&lt;$AB79))),"",AND(AI$39&gt;=$L79,AI$39&lt;=$O79),"○",TRUE,"")</f>
        <v/>
      </c>
      <c r="AJ79" s="349" t="str" cm="1">
        <f t="array" ref="AJ79">_xlfn.IFS(OR(AND(NOT(OR($R79="",$T79="")),AND(AJ$39&gt;=$R79,AJ$39&lt;$T79)),AND(NOT(OR($V79="",$X79="",)),AND(AJ$39&gt;=$V79,AJ$39&lt;$X79)),AND(NOT(OR($Z79="",$AB79="")),AND(AJ$39&gt;=$Z79,AJ$39&lt;$AB79))),"",AND(AJ$39&gt;=$L79,AJ$39&lt;=$O79),"○",TRUE,"")</f>
        <v/>
      </c>
      <c r="AK79" s="349" t="str" cm="1">
        <f t="array" ref="AK79">_xlfn.IFS(OR(AND(NOT(OR($R79="",$T79="")),AND(AK$39&gt;=$R79,AK$39&lt;$T79)),AND(NOT(OR($V79="",$X79="",)),AND(AK$39&gt;=$V79,AK$39&lt;$X79)),AND(NOT(OR($Z79="",$AB79="")),AND(AK$39&gt;=$Z79,AK$39&lt;$AB79))),"",AND(AK$39&gt;=$L79,AK$39&lt;=$O79),"○",TRUE,"")</f>
        <v/>
      </c>
      <c r="AL79" s="349" t="str" cm="1">
        <f t="array" ref="AL79">_xlfn.IFS(OR(AND(NOT(OR($R79="",$T79="")),AND(AL$39&gt;=$R79,AL$39&lt;$T79)),AND(NOT(OR($V79="",$X79="",)),AND(AL$39&gt;=$V79,AL$39&lt;$X79)),AND(NOT(OR($Z79="",$AB79="")),AND(AL$39&gt;=$Z79,AL$39&lt;$AB79))),"",AND(AL$39&gt;=$L79,AL$39&lt;=$O79),"○",TRUE,"")</f>
        <v/>
      </c>
      <c r="AM79" s="349" t="str" cm="1">
        <f t="array" ref="AM79">_xlfn.IFS(OR(AND(NOT(OR($R79="",$T79="")),AND(AM$39&gt;=$R79,AM$39&lt;$T79)),AND(NOT(OR($V79="",$X79="",)),AND(AM$39&gt;=$V79,AM$39&lt;$X79)),AND(NOT(OR($Z79="",$AB79="")),AND(AM$39&gt;=$Z79,AM$39&lt;$AB79))),"",AND(AM$39&gt;=$L79,AM$39&lt;=$O79),"○",TRUE,"")</f>
        <v/>
      </c>
      <c r="AN79" s="349" t="str" cm="1">
        <f t="array" ref="AN79">_xlfn.IFS(OR(AND(NOT(OR($R79="",$T79="")),AND(AN$39&gt;=$R79,AN$39&lt;$T79)),AND(NOT(OR($V79="",$X79="",)),AND(AN$39&gt;=$V79,AN$39&lt;$X79)),AND(NOT(OR($Z79="",$AB79="")),AND(AN$39&gt;=$Z79,AN$39&lt;$AB79))),"",AND(AN$39&gt;=$L79,AN$39&lt;=$O79),"○",TRUE,"")</f>
        <v/>
      </c>
      <c r="AO79" s="349" t="str" cm="1">
        <f t="array" ref="AO79">_xlfn.IFS(OR(AND(NOT(OR($R79="",$T79="")),AND(AO$39&gt;=$R79,AO$39&lt;$T79)),AND(NOT(OR($V79="",$X79="",)),AND(AO$39&gt;=$V79,AO$39&lt;$X79)),AND(NOT(OR($Z79="",$AB79="")),AND(AO$39&gt;=$Z79,AO$39&lt;$AB79))),"",AND(AO$39&gt;=$L79,AO$39&lt;=$O79),"○",TRUE,"")</f>
        <v/>
      </c>
      <c r="AP79" s="349" t="str" cm="1">
        <f t="array" ref="AP79">_xlfn.IFS(OR(AND(NOT(OR($R79="",$T79="")),AND(AP$39&gt;=$R79,AP$39&lt;$T79)),AND(NOT(OR($V79="",$X79="",)),AND(AP$39&gt;=$V79,AP$39&lt;$X79)),AND(NOT(OR($Z79="",$AB79="")),AND(AP$39&gt;=$Z79,AP$39&lt;$AB79))),"",AND(AP$39&gt;=$L79,AP$39&lt;=$O79),"○",TRUE,"")</f>
        <v/>
      </c>
      <c r="AQ79" s="349" t="str" cm="1">
        <f t="array" ref="AQ79">_xlfn.IFS(OR(AND(NOT(OR($R79="",$T79="")),AND(AQ$39&gt;=$R79,AQ$39&lt;$T79)),AND(NOT(OR($V79="",$X79="",)),AND(AQ$39&gt;=$V79,AQ$39&lt;$X79)),AND(NOT(OR($Z79="",$AB79="")),AND(AQ$39&gt;=$Z79,AQ$39&lt;$AB79))),"",AND(AQ$39&gt;=$L79,AQ$39&lt;=$O79),"○",TRUE,"")</f>
        <v/>
      </c>
      <c r="AR79" s="349" t="str" cm="1">
        <f t="array" ref="AR79">_xlfn.IFS(OR(AND(NOT(OR($R79="",$T79="")),AND(AR$39&gt;=$R79,AR$39&lt;$T79)),AND(NOT(OR($V79="",$X79="",)),AND(AR$39&gt;=$V79,AR$39&lt;$X79)),AND(NOT(OR($Z79="",$AB79="")),AND(AR$39&gt;=$Z79,AR$39&lt;$AB79))),"",AND(AR$39&gt;=$L79,AR$39&lt;=$O79),"○",TRUE,"")</f>
        <v/>
      </c>
      <c r="AS79" s="349" t="str" cm="1">
        <f t="array" ref="AS79">_xlfn.IFS(OR(AND(NOT(OR($R79="",$T79="")),AND(AS$39&gt;=$R79,AS$39&lt;$T79)),AND(NOT(OR($V79="",$X79="",)),AND(AS$39&gt;=$V79,AS$39&lt;$X79)),AND(NOT(OR($Z79="",$AB79="")),AND(AS$39&gt;=$Z79,AS$39&lt;$AB79))),"",AND(AS$39&gt;=$L79,AS$39&lt;=$O79),"○",TRUE,"")</f>
        <v/>
      </c>
      <c r="AT79" s="349" t="str" cm="1">
        <f t="array" ref="AT79">_xlfn.IFS(OR(AND(NOT(OR($R79="",$T79="")),AND(AT$39&gt;=$R79,AT$39&lt;$T79)),AND(NOT(OR($V79="",$X79="",)),AND(AT$39&gt;=$V79,AT$39&lt;$X79)),AND(NOT(OR($Z79="",$AB79="")),AND(AT$39&gt;=$Z79,AT$39&lt;$AB79))),"",AND(AT$39&gt;=$L79,AT$39&lt;=$O79),"○",TRUE,"")</f>
        <v/>
      </c>
      <c r="AU79" s="349" t="str" cm="1">
        <f t="array" ref="AU79">_xlfn.IFS(OR(AND(NOT(OR($R79="",$T79="")),AND(AU$39&gt;=$R79,AU$39&lt;$T79)),AND(NOT(OR($V79="",$X79="",)),AND(AU$39&gt;=$V79,AU$39&lt;$X79)),AND(NOT(OR($Z79="",$AB79="")),AND(AU$39&gt;=$Z79,AU$39&lt;$AB79))),"",AND(AU$39&gt;=$L79,AU$39&lt;=$O79),"○",TRUE,"")</f>
        <v/>
      </c>
      <c r="AV79" s="349" t="str" cm="1">
        <f t="array" ref="AV79">_xlfn.IFS(OR(AND(NOT(OR($R79="",$T79="")),AND(AV$39&gt;=$R79,AV$39&lt;$T79)),AND(NOT(OR($V79="",$X79="",)),AND(AV$39&gt;=$V79,AV$39&lt;$X79)),AND(NOT(OR($Z79="",$AB79="")),AND(AV$39&gt;=$Z79,AV$39&lt;$AB79))),"",AND(AV$39&gt;=$L79,AV$39&lt;=$O79),"○",TRUE,"")</f>
        <v/>
      </c>
      <c r="AW79" s="349" t="str" cm="1">
        <f t="array" ref="AW79">_xlfn.IFS(OR(AND(NOT(OR($R79="",$T79="")),AND(AW$39&gt;=$R79,AW$39&lt;$T79)),AND(NOT(OR($V79="",$X79="",)),AND(AW$39&gt;=$V79,AW$39&lt;$X79)),AND(NOT(OR($Z79="",$AB79="")),AND(AW$39&gt;=$Z79,AW$39&lt;$AB79))),"",AND(AW$39&gt;=$L79,AW$39&lt;=$O79),"○",TRUE,"")</f>
        <v/>
      </c>
      <c r="AX79" s="349" t="str" cm="1">
        <f t="array" ref="AX79">_xlfn.IFS(OR(AND(NOT(OR($R79="",$T79="")),AND(AX$39&gt;=$R79,AX$39&lt;$T79)),AND(NOT(OR($V79="",$X79="",)),AND(AX$39&gt;=$V79,AX$39&lt;$X79)),AND(NOT(OR($Z79="",$AB79="")),AND(AX$39&gt;=$Z79,AX$39&lt;$AB79))),"",AND(AX$39&gt;=$L79,AX$39&lt;=$O79),"○",TRUE,"")</f>
        <v/>
      </c>
      <c r="AY79" s="349" t="str" cm="1">
        <f t="array" ref="AY79">_xlfn.IFS(OR(AND(NOT(OR($R79="",$T79="")),AND(AY$39&gt;=$R79,AY$39&lt;$T79)),AND(NOT(OR($V79="",$X79="",)),AND(AY$39&gt;=$V79,AY$39&lt;$X79)),AND(NOT(OR($Z79="",$AB79="")),AND(AY$39&gt;=$Z79,AY$39&lt;$AB79))),"",AND(AY$39&gt;=$L79,AY$39&lt;=$O79),"○",TRUE,"")</f>
        <v/>
      </c>
      <c r="AZ79" s="349" t="str" cm="1">
        <f t="array" ref="AZ79">_xlfn.IFS(OR(AND(NOT(OR($R79="",$T79="")),AND(AZ$39&gt;=$R79,AZ$39&lt;$T79)),AND(NOT(OR($V79="",$X79="",)),AND(AZ$39&gt;=$V79,AZ$39&lt;$X79)),AND(NOT(OR($Z79="",$AB79="")),AND(AZ$39&gt;=$Z79,AZ$39&lt;$AB79))),"",AND(AZ$39&gt;=$L79,AZ$39&lt;=$O79),"○",TRUE,"")</f>
        <v/>
      </c>
      <c r="BA79" s="349" t="str" cm="1">
        <f t="array" ref="BA79">_xlfn.IFS(OR(AND(NOT(OR($R79="",$T79="")),AND(BA$39&gt;=$R79,BA$39&lt;$T79)),AND(NOT(OR($V79="",$X79="",)),AND(BA$39&gt;=$V79,BA$39&lt;$X79)),AND(NOT(OR($Z79="",$AB79="")),AND(BA$39&gt;=$Z79,BA$39&lt;$AB79))),"",AND(BA$39&gt;=$L79,BA$39&lt;=$O79),"○",TRUE,"")</f>
        <v/>
      </c>
      <c r="BB79" s="349" t="str" cm="1">
        <f t="array" ref="BB79">_xlfn.IFS(OR(AND(NOT(OR($R79="",$T79="")),AND(BB$39&gt;=$R79,BB$39&lt;$T79)),AND(NOT(OR($V79="",$X79="",)),AND(BB$39&gt;=$V79,BB$39&lt;$X79)),AND(NOT(OR($Z79="",$AB79="")),AND(BB$39&gt;=$Z79,BB$39&lt;$AB79))),"",AND(BB$39&gt;=$L79,BB$39&lt;=$O79),"○",TRUE,"")</f>
        <v/>
      </c>
      <c r="BC79" s="349" t="str" cm="1">
        <f t="array" ref="BC79">_xlfn.IFS(OR(AND(NOT(OR($R79="",$T79="")),AND(BC$39&gt;=$R79,BC$39&lt;$T79)),AND(NOT(OR($V79="",$X79="",)),AND(BC$39&gt;=$V79,BC$39&lt;$X79)),AND(NOT(OR($Z79="",$AB79="")),AND(BC$39&gt;=$Z79,BC$39&lt;$AB79))),"",AND(BC$39&gt;=$L79,BC$39&lt;=$O79),"○",TRUE,"")</f>
        <v/>
      </c>
    </row>
    <row r="80" spans="2:55" x14ac:dyDescent="0.3">
      <c r="B80" s="900"/>
      <c r="C80" s="901"/>
      <c r="D80" s="902"/>
      <c r="E80" s="900"/>
      <c r="F80" s="901"/>
      <c r="G80" s="901"/>
      <c r="H80" s="902"/>
      <c r="I80" s="901"/>
      <c r="J80" s="901"/>
      <c r="K80" s="901"/>
      <c r="L80" s="897"/>
      <c r="M80" s="897"/>
      <c r="N80" s="897"/>
      <c r="O80" s="897"/>
      <c r="P80" s="897"/>
      <c r="Q80" s="897"/>
      <c r="R80" s="897"/>
      <c r="S80" s="897"/>
      <c r="T80" s="897"/>
      <c r="U80" s="897"/>
      <c r="V80" s="897"/>
      <c r="W80" s="897"/>
      <c r="X80" s="897"/>
      <c r="Y80" s="897"/>
      <c r="Z80" s="897"/>
      <c r="AA80" s="897"/>
      <c r="AB80" s="898"/>
      <c r="AC80" s="899"/>
      <c r="AD80" s="350" t="str">
        <f t="shared" si="12"/>
        <v/>
      </c>
      <c r="AE80" s="349" t="str" cm="1">
        <f t="array" ref="AE80">_xlfn.IFS(OR(AND(NOT(OR($R80="",$T80="")),AND(AE$39&gt;=$R80,AE$39&lt;$T80)),AND(NOT(OR($V80="",$X80="",)),AND(AE$39&gt;=$V80,AE$39&lt;$X80)),AND(NOT(OR($Z80="",$AB80="")),AND(AE$39&gt;=$Z80,AE$39&lt;$AB80))),"",AND(AE$39&gt;=$L80,AE$39&lt;=$O80),"○",TRUE,"")</f>
        <v/>
      </c>
      <c r="AF80" s="349" t="str" cm="1">
        <f t="array" ref="AF80">_xlfn.IFS(OR(AND(NOT(OR($R80="",$T80="")),AND(AF$39&gt;=$R80,AF$39&lt;$T80)),AND(NOT(OR($V80="",$X80="",)),AND(AF$39&gt;=$V80,AF$39&lt;$X80)),AND(NOT(OR($Z80="",$AB80="")),AND(AF$39&gt;=$Z80,AF$39&lt;$AB80))),"",AND(AF$39&gt;=$L80,AF$39&lt;=$O80),"○",TRUE,"")</f>
        <v/>
      </c>
      <c r="AG80" s="349" t="str" cm="1">
        <f t="array" ref="AG80">_xlfn.IFS(OR(AND(NOT(OR($R80="",$T80="")),AND(AG$39&gt;=$R80,AG$39&lt;$T80)),AND(NOT(OR($V80="",$X80="",)),AND(AG$39&gt;=$V80,AG$39&lt;$X80)),AND(NOT(OR($Z80="",$AB80="")),AND(AG$39&gt;=$Z80,AG$39&lt;$AB80))),"",AND(AG$39&gt;=$L80,AG$39&lt;=$O80),"○",TRUE,"")</f>
        <v/>
      </c>
      <c r="AH80" s="349" t="str" cm="1">
        <f t="array" ref="AH80">_xlfn.IFS(OR(AND(NOT(OR($R80="",$T80="")),AND(AH$39&gt;=$R80,AH$39&lt;$T80)),AND(NOT(OR($V80="",$X80="",)),AND(AH$39&gt;=$V80,AH$39&lt;$X80)),AND(NOT(OR($Z80="",$AB80="")),AND(AH$39&gt;=$Z80,AH$39&lt;$AB80))),"",AND(AH$39&gt;=$L80,AH$39&lt;=$O80),"○",TRUE,"")</f>
        <v/>
      </c>
      <c r="AI80" s="349" t="str" cm="1">
        <f t="array" ref="AI80">_xlfn.IFS(OR(AND(NOT(OR($R80="",$T80="")),AND(AI$39&gt;=$R80,AI$39&lt;$T80)),AND(NOT(OR($V80="",$X80="",)),AND(AI$39&gt;=$V80,AI$39&lt;$X80)),AND(NOT(OR($Z80="",$AB80="")),AND(AI$39&gt;=$Z80,AI$39&lt;$AB80))),"",AND(AI$39&gt;=$L80,AI$39&lt;=$O80),"○",TRUE,"")</f>
        <v/>
      </c>
      <c r="AJ80" s="349" t="str" cm="1">
        <f t="array" ref="AJ80">_xlfn.IFS(OR(AND(NOT(OR($R80="",$T80="")),AND(AJ$39&gt;=$R80,AJ$39&lt;$T80)),AND(NOT(OR($V80="",$X80="",)),AND(AJ$39&gt;=$V80,AJ$39&lt;$X80)),AND(NOT(OR($Z80="",$AB80="")),AND(AJ$39&gt;=$Z80,AJ$39&lt;$AB80))),"",AND(AJ$39&gt;=$L80,AJ$39&lt;=$O80),"○",TRUE,"")</f>
        <v/>
      </c>
      <c r="AK80" s="349" t="str" cm="1">
        <f t="array" ref="AK80">_xlfn.IFS(OR(AND(NOT(OR($R80="",$T80="")),AND(AK$39&gt;=$R80,AK$39&lt;$T80)),AND(NOT(OR($V80="",$X80="",)),AND(AK$39&gt;=$V80,AK$39&lt;$X80)),AND(NOT(OR($Z80="",$AB80="")),AND(AK$39&gt;=$Z80,AK$39&lt;$AB80))),"",AND(AK$39&gt;=$L80,AK$39&lt;=$O80),"○",TRUE,"")</f>
        <v/>
      </c>
      <c r="AL80" s="349" t="str" cm="1">
        <f t="array" ref="AL80">_xlfn.IFS(OR(AND(NOT(OR($R80="",$T80="")),AND(AL$39&gt;=$R80,AL$39&lt;$T80)),AND(NOT(OR($V80="",$X80="",)),AND(AL$39&gt;=$V80,AL$39&lt;$X80)),AND(NOT(OR($Z80="",$AB80="")),AND(AL$39&gt;=$Z80,AL$39&lt;$AB80))),"",AND(AL$39&gt;=$L80,AL$39&lt;=$O80),"○",TRUE,"")</f>
        <v/>
      </c>
      <c r="AM80" s="349" t="str" cm="1">
        <f t="array" ref="AM80">_xlfn.IFS(OR(AND(NOT(OR($R80="",$T80="")),AND(AM$39&gt;=$R80,AM$39&lt;$T80)),AND(NOT(OR($V80="",$X80="",)),AND(AM$39&gt;=$V80,AM$39&lt;$X80)),AND(NOT(OR($Z80="",$AB80="")),AND(AM$39&gt;=$Z80,AM$39&lt;$AB80))),"",AND(AM$39&gt;=$L80,AM$39&lt;=$O80),"○",TRUE,"")</f>
        <v/>
      </c>
      <c r="AN80" s="349" t="str" cm="1">
        <f t="array" ref="AN80">_xlfn.IFS(OR(AND(NOT(OR($R80="",$T80="")),AND(AN$39&gt;=$R80,AN$39&lt;$T80)),AND(NOT(OR($V80="",$X80="",)),AND(AN$39&gt;=$V80,AN$39&lt;$X80)),AND(NOT(OR($Z80="",$AB80="")),AND(AN$39&gt;=$Z80,AN$39&lt;$AB80))),"",AND(AN$39&gt;=$L80,AN$39&lt;=$O80),"○",TRUE,"")</f>
        <v/>
      </c>
      <c r="AO80" s="349" t="str" cm="1">
        <f t="array" ref="AO80">_xlfn.IFS(OR(AND(NOT(OR($R80="",$T80="")),AND(AO$39&gt;=$R80,AO$39&lt;$T80)),AND(NOT(OR($V80="",$X80="",)),AND(AO$39&gt;=$V80,AO$39&lt;$X80)),AND(NOT(OR($Z80="",$AB80="")),AND(AO$39&gt;=$Z80,AO$39&lt;$AB80))),"",AND(AO$39&gt;=$L80,AO$39&lt;=$O80),"○",TRUE,"")</f>
        <v/>
      </c>
      <c r="AP80" s="349" t="str" cm="1">
        <f t="array" ref="AP80">_xlfn.IFS(OR(AND(NOT(OR($R80="",$T80="")),AND(AP$39&gt;=$R80,AP$39&lt;$T80)),AND(NOT(OR($V80="",$X80="",)),AND(AP$39&gt;=$V80,AP$39&lt;$X80)),AND(NOT(OR($Z80="",$AB80="")),AND(AP$39&gt;=$Z80,AP$39&lt;$AB80))),"",AND(AP$39&gt;=$L80,AP$39&lt;=$O80),"○",TRUE,"")</f>
        <v/>
      </c>
      <c r="AQ80" s="349" t="str" cm="1">
        <f t="array" ref="AQ80">_xlfn.IFS(OR(AND(NOT(OR($R80="",$T80="")),AND(AQ$39&gt;=$R80,AQ$39&lt;$T80)),AND(NOT(OR($V80="",$X80="",)),AND(AQ$39&gt;=$V80,AQ$39&lt;$X80)),AND(NOT(OR($Z80="",$AB80="")),AND(AQ$39&gt;=$Z80,AQ$39&lt;$AB80))),"",AND(AQ$39&gt;=$L80,AQ$39&lt;=$O80),"○",TRUE,"")</f>
        <v/>
      </c>
      <c r="AR80" s="349" t="str" cm="1">
        <f t="array" ref="AR80">_xlfn.IFS(OR(AND(NOT(OR($R80="",$T80="")),AND(AR$39&gt;=$R80,AR$39&lt;$T80)),AND(NOT(OR($V80="",$X80="",)),AND(AR$39&gt;=$V80,AR$39&lt;$X80)),AND(NOT(OR($Z80="",$AB80="")),AND(AR$39&gt;=$Z80,AR$39&lt;$AB80))),"",AND(AR$39&gt;=$L80,AR$39&lt;=$O80),"○",TRUE,"")</f>
        <v/>
      </c>
      <c r="AS80" s="349" t="str" cm="1">
        <f t="array" ref="AS80">_xlfn.IFS(OR(AND(NOT(OR($R80="",$T80="")),AND(AS$39&gt;=$R80,AS$39&lt;$T80)),AND(NOT(OR($V80="",$X80="",)),AND(AS$39&gt;=$V80,AS$39&lt;$X80)),AND(NOT(OR($Z80="",$AB80="")),AND(AS$39&gt;=$Z80,AS$39&lt;$AB80))),"",AND(AS$39&gt;=$L80,AS$39&lt;=$O80),"○",TRUE,"")</f>
        <v/>
      </c>
      <c r="AT80" s="349" t="str" cm="1">
        <f t="array" ref="AT80">_xlfn.IFS(OR(AND(NOT(OR($R80="",$T80="")),AND(AT$39&gt;=$R80,AT$39&lt;$T80)),AND(NOT(OR($V80="",$X80="",)),AND(AT$39&gt;=$V80,AT$39&lt;$X80)),AND(NOT(OR($Z80="",$AB80="")),AND(AT$39&gt;=$Z80,AT$39&lt;$AB80))),"",AND(AT$39&gt;=$L80,AT$39&lt;=$O80),"○",TRUE,"")</f>
        <v/>
      </c>
      <c r="AU80" s="349" t="str" cm="1">
        <f t="array" ref="AU80">_xlfn.IFS(OR(AND(NOT(OR($R80="",$T80="")),AND(AU$39&gt;=$R80,AU$39&lt;$T80)),AND(NOT(OR($V80="",$X80="",)),AND(AU$39&gt;=$V80,AU$39&lt;$X80)),AND(NOT(OR($Z80="",$AB80="")),AND(AU$39&gt;=$Z80,AU$39&lt;$AB80))),"",AND(AU$39&gt;=$L80,AU$39&lt;=$O80),"○",TRUE,"")</f>
        <v/>
      </c>
      <c r="AV80" s="349" t="str" cm="1">
        <f t="array" ref="AV80">_xlfn.IFS(OR(AND(NOT(OR($R80="",$T80="")),AND(AV$39&gt;=$R80,AV$39&lt;$T80)),AND(NOT(OR($V80="",$X80="",)),AND(AV$39&gt;=$V80,AV$39&lt;$X80)),AND(NOT(OR($Z80="",$AB80="")),AND(AV$39&gt;=$Z80,AV$39&lt;$AB80))),"",AND(AV$39&gt;=$L80,AV$39&lt;=$O80),"○",TRUE,"")</f>
        <v/>
      </c>
      <c r="AW80" s="349" t="str" cm="1">
        <f t="array" ref="AW80">_xlfn.IFS(OR(AND(NOT(OR($R80="",$T80="")),AND(AW$39&gt;=$R80,AW$39&lt;$T80)),AND(NOT(OR($V80="",$X80="",)),AND(AW$39&gt;=$V80,AW$39&lt;$X80)),AND(NOT(OR($Z80="",$AB80="")),AND(AW$39&gt;=$Z80,AW$39&lt;$AB80))),"",AND(AW$39&gt;=$L80,AW$39&lt;=$O80),"○",TRUE,"")</f>
        <v/>
      </c>
      <c r="AX80" s="349" t="str" cm="1">
        <f t="array" ref="AX80">_xlfn.IFS(OR(AND(NOT(OR($R80="",$T80="")),AND(AX$39&gt;=$R80,AX$39&lt;$T80)),AND(NOT(OR($V80="",$X80="",)),AND(AX$39&gt;=$V80,AX$39&lt;$X80)),AND(NOT(OR($Z80="",$AB80="")),AND(AX$39&gt;=$Z80,AX$39&lt;$AB80))),"",AND(AX$39&gt;=$L80,AX$39&lt;=$O80),"○",TRUE,"")</f>
        <v/>
      </c>
      <c r="AY80" s="349" t="str" cm="1">
        <f t="array" ref="AY80">_xlfn.IFS(OR(AND(NOT(OR($R80="",$T80="")),AND(AY$39&gt;=$R80,AY$39&lt;$T80)),AND(NOT(OR($V80="",$X80="",)),AND(AY$39&gt;=$V80,AY$39&lt;$X80)),AND(NOT(OR($Z80="",$AB80="")),AND(AY$39&gt;=$Z80,AY$39&lt;$AB80))),"",AND(AY$39&gt;=$L80,AY$39&lt;=$O80),"○",TRUE,"")</f>
        <v/>
      </c>
      <c r="AZ80" s="349" t="str" cm="1">
        <f t="array" ref="AZ80">_xlfn.IFS(OR(AND(NOT(OR($R80="",$T80="")),AND(AZ$39&gt;=$R80,AZ$39&lt;$T80)),AND(NOT(OR($V80="",$X80="",)),AND(AZ$39&gt;=$V80,AZ$39&lt;$X80)),AND(NOT(OR($Z80="",$AB80="")),AND(AZ$39&gt;=$Z80,AZ$39&lt;$AB80))),"",AND(AZ$39&gt;=$L80,AZ$39&lt;=$O80),"○",TRUE,"")</f>
        <v/>
      </c>
      <c r="BA80" s="349" t="str" cm="1">
        <f t="array" ref="BA80">_xlfn.IFS(OR(AND(NOT(OR($R80="",$T80="")),AND(BA$39&gt;=$R80,BA$39&lt;$T80)),AND(NOT(OR($V80="",$X80="",)),AND(BA$39&gt;=$V80,BA$39&lt;$X80)),AND(NOT(OR($Z80="",$AB80="")),AND(BA$39&gt;=$Z80,BA$39&lt;$AB80))),"",AND(BA$39&gt;=$L80,BA$39&lt;=$O80),"○",TRUE,"")</f>
        <v/>
      </c>
      <c r="BB80" s="349" t="str" cm="1">
        <f t="array" ref="BB80">_xlfn.IFS(OR(AND(NOT(OR($R80="",$T80="")),AND(BB$39&gt;=$R80,BB$39&lt;$T80)),AND(NOT(OR($V80="",$X80="",)),AND(BB$39&gt;=$V80,BB$39&lt;$X80)),AND(NOT(OR($Z80="",$AB80="")),AND(BB$39&gt;=$Z80,BB$39&lt;$AB80))),"",AND(BB$39&gt;=$L80,BB$39&lt;=$O80),"○",TRUE,"")</f>
        <v/>
      </c>
      <c r="BC80" s="349" t="str" cm="1">
        <f t="array" ref="BC80">_xlfn.IFS(OR(AND(NOT(OR($R80="",$T80="")),AND(BC$39&gt;=$R80,BC$39&lt;$T80)),AND(NOT(OR($V80="",$X80="",)),AND(BC$39&gt;=$V80,BC$39&lt;$X80)),AND(NOT(OR($Z80="",$AB80="")),AND(BC$39&gt;=$Z80,BC$39&lt;$AB80))),"",AND(BC$39&gt;=$L80,BC$39&lt;=$O80),"○",TRUE,"")</f>
        <v/>
      </c>
    </row>
    <row r="81" spans="2:55" x14ac:dyDescent="0.3">
      <c r="B81" s="900"/>
      <c r="C81" s="901"/>
      <c r="D81" s="902"/>
      <c r="E81" s="900"/>
      <c r="F81" s="901"/>
      <c r="G81" s="901"/>
      <c r="H81" s="902"/>
      <c r="I81" s="901"/>
      <c r="J81" s="901"/>
      <c r="K81" s="901"/>
      <c r="L81" s="897"/>
      <c r="M81" s="897"/>
      <c r="N81" s="897"/>
      <c r="O81" s="897"/>
      <c r="P81" s="897"/>
      <c r="Q81" s="897"/>
      <c r="R81" s="897"/>
      <c r="S81" s="897"/>
      <c r="T81" s="897"/>
      <c r="U81" s="897"/>
      <c r="V81" s="897"/>
      <c r="W81" s="897"/>
      <c r="X81" s="897"/>
      <c r="Y81" s="897"/>
      <c r="Z81" s="897"/>
      <c r="AA81" s="897"/>
      <c r="AB81" s="898"/>
      <c r="AC81" s="899"/>
      <c r="AD81" s="350" t="str">
        <f t="shared" si="12"/>
        <v/>
      </c>
      <c r="AE81" s="349" t="str" cm="1">
        <f t="array" ref="AE81">_xlfn.IFS(OR(AND(NOT(OR($R81="",$T81="")),AND(AE$39&gt;=$R81,AE$39&lt;$T81)),AND(NOT(OR($V81="",$X81="",)),AND(AE$39&gt;=$V81,AE$39&lt;$X81)),AND(NOT(OR($Z81="",$AB81="")),AND(AE$39&gt;=$Z81,AE$39&lt;$AB81))),"",AND(AE$39&gt;=$L81,AE$39&lt;=$O81),"○",TRUE,"")</f>
        <v/>
      </c>
      <c r="AF81" s="349" t="str" cm="1">
        <f t="array" ref="AF81">_xlfn.IFS(OR(AND(NOT(OR($R81="",$T81="")),AND(AF$39&gt;=$R81,AF$39&lt;$T81)),AND(NOT(OR($V81="",$X81="",)),AND(AF$39&gt;=$V81,AF$39&lt;$X81)),AND(NOT(OR($Z81="",$AB81="")),AND(AF$39&gt;=$Z81,AF$39&lt;$AB81))),"",AND(AF$39&gt;=$L81,AF$39&lt;=$O81),"○",TRUE,"")</f>
        <v/>
      </c>
      <c r="AG81" s="349" t="str" cm="1">
        <f t="array" ref="AG81">_xlfn.IFS(OR(AND(NOT(OR($R81="",$T81="")),AND(AG$39&gt;=$R81,AG$39&lt;$T81)),AND(NOT(OR($V81="",$X81="",)),AND(AG$39&gt;=$V81,AG$39&lt;$X81)),AND(NOT(OR($Z81="",$AB81="")),AND(AG$39&gt;=$Z81,AG$39&lt;$AB81))),"",AND(AG$39&gt;=$L81,AG$39&lt;=$O81),"○",TRUE,"")</f>
        <v/>
      </c>
      <c r="AH81" s="349" t="str" cm="1">
        <f t="array" ref="AH81">_xlfn.IFS(OR(AND(NOT(OR($R81="",$T81="")),AND(AH$39&gt;=$R81,AH$39&lt;$T81)),AND(NOT(OR($V81="",$X81="",)),AND(AH$39&gt;=$V81,AH$39&lt;$X81)),AND(NOT(OR($Z81="",$AB81="")),AND(AH$39&gt;=$Z81,AH$39&lt;$AB81))),"",AND(AH$39&gt;=$L81,AH$39&lt;=$O81),"○",TRUE,"")</f>
        <v/>
      </c>
      <c r="AI81" s="349" t="str" cm="1">
        <f t="array" ref="AI81">_xlfn.IFS(OR(AND(NOT(OR($R81="",$T81="")),AND(AI$39&gt;=$R81,AI$39&lt;$T81)),AND(NOT(OR($V81="",$X81="",)),AND(AI$39&gt;=$V81,AI$39&lt;$X81)),AND(NOT(OR($Z81="",$AB81="")),AND(AI$39&gt;=$Z81,AI$39&lt;$AB81))),"",AND(AI$39&gt;=$L81,AI$39&lt;=$O81),"○",TRUE,"")</f>
        <v/>
      </c>
      <c r="AJ81" s="349" t="str" cm="1">
        <f t="array" ref="AJ81">_xlfn.IFS(OR(AND(NOT(OR($R81="",$T81="")),AND(AJ$39&gt;=$R81,AJ$39&lt;$T81)),AND(NOT(OR($V81="",$X81="",)),AND(AJ$39&gt;=$V81,AJ$39&lt;$X81)),AND(NOT(OR($Z81="",$AB81="")),AND(AJ$39&gt;=$Z81,AJ$39&lt;$AB81))),"",AND(AJ$39&gt;=$L81,AJ$39&lt;=$O81),"○",TRUE,"")</f>
        <v/>
      </c>
      <c r="AK81" s="349" t="str" cm="1">
        <f t="array" ref="AK81">_xlfn.IFS(OR(AND(NOT(OR($R81="",$T81="")),AND(AK$39&gt;=$R81,AK$39&lt;$T81)),AND(NOT(OR($V81="",$X81="",)),AND(AK$39&gt;=$V81,AK$39&lt;$X81)),AND(NOT(OR($Z81="",$AB81="")),AND(AK$39&gt;=$Z81,AK$39&lt;$AB81))),"",AND(AK$39&gt;=$L81,AK$39&lt;=$O81),"○",TRUE,"")</f>
        <v/>
      </c>
      <c r="AL81" s="349" t="str" cm="1">
        <f t="array" ref="AL81">_xlfn.IFS(OR(AND(NOT(OR($R81="",$T81="")),AND(AL$39&gt;=$R81,AL$39&lt;$T81)),AND(NOT(OR($V81="",$X81="",)),AND(AL$39&gt;=$V81,AL$39&lt;$X81)),AND(NOT(OR($Z81="",$AB81="")),AND(AL$39&gt;=$Z81,AL$39&lt;$AB81))),"",AND(AL$39&gt;=$L81,AL$39&lt;=$O81),"○",TRUE,"")</f>
        <v/>
      </c>
      <c r="AM81" s="349" t="str" cm="1">
        <f t="array" ref="AM81">_xlfn.IFS(OR(AND(NOT(OR($R81="",$T81="")),AND(AM$39&gt;=$R81,AM$39&lt;$T81)),AND(NOT(OR($V81="",$X81="",)),AND(AM$39&gt;=$V81,AM$39&lt;$X81)),AND(NOT(OR($Z81="",$AB81="")),AND(AM$39&gt;=$Z81,AM$39&lt;$AB81))),"",AND(AM$39&gt;=$L81,AM$39&lt;=$O81),"○",TRUE,"")</f>
        <v/>
      </c>
      <c r="AN81" s="349" t="str" cm="1">
        <f t="array" ref="AN81">_xlfn.IFS(OR(AND(NOT(OR($R81="",$T81="")),AND(AN$39&gt;=$R81,AN$39&lt;$T81)),AND(NOT(OR($V81="",$X81="",)),AND(AN$39&gt;=$V81,AN$39&lt;$X81)),AND(NOT(OR($Z81="",$AB81="")),AND(AN$39&gt;=$Z81,AN$39&lt;$AB81))),"",AND(AN$39&gt;=$L81,AN$39&lt;=$O81),"○",TRUE,"")</f>
        <v/>
      </c>
      <c r="AO81" s="349" t="str" cm="1">
        <f t="array" ref="AO81">_xlfn.IFS(OR(AND(NOT(OR($R81="",$T81="")),AND(AO$39&gt;=$R81,AO$39&lt;$T81)),AND(NOT(OR($V81="",$X81="",)),AND(AO$39&gt;=$V81,AO$39&lt;$X81)),AND(NOT(OR($Z81="",$AB81="")),AND(AO$39&gt;=$Z81,AO$39&lt;$AB81))),"",AND(AO$39&gt;=$L81,AO$39&lt;=$O81),"○",TRUE,"")</f>
        <v/>
      </c>
      <c r="AP81" s="349" t="str" cm="1">
        <f t="array" ref="AP81">_xlfn.IFS(OR(AND(NOT(OR($R81="",$T81="")),AND(AP$39&gt;=$R81,AP$39&lt;$T81)),AND(NOT(OR($V81="",$X81="",)),AND(AP$39&gt;=$V81,AP$39&lt;$X81)),AND(NOT(OR($Z81="",$AB81="")),AND(AP$39&gt;=$Z81,AP$39&lt;$AB81))),"",AND(AP$39&gt;=$L81,AP$39&lt;=$O81),"○",TRUE,"")</f>
        <v/>
      </c>
      <c r="AQ81" s="349" t="str" cm="1">
        <f t="array" ref="AQ81">_xlfn.IFS(OR(AND(NOT(OR($R81="",$T81="")),AND(AQ$39&gt;=$R81,AQ$39&lt;$T81)),AND(NOT(OR($V81="",$X81="",)),AND(AQ$39&gt;=$V81,AQ$39&lt;$X81)),AND(NOT(OR($Z81="",$AB81="")),AND(AQ$39&gt;=$Z81,AQ$39&lt;$AB81))),"",AND(AQ$39&gt;=$L81,AQ$39&lt;=$O81),"○",TRUE,"")</f>
        <v/>
      </c>
      <c r="AR81" s="349" t="str" cm="1">
        <f t="array" ref="AR81">_xlfn.IFS(OR(AND(NOT(OR($R81="",$T81="")),AND(AR$39&gt;=$R81,AR$39&lt;$T81)),AND(NOT(OR($V81="",$X81="",)),AND(AR$39&gt;=$V81,AR$39&lt;$X81)),AND(NOT(OR($Z81="",$AB81="")),AND(AR$39&gt;=$Z81,AR$39&lt;$AB81))),"",AND(AR$39&gt;=$L81,AR$39&lt;=$O81),"○",TRUE,"")</f>
        <v/>
      </c>
      <c r="AS81" s="349" t="str" cm="1">
        <f t="array" ref="AS81">_xlfn.IFS(OR(AND(NOT(OR($R81="",$T81="")),AND(AS$39&gt;=$R81,AS$39&lt;$T81)),AND(NOT(OR($V81="",$X81="",)),AND(AS$39&gt;=$V81,AS$39&lt;$X81)),AND(NOT(OR($Z81="",$AB81="")),AND(AS$39&gt;=$Z81,AS$39&lt;$AB81))),"",AND(AS$39&gt;=$L81,AS$39&lt;=$O81),"○",TRUE,"")</f>
        <v/>
      </c>
      <c r="AT81" s="349" t="str" cm="1">
        <f t="array" ref="AT81">_xlfn.IFS(OR(AND(NOT(OR($R81="",$T81="")),AND(AT$39&gt;=$R81,AT$39&lt;$T81)),AND(NOT(OR($V81="",$X81="",)),AND(AT$39&gt;=$V81,AT$39&lt;$X81)),AND(NOT(OR($Z81="",$AB81="")),AND(AT$39&gt;=$Z81,AT$39&lt;$AB81))),"",AND(AT$39&gt;=$L81,AT$39&lt;=$O81),"○",TRUE,"")</f>
        <v/>
      </c>
      <c r="AU81" s="349" t="str" cm="1">
        <f t="array" ref="AU81">_xlfn.IFS(OR(AND(NOT(OR($R81="",$T81="")),AND(AU$39&gt;=$R81,AU$39&lt;$T81)),AND(NOT(OR($V81="",$X81="",)),AND(AU$39&gt;=$V81,AU$39&lt;$X81)),AND(NOT(OR($Z81="",$AB81="")),AND(AU$39&gt;=$Z81,AU$39&lt;$AB81))),"",AND(AU$39&gt;=$L81,AU$39&lt;=$O81),"○",TRUE,"")</f>
        <v/>
      </c>
      <c r="AV81" s="349" t="str" cm="1">
        <f t="array" ref="AV81">_xlfn.IFS(OR(AND(NOT(OR($R81="",$T81="")),AND(AV$39&gt;=$R81,AV$39&lt;$T81)),AND(NOT(OR($V81="",$X81="",)),AND(AV$39&gt;=$V81,AV$39&lt;$X81)),AND(NOT(OR($Z81="",$AB81="")),AND(AV$39&gt;=$Z81,AV$39&lt;$AB81))),"",AND(AV$39&gt;=$L81,AV$39&lt;=$O81),"○",TRUE,"")</f>
        <v/>
      </c>
      <c r="AW81" s="349" t="str" cm="1">
        <f t="array" ref="AW81">_xlfn.IFS(OR(AND(NOT(OR($R81="",$T81="")),AND(AW$39&gt;=$R81,AW$39&lt;$T81)),AND(NOT(OR($V81="",$X81="",)),AND(AW$39&gt;=$V81,AW$39&lt;$X81)),AND(NOT(OR($Z81="",$AB81="")),AND(AW$39&gt;=$Z81,AW$39&lt;$AB81))),"",AND(AW$39&gt;=$L81,AW$39&lt;=$O81),"○",TRUE,"")</f>
        <v/>
      </c>
      <c r="AX81" s="349" t="str" cm="1">
        <f t="array" ref="AX81">_xlfn.IFS(OR(AND(NOT(OR($R81="",$T81="")),AND(AX$39&gt;=$R81,AX$39&lt;$T81)),AND(NOT(OR($V81="",$X81="",)),AND(AX$39&gt;=$V81,AX$39&lt;$X81)),AND(NOT(OR($Z81="",$AB81="")),AND(AX$39&gt;=$Z81,AX$39&lt;$AB81))),"",AND(AX$39&gt;=$L81,AX$39&lt;=$O81),"○",TRUE,"")</f>
        <v/>
      </c>
      <c r="AY81" s="349" t="str" cm="1">
        <f t="array" ref="AY81">_xlfn.IFS(OR(AND(NOT(OR($R81="",$T81="")),AND(AY$39&gt;=$R81,AY$39&lt;$T81)),AND(NOT(OR($V81="",$X81="",)),AND(AY$39&gt;=$V81,AY$39&lt;$X81)),AND(NOT(OR($Z81="",$AB81="")),AND(AY$39&gt;=$Z81,AY$39&lt;$AB81))),"",AND(AY$39&gt;=$L81,AY$39&lt;=$O81),"○",TRUE,"")</f>
        <v/>
      </c>
      <c r="AZ81" s="349" t="str" cm="1">
        <f t="array" ref="AZ81">_xlfn.IFS(OR(AND(NOT(OR($R81="",$T81="")),AND(AZ$39&gt;=$R81,AZ$39&lt;$T81)),AND(NOT(OR($V81="",$X81="",)),AND(AZ$39&gt;=$V81,AZ$39&lt;$X81)),AND(NOT(OR($Z81="",$AB81="")),AND(AZ$39&gt;=$Z81,AZ$39&lt;$AB81))),"",AND(AZ$39&gt;=$L81,AZ$39&lt;=$O81),"○",TRUE,"")</f>
        <v/>
      </c>
      <c r="BA81" s="349" t="str" cm="1">
        <f t="array" ref="BA81">_xlfn.IFS(OR(AND(NOT(OR($R81="",$T81="")),AND(BA$39&gt;=$R81,BA$39&lt;$T81)),AND(NOT(OR($V81="",$X81="",)),AND(BA$39&gt;=$V81,BA$39&lt;$X81)),AND(NOT(OR($Z81="",$AB81="")),AND(BA$39&gt;=$Z81,BA$39&lt;$AB81))),"",AND(BA$39&gt;=$L81,BA$39&lt;=$O81),"○",TRUE,"")</f>
        <v/>
      </c>
      <c r="BB81" s="349" t="str" cm="1">
        <f t="array" ref="BB81">_xlfn.IFS(OR(AND(NOT(OR($R81="",$T81="")),AND(BB$39&gt;=$R81,BB$39&lt;$T81)),AND(NOT(OR($V81="",$X81="",)),AND(BB$39&gt;=$V81,BB$39&lt;$X81)),AND(NOT(OR($Z81="",$AB81="")),AND(BB$39&gt;=$Z81,BB$39&lt;$AB81))),"",AND(BB$39&gt;=$L81,BB$39&lt;=$O81),"○",TRUE,"")</f>
        <v/>
      </c>
      <c r="BC81" s="349" t="str" cm="1">
        <f t="array" ref="BC81">_xlfn.IFS(OR(AND(NOT(OR($R81="",$T81="")),AND(BC$39&gt;=$R81,BC$39&lt;$T81)),AND(NOT(OR($V81="",$X81="",)),AND(BC$39&gt;=$V81,BC$39&lt;$X81)),AND(NOT(OR($Z81="",$AB81="")),AND(BC$39&gt;=$Z81,BC$39&lt;$AB81))),"",AND(BC$39&gt;=$L81,BC$39&lt;=$O81),"○",TRUE,"")</f>
        <v/>
      </c>
    </row>
    <row r="82" spans="2:55" x14ac:dyDescent="0.3">
      <c r="B82" s="900"/>
      <c r="C82" s="901"/>
      <c r="D82" s="902"/>
      <c r="E82" s="900"/>
      <c r="F82" s="901"/>
      <c r="G82" s="901"/>
      <c r="H82" s="902"/>
      <c r="I82" s="901"/>
      <c r="J82" s="901"/>
      <c r="K82" s="901"/>
      <c r="L82" s="897"/>
      <c r="M82" s="897"/>
      <c r="N82" s="897"/>
      <c r="O82" s="897"/>
      <c r="P82" s="897"/>
      <c r="Q82" s="897"/>
      <c r="R82" s="897"/>
      <c r="S82" s="897"/>
      <c r="T82" s="897"/>
      <c r="U82" s="897"/>
      <c r="V82" s="897"/>
      <c r="W82" s="897"/>
      <c r="X82" s="897"/>
      <c r="Y82" s="897"/>
      <c r="Z82" s="897"/>
      <c r="AA82" s="897"/>
      <c r="AB82" s="898"/>
      <c r="AC82" s="899"/>
      <c r="AD82" s="350" t="str">
        <f t="shared" si="12"/>
        <v/>
      </c>
      <c r="AE82" s="349" t="str" cm="1">
        <f t="array" ref="AE82">_xlfn.IFS(OR(AND(NOT(OR($R82="",$T82="")),AND(AE$39&gt;=$R82,AE$39&lt;$T82)),AND(NOT(OR($V82="",$X82="",)),AND(AE$39&gt;=$V82,AE$39&lt;$X82)),AND(NOT(OR($Z82="",$AB82="")),AND(AE$39&gt;=$Z82,AE$39&lt;$AB82))),"",AND(AE$39&gt;=$L82,AE$39&lt;=$O82),"○",TRUE,"")</f>
        <v/>
      </c>
      <c r="AF82" s="349" t="str" cm="1">
        <f t="array" ref="AF82">_xlfn.IFS(OR(AND(NOT(OR($R82="",$T82="")),AND(AF$39&gt;=$R82,AF$39&lt;$T82)),AND(NOT(OR($V82="",$X82="",)),AND(AF$39&gt;=$V82,AF$39&lt;$X82)),AND(NOT(OR($Z82="",$AB82="")),AND(AF$39&gt;=$Z82,AF$39&lt;$AB82))),"",AND(AF$39&gt;=$L82,AF$39&lt;=$O82),"○",TRUE,"")</f>
        <v/>
      </c>
      <c r="AG82" s="349" t="str" cm="1">
        <f t="array" ref="AG82">_xlfn.IFS(OR(AND(NOT(OR($R82="",$T82="")),AND(AG$39&gt;=$R82,AG$39&lt;$T82)),AND(NOT(OR($V82="",$X82="",)),AND(AG$39&gt;=$V82,AG$39&lt;$X82)),AND(NOT(OR($Z82="",$AB82="")),AND(AG$39&gt;=$Z82,AG$39&lt;$AB82))),"",AND(AG$39&gt;=$L82,AG$39&lt;=$O82),"○",TRUE,"")</f>
        <v/>
      </c>
      <c r="AH82" s="349" t="str" cm="1">
        <f t="array" ref="AH82">_xlfn.IFS(OR(AND(NOT(OR($R82="",$T82="")),AND(AH$39&gt;=$R82,AH$39&lt;$T82)),AND(NOT(OR($V82="",$X82="",)),AND(AH$39&gt;=$V82,AH$39&lt;$X82)),AND(NOT(OR($Z82="",$AB82="")),AND(AH$39&gt;=$Z82,AH$39&lt;$AB82))),"",AND(AH$39&gt;=$L82,AH$39&lt;=$O82),"○",TRUE,"")</f>
        <v/>
      </c>
      <c r="AI82" s="349" t="str" cm="1">
        <f t="array" ref="AI82">_xlfn.IFS(OR(AND(NOT(OR($R82="",$T82="")),AND(AI$39&gt;=$R82,AI$39&lt;$T82)),AND(NOT(OR($V82="",$X82="",)),AND(AI$39&gt;=$V82,AI$39&lt;$X82)),AND(NOT(OR($Z82="",$AB82="")),AND(AI$39&gt;=$Z82,AI$39&lt;$AB82))),"",AND(AI$39&gt;=$L82,AI$39&lt;=$O82),"○",TRUE,"")</f>
        <v/>
      </c>
      <c r="AJ82" s="349" t="str" cm="1">
        <f t="array" ref="AJ82">_xlfn.IFS(OR(AND(NOT(OR($R82="",$T82="")),AND(AJ$39&gt;=$R82,AJ$39&lt;$T82)),AND(NOT(OR($V82="",$X82="",)),AND(AJ$39&gt;=$V82,AJ$39&lt;$X82)),AND(NOT(OR($Z82="",$AB82="")),AND(AJ$39&gt;=$Z82,AJ$39&lt;$AB82))),"",AND(AJ$39&gt;=$L82,AJ$39&lt;=$O82),"○",TRUE,"")</f>
        <v/>
      </c>
      <c r="AK82" s="349" t="str" cm="1">
        <f t="array" ref="AK82">_xlfn.IFS(OR(AND(NOT(OR($R82="",$T82="")),AND(AK$39&gt;=$R82,AK$39&lt;$T82)),AND(NOT(OR($V82="",$X82="",)),AND(AK$39&gt;=$V82,AK$39&lt;$X82)),AND(NOT(OR($Z82="",$AB82="")),AND(AK$39&gt;=$Z82,AK$39&lt;$AB82))),"",AND(AK$39&gt;=$L82,AK$39&lt;=$O82),"○",TRUE,"")</f>
        <v/>
      </c>
      <c r="AL82" s="349" t="str" cm="1">
        <f t="array" ref="AL82">_xlfn.IFS(OR(AND(NOT(OR($R82="",$T82="")),AND(AL$39&gt;=$R82,AL$39&lt;$T82)),AND(NOT(OR($V82="",$X82="",)),AND(AL$39&gt;=$V82,AL$39&lt;$X82)),AND(NOT(OR($Z82="",$AB82="")),AND(AL$39&gt;=$Z82,AL$39&lt;$AB82))),"",AND(AL$39&gt;=$L82,AL$39&lt;=$O82),"○",TRUE,"")</f>
        <v/>
      </c>
      <c r="AM82" s="349" t="str" cm="1">
        <f t="array" ref="AM82">_xlfn.IFS(OR(AND(NOT(OR($R82="",$T82="")),AND(AM$39&gt;=$R82,AM$39&lt;$T82)),AND(NOT(OR($V82="",$X82="",)),AND(AM$39&gt;=$V82,AM$39&lt;$X82)),AND(NOT(OR($Z82="",$AB82="")),AND(AM$39&gt;=$Z82,AM$39&lt;$AB82))),"",AND(AM$39&gt;=$L82,AM$39&lt;=$O82),"○",TRUE,"")</f>
        <v/>
      </c>
      <c r="AN82" s="349" t="str" cm="1">
        <f t="array" ref="AN82">_xlfn.IFS(OR(AND(NOT(OR($R82="",$T82="")),AND(AN$39&gt;=$R82,AN$39&lt;$T82)),AND(NOT(OR($V82="",$X82="",)),AND(AN$39&gt;=$V82,AN$39&lt;$X82)),AND(NOT(OR($Z82="",$AB82="")),AND(AN$39&gt;=$Z82,AN$39&lt;$AB82))),"",AND(AN$39&gt;=$L82,AN$39&lt;=$O82),"○",TRUE,"")</f>
        <v/>
      </c>
      <c r="AO82" s="349" t="str" cm="1">
        <f t="array" ref="AO82">_xlfn.IFS(OR(AND(NOT(OR($R82="",$T82="")),AND(AO$39&gt;=$R82,AO$39&lt;$T82)),AND(NOT(OR($V82="",$X82="",)),AND(AO$39&gt;=$V82,AO$39&lt;$X82)),AND(NOT(OR($Z82="",$AB82="")),AND(AO$39&gt;=$Z82,AO$39&lt;$AB82))),"",AND(AO$39&gt;=$L82,AO$39&lt;=$O82),"○",TRUE,"")</f>
        <v/>
      </c>
      <c r="AP82" s="349" t="str" cm="1">
        <f t="array" ref="AP82">_xlfn.IFS(OR(AND(NOT(OR($R82="",$T82="")),AND(AP$39&gt;=$R82,AP$39&lt;$T82)),AND(NOT(OR($V82="",$X82="",)),AND(AP$39&gt;=$V82,AP$39&lt;$X82)),AND(NOT(OR($Z82="",$AB82="")),AND(AP$39&gt;=$Z82,AP$39&lt;$AB82))),"",AND(AP$39&gt;=$L82,AP$39&lt;=$O82),"○",TRUE,"")</f>
        <v/>
      </c>
      <c r="AQ82" s="349" t="str" cm="1">
        <f t="array" ref="AQ82">_xlfn.IFS(OR(AND(NOT(OR($R82="",$T82="")),AND(AQ$39&gt;=$R82,AQ$39&lt;$T82)),AND(NOT(OR($V82="",$X82="",)),AND(AQ$39&gt;=$V82,AQ$39&lt;$X82)),AND(NOT(OR($Z82="",$AB82="")),AND(AQ$39&gt;=$Z82,AQ$39&lt;$AB82))),"",AND(AQ$39&gt;=$L82,AQ$39&lt;=$O82),"○",TRUE,"")</f>
        <v/>
      </c>
      <c r="AR82" s="349" t="str" cm="1">
        <f t="array" ref="AR82">_xlfn.IFS(OR(AND(NOT(OR($R82="",$T82="")),AND(AR$39&gt;=$R82,AR$39&lt;$T82)),AND(NOT(OR($V82="",$X82="",)),AND(AR$39&gt;=$V82,AR$39&lt;$X82)),AND(NOT(OR($Z82="",$AB82="")),AND(AR$39&gt;=$Z82,AR$39&lt;$AB82))),"",AND(AR$39&gt;=$L82,AR$39&lt;=$O82),"○",TRUE,"")</f>
        <v/>
      </c>
      <c r="AS82" s="349" t="str" cm="1">
        <f t="array" ref="AS82">_xlfn.IFS(OR(AND(NOT(OR($R82="",$T82="")),AND(AS$39&gt;=$R82,AS$39&lt;$T82)),AND(NOT(OR($V82="",$X82="",)),AND(AS$39&gt;=$V82,AS$39&lt;$X82)),AND(NOT(OR($Z82="",$AB82="")),AND(AS$39&gt;=$Z82,AS$39&lt;$AB82))),"",AND(AS$39&gt;=$L82,AS$39&lt;=$O82),"○",TRUE,"")</f>
        <v/>
      </c>
      <c r="AT82" s="349" t="str" cm="1">
        <f t="array" ref="AT82">_xlfn.IFS(OR(AND(NOT(OR($R82="",$T82="")),AND(AT$39&gt;=$R82,AT$39&lt;$T82)),AND(NOT(OR($V82="",$X82="",)),AND(AT$39&gt;=$V82,AT$39&lt;$X82)),AND(NOT(OR($Z82="",$AB82="")),AND(AT$39&gt;=$Z82,AT$39&lt;$AB82))),"",AND(AT$39&gt;=$L82,AT$39&lt;=$O82),"○",TRUE,"")</f>
        <v/>
      </c>
      <c r="AU82" s="349" t="str" cm="1">
        <f t="array" ref="AU82">_xlfn.IFS(OR(AND(NOT(OR($R82="",$T82="")),AND(AU$39&gt;=$R82,AU$39&lt;$T82)),AND(NOT(OR($V82="",$X82="",)),AND(AU$39&gt;=$V82,AU$39&lt;$X82)),AND(NOT(OR($Z82="",$AB82="")),AND(AU$39&gt;=$Z82,AU$39&lt;$AB82))),"",AND(AU$39&gt;=$L82,AU$39&lt;=$O82),"○",TRUE,"")</f>
        <v/>
      </c>
      <c r="AV82" s="349" t="str" cm="1">
        <f t="array" ref="AV82">_xlfn.IFS(OR(AND(NOT(OR($R82="",$T82="")),AND(AV$39&gt;=$R82,AV$39&lt;$T82)),AND(NOT(OR($V82="",$X82="",)),AND(AV$39&gt;=$V82,AV$39&lt;$X82)),AND(NOT(OR($Z82="",$AB82="")),AND(AV$39&gt;=$Z82,AV$39&lt;$AB82))),"",AND(AV$39&gt;=$L82,AV$39&lt;=$O82),"○",TRUE,"")</f>
        <v/>
      </c>
      <c r="AW82" s="349" t="str" cm="1">
        <f t="array" ref="AW82">_xlfn.IFS(OR(AND(NOT(OR($R82="",$T82="")),AND(AW$39&gt;=$R82,AW$39&lt;$T82)),AND(NOT(OR($V82="",$X82="",)),AND(AW$39&gt;=$V82,AW$39&lt;$X82)),AND(NOT(OR($Z82="",$AB82="")),AND(AW$39&gt;=$Z82,AW$39&lt;$AB82))),"",AND(AW$39&gt;=$L82,AW$39&lt;=$O82),"○",TRUE,"")</f>
        <v/>
      </c>
      <c r="AX82" s="349" t="str" cm="1">
        <f t="array" ref="AX82">_xlfn.IFS(OR(AND(NOT(OR($R82="",$T82="")),AND(AX$39&gt;=$R82,AX$39&lt;$T82)),AND(NOT(OR($V82="",$X82="",)),AND(AX$39&gt;=$V82,AX$39&lt;$X82)),AND(NOT(OR($Z82="",$AB82="")),AND(AX$39&gt;=$Z82,AX$39&lt;$AB82))),"",AND(AX$39&gt;=$L82,AX$39&lt;=$O82),"○",TRUE,"")</f>
        <v/>
      </c>
      <c r="AY82" s="349" t="str" cm="1">
        <f t="array" ref="AY82">_xlfn.IFS(OR(AND(NOT(OR($R82="",$T82="")),AND(AY$39&gt;=$R82,AY$39&lt;$T82)),AND(NOT(OR($V82="",$X82="",)),AND(AY$39&gt;=$V82,AY$39&lt;$X82)),AND(NOT(OR($Z82="",$AB82="")),AND(AY$39&gt;=$Z82,AY$39&lt;$AB82))),"",AND(AY$39&gt;=$L82,AY$39&lt;=$O82),"○",TRUE,"")</f>
        <v/>
      </c>
      <c r="AZ82" s="349" t="str" cm="1">
        <f t="array" ref="AZ82">_xlfn.IFS(OR(AND(NOT(OR($R82="",$T82="")),AND(AZ$39&gt;=$R82,AZ$39&lt;$T82)),AND(NOT(OR($V82="",$X82="",)),AND(AZ$39&gt;=$V82,AZ$39&lt;$X82)),AND(NOT(OR($Z82="",$AB82="")),AND(AZ$39&gt;=$Z82,AZ$39&lt;$AB82))),"",AND(AZ$39&gt;=$L82,AZ$39&lt;=$O82),"○",TRUE,"")</f>
        <v/>
      </c>
      <c r="BA82" s="349" t="str" cm="1">
        <f t="array" ref="BA82">_xlfn.IFS(OR(AND(NOT(OR($R82="",$T82="")),AND(BA$39&gt;=$R82,BA$39&lt;$T82)),AND(NOT(OR($V82="",$X82="",)),AND(BA$39&gt;=$V82,BA$39&lt;$X82)),AND(NOT(OR($Z82="",$AB82="")),AND(BA$39&gt;=$Z82,BA$39&lt;$AB82))),"",AND(BA$39&gt;=$L82,BA$39&lt;=$O82),"○",TRUE,"")</f>
        <v/>
      </c>
      <c r="BB82" s="349" t="str" cm="1">
        <f t="array" ref="BB82">_xlfn.IFS(OR(AND(NOT(OR($R82="",$T82="")),AND(BB$39&gt;=$R82,BB$39&lt;$T82)),AND(NOT(OR($V82="",$X82="",)),AND(BB$39&gt;=$V82,BB$39&lt;$X82)),AND(NOT(OR($Z82="",$AB82="")),AND(BB$39&gt;=$Z82,BB$39&lt;$AB82))),"",AND(BB$39&gt;=$L82,BB$39&lt;=$O82),"○",TRUE,"")</f>
        <v/>
      </c>
      <c r="BC82" s="349" t="str" cm="1">
        <f t="array" ref="BC82">_xlfn.IFS(OR(AND(NOT(OR($R82="",$T82="")),AND(BC$39&gt;=$R82,BC$39&lt;$T82)),AND(NOT(OR($V82="",$X82="",)),AND(BC$39&gt;=$V82,BC$39&lt;$X82)),AND(NOT(OR($Z82="",$AB82="")),AND(BC$39&gt;=$Z82,BC$39&lt;$AB82))),"",AND(BC$39&gt;=$L82,BC$39&lt;=$O82),"○",TRUE,"")</f>
        <v/>
      </c>
    </row>
    <row r="83" spans="2:55" ht="22" customHeight="1" x14ac:dyDescent="0.3">
      <c r="AD83" s="423" t="s">
        <v>818</v>
      </c>
      <c r="AE83" s="349">
        <f>COUNTIF(AE42:AE82,"○")</f>
        <v>0</v>
      </c>
      <c r="AF83" s="349">
        <f t="shared" ref="AF83:BC83" si="13">COUNTIF(AF42:AF82,"○")</f>
        <v>3</v>
      </c>
      <c r="AG83" s="349">
        <f t="shared" si="13"/>
        <v>6</v>
      </c>
      <c r="AH83" s="349">
        <f t="shared" si="13"/>
        <v>7</v>
      </c>
      <c r="AI83" s="349">
        <f t="shared" si="13"/>
        <v>8</v>
      </c>
      <c r="AJ83" s="349">
        <f t="shared" si="13"/>
        <v>10</v>
      </c>
      <c r="AK83" s="349">
        <f t="shared" si="13"/>
        <v>13</v>
      </c>
      <c r="AL83" s="349">
        <f t="shared" si="13"/>
        <v>13</v>
      </c>
      <c r="AM83" s="349">
        <f t="shared" si="13"/>
        <v>11</v>
      </c>
      <c r="AN83" s="349">
        <f t="shared" si="13"/>
        <v>10</v>
      </c>
      <c r="AO83" s="349">
        <f t="shared" si="13"/>
        <v>10</v>
      </c>
      <c r="AP83" s="349">
        <f t="shared" si="13"/>
        <v>9</v>
      </c>
      <c r="AQ83" s="349">
        <f t="shared" si="13"/>
        <v>9</v>
      </c>
      <c r="AR83" s="349">
        <f t="shared" si="13"/>
        <v>10</v>
      </c>
      <c r="AS83" s="349">
        <f t="shared" si="13"/>
        <v>11</v>
      </c>
      <c r="AT83" s="349">
        <f t="shared" si="13"/>
        <v>12</v>
      </c>
      <c r="AU83" s="349">
        <f t="shared" si="13"/>
        <v>12</v>
      </c>
      <c r="AV83" s="349">
        <f t="shared" si="13"/>
        <v>12</v>
      </c>
      <c r="AW83" s="349">
        <f t="shared" si="13"/>
        <v>12</v>
      </c>
      <c r="AX83" s="349">
        <f t="shared" si="13"/>
        <v>8</v>
      </c>
      <c r="AY83" s="349">
        <f t="shared" si="13"/>
        <v>6</v>
      </c>
      <c r="AZ83" s="349">
        <f t="shared" si="13"/>
        <v>4</v>
      </c>
      <c r="BA83" s="349">
        <f t="shared" si="13"/>
        <v>3</v>
      </c>
      <c r="BB83" s="349">
        <f t="shared" si="13"/>
        <v>2</v>
      </c>
      <c r="BC83" s="349">
        <f t="shared" si="13"/>
        <v>2</v>
      </c>
    </row>
    <row r="84" spans="2:55" ht="22" customHeight="1" x14ac:dyDescent="0.3">
      <c r="AD84" s="353" t="s">
        <v>670</v>
      </c>
      <c r="AE84" s="349">
        <f>COUNTIFS($I42:$I82,"保育士",AE42:AE82,"○")</f>
        <v>0</v>
      </c>
      <c r="AF84" s="349">
        <f t="shared" ref="AF84:BC84" si="14">COUNTIFS($I42:$I82,"保育士",AF42:AF82,"○")</f>
        <v>3</v>
      </c>
      <c r="AG84" s="349">
        <f t="shared" si="14"/>
        <v>6</v>
      </c>
      <c r="AH84" s="349">
        <f t="shared" si="14"/>
        <v>7</v>
      </c>
      <c r="AI84" s="349">
        <f t="shared" si="14"/>
        <v>8</v>
      </c>
      <c r="AJ84" s="349">
        <f t="shared" si="14"/>
        <v>9</v>
      </c>
      <c r="AK84" s="349">
        <f t="shared" si="14"/>
        <v>11</v>
      </c>
      <c r="AL84" s="349">
        <f t="shared" si="14"/>
        <v>11</v>
      </c>
      <c r="AM84" s="349">
        <f t="shared" si="14"/>
        <v>9</v>
      </c>
      <c r="AN84" s="349">
        <f t="shared" si="14"/>
        <v>8</v>
      </c>
      <c r="AO84" s="349">
        <f t="shared" si="14"/>
        <v>8</v>
      </c>
      <c r="AP84" s="349">
        <f t="shared" si="14"/>
        <v>7</v>
      </c>
      <c r="AQ84" s="349">
        <f t="shared" si="14"/>
        <v>7</v>
      </c>
      <c r="AR84" s="349">
        <f t="shared" si="14"/>
        <v>8</v>
      </c>
      <c r="AS84" s="349">
        <f t="shared" si="14"/>
        <v>9</v>
      </c>
      <c r="AT84" s="349">
        <f t="shared" si="14"/>
        <v>10</v>
      </c>
      <c r="AU84" s="349">
        <f t="shared" si="14"/>
        <v>10</v>
      </c>
      <c r="AV84" s="349">
        <f t="shared" si="14"/>
        <v>10</v>
      </c>
      <c r="AW84" s="349">
        <f t="shared" si="14"/>
        <v>11</v>
      </c>
      <c r="AX84" s="349">
        <f t="shared" si="14"/>
        <v>8</v>
      </c>
      <c r="AY84" s="349">
        <f t="shared" si="14"/>
        <v>6</v>
      </c>
      <c r="AZ84" s="349">
        <f t="shared" si="14"/>
        <v>4</v>
      </c>
      <c r="BA84" s="349">
        <f t="shared" si="14"/>
        <v>3</v>
      </c>
      <c r="BB84" s="349">
        <f t="shared" si="14"/>
        <v>2</v>
      </c>
      <c r="BC84" s="349">
        <f t="shared" si="14"/>
        <v>2</v>
      </c>
    </row>
    <row r="86" spans="2:55" x14ac:dyDescent="0.55000000000000004">
      <c r="AD86" s="896" t="s">
        <v>671</v>
      </c>
      <c r="AE86" s="895">
        <v>0.29166666666666669</v>
      </c>
      <c r="AF86" s="895">
        <v>0.3125</v>
      </c>
      <c r="AG86" s="895">
        <v>0.33333333333333298</v>
      </c>
      <c r="AH86" s="895">
        <v>0.35416666666666702</v>
      </c>
      <c r="AI86" s="895">
        <v>0.375</v>
      </c>
      <c r="AJ86" s="895">
        <v>0.39583333333333398</v>
      </c>
      <c r="AK86" s="895">
        <v>0.41666666666666702</v>
      </c>
      <c r="AL86" s="895">
        <v>0.4375</v>
      </c>
      <c r="AM86" s="895">
        <v>0.45833333333333398</v>
      </c>
      <c r="AN86" s="895">
        <v>0.47916666666666702</v>
      </c>
      <c r="AO86" s="895">
        <v>0.5</v>
      </c>
      <c r="AP86" s="895">
        <v>0.52083333333333304</v>
      </c>
      <c r="AQ86" s="895">
        <v>0.54166666666666696</v>
      </c>
      <c r="AR86" s="895">
        <v>0.5625</v>
      </c>
      <c r="AS86" s="895">
        <v>0.58333333333333304</v>
      </c>
      <c r="AT86" s="895">
        <v>0.60416666666666696</v>
      </c>
      <c r="AU86" s="895">
        <v>0.625</v>
      </c>
      <c r="AV86" s="895">
        <v>0.64583333333333304</v>
      </c>
      <c r="AW86" s="895">
        <v>0.66666666666666696</v>
      </c>
      <c r="AX86" s="895">
        <v>0.6875</v>
      </c>
      <c r="AY86" s="895">
        <v>0.70833333333333304</v>
      </c>
      <c r="AZ86" s="895">
        <v>0.72916666666666696</v>
      </c>
      <c r="BA86" s="895">
        <v>0.75</v>
      </c>
      <c r="BB86" s="895">
        <v>0.77083333333333304</v>
      </c>
      <c r="BC86" s="895">
        <v>0.79166666666666696</v>
      </c>
    </row>
    <row r="87" spans="2:55" ht="14.15" customHeight="1" x14ac:dyDescent="0.55000000000000004">
      <c r="AD87" s="896"/>
      <c r="AE87" s="895"/>
      <c r="AF87" s="895"/>
      <c r="AG87" s="895"/>
      <c r="AH87" s="895"/>
      <c r="AI87" s="895"/>
      <c r="AJ87" s="895"/>
      <c r="AK87" s="895"/>
      <c r="AL87" s="895"/>
      <c r="AM87" s="895"/>
      <c r="AN87" s="895"/>
      <c r="AO87" s="895"/>
      <c r="AP87" s="895"/>
      <c r="AQ87" s="895"/>
      <c r="AR87" s="895"/>
      <c r="AS87" s="895"/>
      <c r="AT87" s="895"/>
      <c r="AU87" s="895"/>
      <c r="AV87" s="895"/>
      <c r="AW87" s="895"/>
      <c r="AX87" s="895"/>
      <c r="AY87" s="895"/>
      <c r="AZ87" s="895"/>
      <c r="BA87" s="895"/>
      <c r="BB87" s="895"/>
      <c r="BC87" s="895"/>
    </row>
    <row r="88" spans="2:55" x14ac:dyDescent="0.55000000000000004">
      <c r="AD88" s="896"/>
      <c r="AE88" s="895"/>
      <c r="AF88" s="895"/>
      <c r="AG88" s="895"/>
      <c r="AH88" s="895"/>
      <c r="AI88" s="895"/>
      <c r="AJ88" s="895"/>
      <c r="AK88" s="895"/>
      <c r="AL88" s="895"/>
      <c r="AM88" s="895"/>
      <c r="AN88" s="895"/>
      <c r="AO88" s="895"/>
      <c r="AP88" s="895"/>
      <c r="AQ88" s="895"/>
      <c r="AR88" s="895"/>
      <c r="AS88" s="895"/>
      <c r="AT88" s="895"/>
      <c r="AU88" s="895"/>
      <c r="AV88" s="895"/>
      <c r="AW88" s="895"/>
      <c r="AX88" s="895"/>
      <c r="AY88" s="895"/>
      <c r="AZ88" s="895"/>
      <c r="BA88" s="895"/>
      <c r="BB88" s="895"/>
      <c r="BC88" s="895"/>
    </row>
    <row r="89" spans="2:55" ht="23.15" customHeight="1" x14ac:dyDescent="0.55000000000000004">
      <c r="AD89" s="352" t="s">
        <v>672</v>
      </c>
      <c r="AE89" s="343">
        <f t="shared" ref="AE89:BC89" si="15">ROUNDDOWN(AE12/3,1)+ROUNDDOWN((AE15+AE18)/6,1)</f>
        <v>0</v>
      </c>
      <c r="AF89" s="343">
        <f t="shared" si="15"/>
        <v>0.3</v>
      </c>
      <c r="AG89" s="343">
        <f t="shared" si="15"/>
        <v>1.6</v>
      </c>
      <c r="AH89" s="343">
        <f t="shared" si="15"/>
        <v>2.9</v>
      </c>
      <c r="AI89" s="343">
        <f t="shared" si="15"/>
        <v>4.0999999999999996</v>
      </c>
      <c r="AJ89" s="343">
        <f t="shared" si="15"/>
        <v>4.5999999999999996</v>
      </c>
      <c r="AK89" s="343">
        <f t="shared" si="15"/>
        <v>5.0999999999999996</v>
      </c>
      <c r="AL89" s="343">
        <f t="shared" si="15"/>
        <v>5.0999999999999996</v>
      </c>
      <c r="AM89" s="343">
        <f t="shared" si="15"/>
        <v>5.0999999999999996</v>
      </c>
      <c r="AN89" s="343">
        <f t="shared" si="15"/>
        <v>5.0999999999999996</v>
      </c>
      <c r="AO89" s="343">
        <f t="shared" si="15"/>
        <v>5.0999999999999996</v>
      </c>
      <c r="AP89" s="343">
        <f t="shared" si="15"/>
        <v>5.0999999999999996</v>
      </c>
      <c r="AQ89" s="343">
        <f t="shared" si="15"/>
        <v>5.0999999999999996</v>
      </c>
      <c r="AR89" s="343">
        <f t="shared" si="15"/>
        <v>5.0999999999999996</v>
      </c>
      <c r="AS89" s="343">
        <f t="shared" si="15"/>
        <v>5.0999999999999996</v>
      </c>
      <c r="AT89" s="343">
        <f t="shared" si="15"/>
        <v>5.0999999999999996</v>
      </c>
      <c r="AU89" s="343">
        <f t="shared" si="15"/>
        <v>5.0999999999999996</v>
      </c>
      <c r="AV89" s="343">
        <f t="shared" si="15"/>
        <v>5.0999999999999996</v>
      </c>
      <c r="AW89" s="343">
        <f t="shared" si="15"/>
        <v>4.5999999999999996</v>
      </c>
      <c r="AX89" s="343">
        <f t="shared" si="15"/>
        <v>3.7</v>
      </c>
      <c r="AY89" s="343">
        <f t="shared" si="15"/>
        <v>2.9</v>
      </c>
      <c r="AZ89" s="343">
        <f t="shared" si="15"/>
        <v>1.9000000000000001</v>
      </c>
      <c r="BA89" s="343">
        <f t="shared" si="15"/>
        <v>1</v>
      </c>
      <c r="BB89" s="343">
        <f t="shared" si="15"/>
        <v>0.3</v>
      </c>
      <c r="BC89" s="343">
        <f t="shared" si="15"/>
        <v>0</v>
      </c>
    </row>
    <row r="90" spans="2:55" ht="23.15" customHeight="1" x14ac:dyDescent="0.55000000000000004">
      <c r="AD90" s="352" t="s">
        <v>673</v>
      </c>
      <c r="AE90" s="343">
        <f t="shared" ref="AE90:BC90" si="16">ROUNDDOWN(AE21/15,1)+ROUNDDOWN((AE24+AE27)/25,1)</f>
        <v>0</v>
      </c>
      <c r="AF90" s="343">
        <f t="shared" si="16"/>
        <v>0.30000000000000004</v>
      </c>
      <c r="AG90" s="343">
        <f t="shared" si="16"/>
        <v>1</v>
      </c>
      <c r="AH90" s="343">
        <f t="shared" si="16"/>
        <v>1.7</v>
      </c>
      <c r="AI90" s="343">
        <f t="shared" si="16"/>
        <v>2.4</v>
      </c>
      <c r="AJ90" s="343">
        <f t="shared" si="16"/>
        <v>3.6</v>
      </c>
      <c r="AK90" s="343">
        <f t="shared" si="16"/>
        <v>4.0999999999999996</v>
      </c>
      <c r="AL90" s="343">
        <f t="shared" si="16"/>
        <v>4.0999999999999996</v>
      </c>
      <c r="AM90" s="343">
        <f t="shared" si="16"/>
        <v>4.0999999999999996</v>
      </c>
      <c r="AN90" s="343">
        <f t="shared" si="16"/>
        <v>4.0999999999999996</v>
      </c>
      <c r="AO90" s="343">
        <f t="shared" si="16"/>
        <v>4.0999999999999996</v>
      </c>
      <c r="AP90" s="343">
        <f t="shared" si="16"/>
        <v>4.0999999999999996</v>
      </c>
      <c r="AQ90" s="343">
        <f t="shared" si="16"/>
        <v>4.0999999999999996</v>
      </c>
      <c r="AR90" s="343">
        <f t="shared" si="16"/>
        <v>4.0999999999999996</v>
      </c>
      <c r="AS90" s="343">
        <f t="shared" si="16"/>
        <v>4.0999999999999996</v>
      </c>
      <c r="AT90" s="343">
        <f t="shared" si="16"/>
        <v>4.0999999999999996</v>
      </c>
      <c r="AU90" s="343">
        <f t="shared" si="16"/>
        <v>4.0999999999999996</v>
      </c>
      <c r="AV90" s="343">
        <f t="shared" si="16"/>
        <v>4.0999999999999996</v>
      </c>
      <c r="AW90" s="343">
        <f t="shared" si="16"/>
        <v>4.0999999999999996</v>
      </c>
      <c r="AX90" s="343">
        <f t="shared" si="16"/>
        <v>3.9</v>
      </c>
      <c r="AY90" s="343">
        <f t="shared" si="16"/>
        <v>3</v>
      </c>
      <c r="AZ90" s="343">
        <f t="shared" si="16"/>
        <v>2.2999999999999998</v>
      </c>
      <c r="BA90" s="343">
        <f t="shared" si="16"/>
        <v>1</v>
      </c>
      <c r="BB90" s="343">
        <f t="shared" si="16"/>
        <v>0</v>
      </c>
      <c r="BC90" s="343">
        <f t="shared" si="16"/>
        <v>0</v>
      </c>
    </row>
    <row r="91" spans="2:55" ht="23.15" customHeight="1" x14ac:dyDescent="0.55000000000000004">
      <c r="AD91" s="421" t="s">
        <v>819</v>
      </c>
      <c r="AE91" s="343">
        <f>ROUND(AE89+AE90,0)</f>
        <v>0</v>
      </c>
      <c r="AF91" s="343">
        <f t="shared" ref="AF91:BC91" si="17">ROUND(AF89+AF90,0)</f>
        <v>1</v>
      </c>
      <c r="AG91" s="343">
        <f t="shared" si="17"/>
        <v>3</v>
      </c>
      <c r="AH91" s="343">
        <f t="shared" si="17"/>
        <v>5</v>
      </c>
      <c r="AI91" s="343">
        <f t="shared" si="17"/>
        <v>7</v>
      </c>
      <c r="AJ91" s="343">
        <f t="shared" si="17"/>
        <v>8</v>
      </c>
      <c r="AK91" s="343">
        <f t="shared" si="17"/>
        <v>9</v>
      </c>
      <c r="AL91" s="343">
        <f t="shared" si="17"/>
        <v>9</v>
      </c>
      <c r="AM91" s="343">
        <f t="shared" si="17"/>
        <v>9</v>
      </c>
      <c r="AN91" s="343">
        <f t="shared" si="17"/>
        <v>9</v>
      </c>
      <c r="AO91" s="343">
        <f t="shared" si="17"/>
        <v>9</v>
      </c>
      <c r="AP91" s="343">
        <f t="shared" si="17"/>
        <v>9</v>
      </c>
      <c r="AQ91" s="343">
        <f t="shared" si="17"/>
        <v>9</v>
      </c>
      <c r="AR91" s="343">
        <f t="shared" si="17"/>
        <v>9</v>
      </c>
      <c r="AS91" s="343">
        <f t="shared" si="17"/>
        <v>9</v>
      </c>
      <c r="AT91" s="343">
        <f t="shared" si="17"/>
        <v>9</v>
      </c>
      <c r="AU91" s="343">
        <f t="shared" si="17"/>
        <v>9</v>
      </c>
      <c r="AV91" s="343">
        <f t="shared" si="17"/>
        <v>9</v>
      </c>
      <c r="AW91" s="343">
        <f t="shared" si="17"/>
        <v>9</v>
      </c>
      <c r="AX91" s="343">
        <f t="shared" si="17"/>
        <v>8</v>
      </c>
      <c r="AY91" s="343">
        <f t="shared" si="17"/>
        <v>6</v>
      </c>
      <c r="AZ91" s="343">
        <f t="shared" si="17"/>
        <v>4</v>
      </c>
      <c r="BA91" s="343">
        <f t="shared" si="17"/>
        <v>2</v>
      </c>
      <c r="BB91" s="343">
        <f t="shared" si="17"/>
        <v>0</v>
      </c>
      <c r="BC91" s="343">
        <f t="shared" si="17"/>
        <v>0</v>
      </c>
    </row>
    <row r="92" spans="2:55" ht="23.15" customHeight="1" x14ac:dyDescent="0.55000000000000004">
      <c r="AD92" s="423" t="s">
        <v>820</v>
      </c>
      <c r="AE92" s="343" cm="1">
        <f t="array" ref="AE92">_xlfn.IFS(SUM(AE12:AE29)=0,0,AND(SUM(AE12:AE29)&gt;=0,AE91&gt;=2),AE91,TRUE,2)</f>
        <v>0</v>
      </c>
      <c r="AF92" s="343" cm="1">
        <f t="array" ref="AF92">_xlfn.IFS(SUM(AF12:AF29)=0,0,AND(SUM(AF12:AF29)&gt;=0,AF91&gt;=2),AF91,TRUE,2)</f>
        <v>2</v>
      </c>
      <c r="AG92" s="343" cm="1">
        <f t="array" ref="AG92">_xlfn.IFS(SUM(AG12:AG29)=0,0,AND(SUM(AG12:AG29)&gt;=0,AG91&gt;=2),AG91,TRUE,2)</f>
        <v>3</v>
      </c>
      <c r="AH92" s="343" cm="1">
        <f t="array" ref="AH92">_xlfn.IFS(SUM(AH12:AH29)=0,0,AND(SUM(AH12:AH29)&gt;=0,AH91&gt;=2),AH91,TRUE,2)</f>
        <v>5</v>
      </c>
      <c r="AI92" s="343" cm="1">
        <f t="array" ref="AI92">_xlfn.IFS(SUM(AI12:AI29)=0,0,AND(SUM(AI12:AI29)&gt;=0,AI91&gt;=2),AI91,TRUE,2)</f>
        <v>7</v>
      </c>
      <c r="AJ92" s="343" cm="1">
        <f t="array" ref="AJ92">_xlfn.IFS(SUM(AJ12:AJ29)=0,0,AND(SUM(AJ12:AJ29)&gt;=0,AJ91&gt;=2),AJ91,TRUE,2)</f>
        <v>8</v>
      </c>
      <c r="AK92" s="343" cm="1">
        <f t="array" ref="AK92">_xlfn.IFS(SUM(AK12:AK29)=0,0,AND(SUM(AK12:AK29)&gt;=0,AK91&gt;=2),AK91,TRUE,2)</f>
        <v>9</v>
      </c>
      <c r="AL92" s="343" cm="1">
        <f t="array" ref="AL92">_xlfn.IFS(SUM(AL12:AL29)=0,0,AND(SUM(AL12:AL29)&gt;=0,AL91&gt;=2),AL91,TRUE,2)</f>
        <v>9</v>
      </c>
      <c r="AM92" s="343" cm="1">
        <f t="array" ref="AM92">_xlfn.IFS(SUM(AM12:AM29)=0,0,AND(SUM(AM12:AM29)&gt;=0,AM91&gt;=2),AM91,TRUE,2)</f>
        <v>9</v>
      </c>
      <c r="AN92" s="343" cm="1">
        <f t="array" ref="AN92">_xlfn.IFS(SUM(AN12:AN29)=0,0,AND(SUM(AN12:AN29)&gt;=0,AN91&gt;=2),AN91,TRUE,2)</f>
        <v>9</v>
      </c>
      <c r="AO92" s="343" cm="1">
        <f t="array" ref="AO92">_xlfn.IFS(SUM(AO12:AO29)=0,0,AND(SUM(AO12:AO29)&gt;=0,AO91&gt;=2),AO91,TRUE,2)</f>
        <v>9</v>
      </c>
      <c r="AP92" s="343" cm="1">
        <f t="array" ref="AP92">_xlfn.IFS(SUM(AP12:AP29)=0,0,AND(SUM(AP12:AP29)&gt;=0,AP91&gt;=2),AP91,TRUE,2)</f>
        <v>9</v>
      </c>
      <c r="AQ92" s="343" cm="1">
        <f t="array" ref="AQ92">_xlfn.IFS(SUM(AQ12:AQ29)=0,0,AND(SUM(AQ12:AQ29)&gt;=0,AQ91&gt;=2),AQ91,TRUE,2)</f>
        <v>9</v>
      </c>
      <c r="AR92" s="343" cm="1">
        <f t="array" ref="AR92">_xlfn.IFS(SUM(AR12:AR29)=0,0,AND(SUM(AR12:AR29)&gt;=0,AR91&gt;=2),AR91,TRUE,2)</f>
        <v>9</v>
      </c>
      <c r="AS92" s="343" cm="1">
        <f t="array" ref="AS92">_xlfn.IFS(SUM(AS12:AS29)=0,0,AND(SUM(AS12:AS29)&gt;=0,AS91&gt;=2),AS91,TRUE,2)</f>
        <v>9</v>
      </c>
      <c r="AT92" s="343" cm="1">
        <f t="array" ref="AT92">_xlfn.IFS(SUM(AT12:AT29)=0,0,AND(SUM(AT12:AT29)&gt;=0,AT91&gt;=2),AT91,TRUE,2)</f>
        <v>9</v>
      </c>
      <c r="AU92" s="343" cm="1">
        <f t="array" ref="AU92">_xlfn.IFS(SUM(AU12:AU29)=0,0,AND(SUM(AU12:AU29)&gt;=0,AU91&gt;=2),AU91,TRUE,2)</f>
        <v>9</v>
      </c>
      <c r="AV92" s="343" cm="1">
        <f t="array" ref="AV92">_xlfn.IFS(SUM(AV12:AV29)=0,0,AND(SUM(AV12:AV29)&gt;=0,AV91&gt;=2),AV91,TRUE,2)</f>
        <v>9</v>
      </c>
      <c r="AW92" s="343" cm="1">
        <f t="array" ref="AW92">_xlfn.IFS(SUM(AW12:AW29)=0,0,AND(SUM(AW12:AW29)&gt;=0,AW91&gt;=2),AW91,TRUE,2)</f>
        <v>9</v>
      </c>
      <c r="AX92" s="343" cm="1">
        <f t="array" ref="AX92">_xlfn.IFS(SUM(AX12:AX29)=0,0,AND(SUM(AX12:AX29)&gt;=0,AX91&gt;=2),AX91,TRUE,2)</f>
        <v>8</v>
      </c>
      <c r="AY92" s="343" cm="1">
        <f t="array" ref="AY92">_xlfn.IFS(SUM(AY12:AY29)=0,0,AND(SUM(AY12:AY29)&gt;=0,AY91&gt;=2),AY91,TRUE,2)</f>
        <v>6</v>
      </c>
      <c r="AZ92" s="343" cm="1">
        <f t="array" ref="AZ92">_xlfn.IFS(SUM(AZ12:AZ29)=0,0,AND(SUM(AZ12:AZ29)&gt;=0,AZ91&gt;=2),AZ91,TRUE,2)</f>
        <v>4</v>
      </c>
      <c r="BA92" s="343" cm="1">
        <f t="array" ref="BA92">_xlfn.IFS(SUM(BA12:BA29)=0,0,AND(SUM(BA12:BA29)&gt;=0,BA91&gt;=2),BA91,TRUE,2)</f>
        <v>2</v>
      </c>
      <c r="BB92" s="343" cm="1">
        <f t="array" ref="BB92">_xlfn.IFS(SUM(BB12:BB29)=0,0,AND(SUM(BB12:BB29)&gt;=0,BB91&gt;=2),BB91,TRUE,2)</f>
        <v>2</v>
      </c>
      <c r="BC92" s="343" cm="1">
        <f t="array" ref="BC92">_xlfn.IFS(SUM(BC12:BC29)=0,0,AND(SUM(BC12:BC29)&gt;=0,BC91&gt;=2),BC91,TRUE,2)</f>
        <v>0</v>
      </c>
    </row>
    <row r="94" spans="2:55" x14ac:dyDescent="0.55000000000000004">
      <c r="AD94" s="896" t="s">
        <v>675</v>
      </c>
      <c r="AE94" s="895">
        <v>0.29166666666666669</v>
      </c>
      <c r="AF94" s="895">
        <v>0.3125</v>
      </c>
      <c r="AG94" s="895">
        <v>0.33333333333333298</v>
      </c>
      <c r="AH94" s="895">
        <v>0.35416666666666702</v>
      </c>
      <c r="AI94" s="895">
        <v>0.375</v>
      </c>
      <c r="AJ94" s="895">
        <v>0.39583333333333398</v>
      </c>
      <c r="AK94" s="895">
        <v>0.41666666666666702</v>
      </c>
      <c r="AL94" s="895">
        <v>0.4375</v>
      </c>
      <c r="AM94" s="895">
        <v>0.45833333333333398</v>
      </c>
      <c r="AN94" s="895">
        <v>0.47916666666666702</v>
      </c>
      <c r="AO94" s="895">
        <v>0.5</v>
      </c>
      <c r="AP94" s="895">
        <v>0.52083333333333304</v>
      </c>
      <c r="AQ94" s="895">
        <v>0.54166666666666696</v>
      </c>
      <c r="AR94" s="895">
        <v>0.5625</v>
      </c>
      <c r="AS94" s="895">
        <v>0.58333333333333304</v>
      </c>
      <c r="AT94" s="895">
        <v>0.60416666666666696</v>
      </c>
      <c r="AU94" s="895">
        <v>0.625</v>
      </c>
      <c r="AV94" s="895">
        <v>0.64583333333333304</v>
      </c>
      <c r="AW94" s="895">
        <v>0.66666666666666696</v>
      </c>
      <c r="AX94" s="895">
        <v>0.6875</v>
      </c>
      <c r="AY94" s="895">
        <v>0.70833333333333304</v>
      </c>
      <c r="AZ94" s="895">
        <v>0.72916666666666696</v>
      </c>
      <c r="BA94" s="895">
        <v>0.75</v>
      </c>
      <c r="BB94" s="895">
        <v>0.77083333333333304</v>
      </c>
      <c r="BC94" s="895">
        <v>0.79166666666666696</v>
      </c>
    </row>
    <row r="95" spans="2:55" x14ac:dyDescent="0.55000000000000004">
      <c r="AD95" s="896"/>
      <c r="AE95" s="895"/>
      <c r="AF95" s="895"/>
      <c r="AG95" s="895"/>
      <c r="AH95" s="895"/>
      <c r="AI95" s="895"/>
      <c r="AJ95" s="895"/>
      <c r="AK95" s="895"/>
      <c r="AL95" s="895"/>
      <c r="AM95" s="895"/>
      <c r="AN95" s="895"/>
      <c r="AO95" s="895"/>
      <c r="AP95" s="895"/>
      <c r="AQ95" s="895"/>
      <c r="AR95" s="895"/>
      <c r="AS95" s="895"/>
      <c r="AT95" s="895"/>
      <c r="AU95" s="895"/>
      <c r="AV95" s="895"/>
      <c r="AW95" s="895"/>
      <c r="AX95" s="895"/>
      <c r="AY95" s="895"/>
      <c r="AZ95" s="895"/>
      <c r="BA95" s="895"/>
      <c r="BB95" s="895"/>
      <c r="BC95" s="895"/>
    </row>
    <row r="96" spans="2:55" x14ac:dyDescent="0.55000000000000004">
      <c r="AD96" s="896"/>
      <c r="AE96" s="895"/>
      <c r="AF96" s="895"/>
      <c r="AG96" s="895"/>
      <c r="AH96" s="895"/>
      <c r="AI96" s="895"/>
      <c r="AJ96" s="895"/>
      <c r="AK96" s="895"/>
      <c r="AL96" s="895"/>
      <c r="AM96" s="895"/>
      <c r="AN96" s="895"/>
      <c r="AO96" s="895"/>
      <c r="AP96" s="895"/>
      <c r="AQ96" s="895"/>
      <c r="AR96" s="895"/>
      <c r="AS96" s="895"/>
      <c r="AT96" s="895"/>
      <c r="AU96" s="895"/>
      <c r="AV96" s="895"/>
      <c r="AW96" s="895"/>
      <c r="AX96" s="895"/>
      <c r="AY96" s="895"/>
      <c r="AZ96" s="895"/>
      <c r="BA96" s="895"/>
      <c r="BB96" s="895"/>
      <c r="BC96" s="895"/>
    </row>
    <row r="97" spans="1:55" ht="24" customHeight="1" x14ac:dyDescent="0.55000000000000004">
      <c r="AD97" s="421" t="s">
        <v>821</v>
      </c>
      <c r="AE97" s="352">
        <f>AE83-AE92</f>
        <v>0</v>
      </c>
      <c r="AF97" s="352">
        <f t="shared" ref="AF97:BC97" si="18">AF83-AF92</f>
        <v>1</v>
      </c>
      <c r="AG97" s="352">
        <f t="shared" si="18"/>
        <v>3</v>
      </c>
      <c r="AH97" s="352">
        <f t="shared" si="18"/>
        <v>2</v>
      </c>
      <c r="AI97" s="352">
        <f t="shared" si="18"/>
        <v>1</v>
      </c>
      <c r="AJ97" s="352">
        <f t="shared" si="18"/>
        <v>2</v>
      </c>
      <c r="AK97" s="352">
        <f t="shared" si="18"/>
        <v>4</v>
      </c>
      <c r="AL97" s="352">
        <f t="shared" si="18"/>
        <v>4</v>
      </c>
      <c r="AM97" s="352">
        <f t="shared" si="18"/>
        <v>2</v>
      </c>
      <c r="AN97" s="352">
        <f t="shared" si="18"/>
        <v>1</v>
      </c>
      <c r="AO97" s="352">
        <f t="shared" si="18"/>
        <v>1</v>
      </c>
      <c r="AP97" s="352">
        <f t="shared" si="18"/>
        <v>0</v>
      </c>
      <c r="AQ97" s="352">
        <f t="shared" si="18"/>
        <v>0</v>
      </c>
      <c r="AR97" s="352">
        <f t="shared" si="18"/>
        <v>1</v>
      </c>
      <c r="AS97" s="352">
        <f t="shared" si="18"/>
        <v>2</v>
      </c>
      <c r="AT97" s="352">
        <f t="shared" si="18"/>
        <v>3</v>
      </c>
      <c r="AU97" s="352">
        <f t="shared" si="18"/>
        <v>3</v>
      </c>
      <c r="AV97" s="352">
        <f t="shared" si="18"/>
        <v>3</v>
      </c>
      <c r="AW97" s="352">
        <f t="shared" si="18"/>
        <v>3</v>
      </c>
      <c r="AX97" s="352">
        <f t="shared" si="18"/>
        <v>0</v>
      </c>
      <c r="AY97" s="352">
        <f t="shared" si="18"/>
        <v>0</v>
      </c>
      <c r="AZ97" s="352">
        <f t="shared" si="18"/>
        <v>0</v>
      </c>
      <c r="BA97" s="352">
        <f t="shared" si="18"/>
        <v>1</v>
      </c>
      <c r="BB97" s="352">
        <f t="shared" si="18"/>
        <v>0</v>
      </c>
      <c r="BC97" s="352">
        <f t="shared" si="18"/>
        <v>2</v>
      </c>
    </row>
    <row r="99" spans="1:55" s="324" customFormat="1" ht="18" customHeight="1" x14ac:dyDescent="0.55000000000000004">
      <c r="A99" s="346" t="s">
        <v>797</v>
      </c>
      <c r="C99" s="330"/>
      <c r="D99" s="330"/>
      <c r="E99" s="331"/>
      <c r="G99" s="332"/>
      <c r="H99" s="331"/>
      <c r="I99" s="331"/>
      <c r="J99" s="339"/>
      <c r="K99" s="331"/>
      <c r="L99" s="339"/>
      <c r="M99" s="331"/>
      <c r="N99" s="325"/>
      <c r="Q99" s="331"/>
      <c r="R99" s="331"/>
      <c r="S99" s="332"/>
      <c r="T99" s="331"/>
      <c r="U99" s="331"/>
      <c r="V99" s="325"/>
      <c r="X99" s="325"/>
      <c r="Z99" s="325"/>
      <c r="AL99" s="336"/>
      <c r="AM99" s="336"/>
      <c r="AN99" s="336"/>
      <c r="AO99" s="331"/>
      <c r="AP99" s="331"/>
    </row>
    <row r="100" spans="1:55" s="324" customFormat="1" ht="18" customHeight="1" x14ac:dyDescent="0.55000000000000004">
      <c r="A100" s="338"/>
      <c r="B100" s="340" t="s">
        <v>763</v>
      </c>
      <c r="C100" s="330"/>
      <c r="D100" s="330"/>
      <c r="E100" s="331"/>
      <c r="G100" s="332"/>
      <c r="H100" s="331"/>
      <c r="I100" s="331"/>
      <c r="J100" s="339"/>
      <c r="K100" s="331"/>
      <c r="L100" s="339"/>
      <c r="M100" s="331"/>
      <c r="N100" s="325"/>
      <c r="Q100" s="331"/>
      <c r="R100" s="331"/>
      <c r="S100" s="332"/>
      <c r="T100" s="331"/>
      <c r="U100" s="331"/>
      <c r="V100" s="325"/>
      <c r="X100" s="325"/>
      <c r="Z100" s="325"/>
      <c r="AL100" s="336"/>
      <c r="AM100" s="336"/>
      <c r="AN100" s="336"/>
      <c r="AO100" s="331"/>
      <c r="AP100" s="331"/>
    </row>
    <row r="101" spans="1:55" s="324" customFormat="1" ht="18" customHeight="1" x14ac:dyDescent="0.55000000000000004">
      <c r="B101" s="341" t="s">
        <v>764</v>
      </c>
      <c r="C101" s="330"/>
      <c r="D101" s="330"/>
      <c r="E101" s="331"/>
      <c r="G101" s="332"/>
      <c r="H101" s="331"/>
      <c r="I101" s="331"/>
      <c r="J101" s="339"/>
      <c r="K101" s="331"/>
      <c r="L101" s="339"/>
      <c r="M101" s="331"/>
      <c r="N101" s="325"/>
      <c r="Q101" s="331"/>
      <c r="R101" s="331"/>
      <c r="S101" s="332"/>
      <c r="T101" s="331"/>
      <c r="U101" s="331"/>
      <c r="V101" s="325"/>
      <c r="X101" s="325"/>
      <c r="Z101" s="325"/>
      <c r="AL101" s="336"/>
      <c r="AM101" s="336"/>
      <c r="AN101" s="336"/>
      <c r="AO101" s="331"/>
      <c r="AP101" s="331"/>
    </row>
    <row r="103" spans="1:55" ht="14.15" customHeight="1" x14ac:dyDescent="0.55000000000000004">
      <c r="B103" s="929" t="s">
        <v>622</v>
      </c>
      <c r="C103" s="930"/>
      <c r="D103" s="931"/>
      <c r="E103" s="935" t="s">
        <v>680</v>
      </c>
      <c r="F103" s="926" t="s">
        <v>681</v>
      </c>
      <c r="G103" s="926" t="s">
        <v>682</v>
      </c>
      <c r="H103" s="937" t="s">
        <v>683</v>
      </c>
      <c r="I103" s="926" t="s">
        <v>684</v>
      </c>
      <c r="J103" s="926" t="s">
        <v>685</v>
      </c>
      <c r="K103" s="926" t="s">
        <v>686</v>
      </c>
      <c r="L103" s="926" t="s">
        <v>687</v>
      </c>
      <c r="M103" s="926" t="s">
        <v>688</v>
      </c>
      <c r="N103" s="926" t="s">
        <v>689</v>
      </c>
      <c r="O103" s="926" t="s">
        <v>690</v>
      </c>
      <c r="P103" s="926" t="s">
        <v>691</v>
      </c>
      <c r="Q103" s="926" t="s">
        <v>692</v>
      </c>
      <c r="R103" s="926" t="s">
        <v>693</v>
      </c>
      <c r="S103" s="926" t="s">
        <v>694</v>
      </c>
      <c r="T103" s="926" t="s">
        <v>695</v>
      </c>
      <c r="U103" s="926" t="s">
        <v>696</v>
      </c>
      <c r="V103" s="926" t="s">
        <v>697</v>
      </c>
      <c r="W103" s="926" t="s">
        <v>698</v>
      </c>
      <c r="X103" s="926" t="s">
        <v>699</v>
      </c>
      <c r="Y103" s="926" t="s">
        <v>700</v>
      </c>
      <c r="Z103" s="926" t="s">
        <v>701</v>
      </c>
      <c r="AA103" s="926" t="s">
        <v>702</v>
      </c>
      <c r="AB103" s="926" t="s">
        <v>703</v>
      </c>
      <c r="AC103" s="926" t="s">
        <v>704</v>
      </c>
      <c r="AD103" s="927" t="s">
        <v>648</v>
      </c>
      <c r="AE103" s="925">
        <v>0.29166666666666669</v>
      </c>
      <c r="AF103" s="925">
        <v>0.3125</v>
      </c>
      <c r="AG103" s="925">
        <v>0.33333333333333298</v>
      </c>
      <c r="AH103" s="925">
        <v>0.35416666666666702</v>
      </c>
      <c r="AI103" s="925">
        <v>0.375</v>
      </c>
      <c r="AJ103" s="925">
        <v>0.39583333333333398</v>
      </c>
      <c r="AK103" s="925">
        <v>0.41666666666666702</v>
      </c>
      <c r="AL103" s="925">
        <v>0.4375</v>
      </c>
      <c r="AM103" s="925">
        <v>0.45833333333333398</v>
      </c>
      <c r="AN103" s="925">
        <v>0.47916666666666702</v>
      </c>
      <c r="AO103" s="925">
        <v>0.5</v>
      </c>
      <c r="AP103" s="925">
        <v>0.52083333333333304</v>
      </c>
      <c r="AQ103" s="925">
        <v>0.54166666666666696</v>
      </c>
      <c r="AR103" s="925">
        <v>0.5625</v>
      </c>
      <c r="AS103" s="925">
        <v>0.58333333333333304</v>
      </c>
      <c r="AT103" s="925">
        <v>0.60416666666666696</v>
      </c>
      <c r="AU103" s="925">
        <v>0.625</v>
      </c>
      <c r="AV103" s="925">
        <v>0.64583333333333304</v>
      </c>
      <c r="AW103" s="925">
        <v>0.66666666666666696</v>
      </c>
      <c r="AX103" s="925">
        <v>0.6875</v>
      </c>
      <c r="AY103" s="925">
        <v>0.70833333333333304</v>
      </c>
      <c r="AZ103" s="925">
        <v>0.72916666666666696</v>
      </c>
      <c r="BA103" s="925">
        <v>0.75</v>
      </c>
      <c r="BB103" s="925">
        <v>0.77083333333333304</v>
      </c>
      <c r="BC103" s="925">
        <v>0.79166666666666696</v>
      </c>
    </row>
    <row r="104" spans="1:55" x14ac:dyDescent="0.55000000000000004">
      <c r="B104" s="932"/>
      <c r="C104" s="933"/>
      <c r="D104" s="934"/>
      <c r="E104" s="936"/>
      <c r="F104" s="926"/>
      <c r="G104" s="926"/>
      <c r="H104" s="937"/>
      <c r="I104" s="926"/>
      <c r="J104" s="926"/>
      <c r="K104" s="926"/>
      <c r="L104" s="926"/>
      <c r="M104" s="926"/>
      <c r="N104" s="926"/>
      <c r="O104" s="926"/>
      <c r="P104" s="926"/>
      <c r="Q104" s="926"/>
      <c r="R104" s="926"/>
      <c r="S104" s="926"/>
      <c r="T104" s="926"/>
      <c r="U104" s="926"/>
      <c r="V104" s="926"/>
      <c r="W104" s="926"/>
      <c r="X104" s="926"/>
      <c r="Y104" s="926"/>
      <c r="Z104" s="926"/>
      <c r="AA104" s="926"/>
      <c r="AB104" s="926"/>
      <c r="AC104" s="926"/>
      <c r="AD104" s="928"/>
      <c r="AE104" s="925"/>
      <c r="AF104" s="925"/>
      <c r="AG104" s="925"/>
      <c r="AH104" s="925"/>
      <c r="AI104" s="925"/>
      <c r="AJ104" s="925"/>
      <c r="AK104" s="925"/>
      <c r="AL104" s="925"/>
      <c r="AM104" s="925"/>
      <c r="AN104" s="925"/>
      <c r="AO104" s="925"/>
      <c r="AP104" s="925"/>
      <c r="AQ104" s="925"/>
      <c r="AR104" s="925"/>
      <c r="AS104" s="925"/>
      <c r="AT104" s="925"/>
      <c r="AU104" s="925"/>
      <c r="AV104" s="925"/>
      <c r="AW104" s="925"/>
      <c r="AX104" s="925"/>
      <c r="AY104" s="925"/>
      <c r="AZ104" s="925"/>
      <c r="BA104" s="925"/>
      <c r="BB104" s="925"/>
      <c r="BC104" s="925"/>
    </row>
    <row r="105" spans="1:55" ht="14.15" customHeight="1" x14ac:dyDescent="0.55000000000000004">
      <c r="B105" s="918" t="s">
        <v>791</v>
      </c>
      <c r="C105" s="916" t="s">
        <v>650</v>
      </c>
      <c r="D105" s="917"/>
      <c r="E105" s="365"/>
      <c r="F105" s="365"/>
      <c r="G105" s="365">
        <v>1</v>
      </c>
      <c r="H105" s="365">
        <v>1</v>
      </c>
      <c r="I105" s="365"/>
      <c r="J105" s="365"/>
      <c r="K105" s="365"/>
      <c r="L105" s="365"/>
      <c r="M105" s="365"/>
      <c r="N105" s="365"/>
      <c r="O105" s="365"/>
      <c r="P105" s="365"/>
      <c r="Q105" s="365"/>
      <c r="R105" s="365"/>
      <c r="S105" s="365"/>
      <c r="T105" s="365"/>
      <c r="U105" s="365"/>
      <c r="V105" s="365"/>
      <c r="W105" s="365"/>
      <c r="X105" s="365"/>
      <c r="Y105" s="365"/>
      <c r="Z105" s="365"/>
      <c r="AA105" s="365"/>
      <c r="AB105" s="365"/>
      <c r="AC105" s="365"/>
      <c r="AD105" s="921" t="s">
        <v>649</v>
      </c>
      <c r="AE105" s="913">
        <f>E107</f>
        <v>0</v>
      </c>
      <c r="AF105" s="922">
        <f t="shared" ref="AF105" si="19">AE105+F107</f>
        <v>0</v>
      </c>
      <c r="AG105" s="922">
        <f t="shared" ref="AG105" si="20">AF105+G107</f>
        <v>1</v>
      </c>
      <c r="AH105" s="922">
        <f t="shared" ref="AH105" si="21">AG105+H107</f>
        <v>2</v>
      </c>
      <c r="AI105" s="922">
        <f t="shared" ref="AI105" si="22">AH105+I107</f>
        <v>2</v>
      </c>
      <c r="AJ105" s="922">
        <f t="shared" ref="AJ105" si="23">AI105+J107</f>
        <v>2</v>
      </c>
      <c r="AK105" s="922">
        <f t="shared" ref="AK105" si="24">AJ105+K107</f>
        <v>2</v>
      </c>
      <c r="AL105" s="922">
        <f t="shared" ref="AL105" si="25">AK105+L107</f>
        <v>2</v>
      </c>
      <c r="AM105" s="922">
        <f t="shared" ref="AM105" si="26">AL105+M107</f>
        <v>2</v>
      </c>
      <c r="AN105" s="922">
        <f t="shared" ref="AN105" si="27">AM105+N107</f>
        <v>2</v>
      </c>
      <c r="AO105" s="922">
        <f t="shared" ref="AO105" si="28">AN105+O107</f>
        <v>2</v>
      </c>
      <c r="AP105" s="922">
        <f t="shared" ref="AP105" si="29">AO105+P107</f>
        <v>2</v>
      </c>
      <c r="AQ105" s="922">
        <f t="shared" ref="AQ105" si="30">AP105+Q107</f>
        <v>2</v>
      </c>
      <c r="AR105" s="922">
        <f t="shared" ref="AR105" si="31">AQ105+R107</f>
        <v>2</v>
      </c>
      <c r="AS105" s="922">
        <f t="shared" ref="AS105" si="32">AR105+S107</f>
        <v>2</v>
      </c>
      <c r="AT105" s="922">
        <f t="shared" ref="AT105" si="33">AS105+T107</f>
        <v>2</v>
      </c>
      <c r="AU105" s="922">
        <f t="shared" ref="AU105" si="34">AT105+U107</f>
        <v>2</v>
      </c>
      <c r="AV105" s="922">
        <f t="shared" ref="AV105" si="35">AU105+V107</f>
        <v>2</v>
      </c>
      <c r="AW105" s="922">
        <f t="shared" ref="AW105" si="36">AV105+W107</f>
        <v>2</v>
      </c>
      <c r="AX105" s="922">
        <f t="shared" ref="AX105" si="37">AW105+X107</f>
        <v>2</v>
      </c>
      <c r="AY105" s="922">
        <f t="shared" ref="AY105" si="38">AX105+Y107</f>
        <v>2</v>
      </c>
      <c r="AZ105" s="922">
        <f t="shared" ref="AZ105" si="39">AY105+Z107</f>
        <v>1</v>
      </c>
      <c r="BA105" s="922">
        <f t="shared" ref="BA105" si="40">AZ105+AA107</f>
        <v>0</v>
      </c>
      <c r="BB105" s="922">
        <f t="shared" ref="BB105" si="41">BA105+AB107</f>
        <v>0</v>
      </c>
      <c r="BC105" s="922">
        <f t="shared" ref="BC105" si="42">BB105+AC107</f>
        <v>0</v>
      </c>
    </row>
    <row r="106" spans="1:55" x14ac:dyDescent="0.55000000000000004">
      <c r="B106" s="919"/>
      <c r="C106" s="916" t="s">
        <v>651</v>
      </c>
      <c r="D106" s="917"/>
      <c r="E106" s="365"/>
      <c r="F106" s="365"/>
      <c r="G106" s="365"/>
      <c r="H106" s="365"/>
      <c r="I106" s="365"/>
      <c r="J106" s="365"/>
      <c r="K106" s="365"/>
      <c r="L106" s="365"/>
      <c r="M106" s="365"/>
      <c r="N106" s="365"/>
      <c r="O106" s="365"/>
      <c r="P106" s="365"/>
      <c r="Q106" s="365"/>
      <c r="R106" s="365"/>
      <c r="S106" s="365"/>
      <c r="T106" s="365"/>
      <c r="U106" s="365"/>
      <c r="V106" s="365"/>
      <c r="W106" s="365"/>
      <c r="X106" s="365"/>
      <c r="Y106" s="365"/>
      <c r="Z106" s="365">
        <v>1</v>
      </c>
      <c r="AA106" s="365">
        <v>1</v>
      </c>
      <c r="AB106" s="365"/>
      <c r="AC106" s="365"/>
      <c r="AD106" s="921"/>
      <c r="AE106" s="913"/>
      <c r="AF106" s="923"/>
      <c r="AG106" s="923"/>
      <c r="AH106" s="923"/>
      <c r="AI106" s="923"/>
      <c r="AJ106" s="923"/>
      <c r="AK106" s="923"/>
      <c r="AL106" s="923"/>
      <c r="AM106" s="923"/>
      <c r="AN106" s="923"/>
      <c r="AO106" s="923"/>
      <c r="AP106" s="923"/>
      <c r="AQ106" s="923"/>
      <c r="AR106" s="923"/>
      <c r="AS106" s="923"/>
      <c r="AT106" s="923"/>
      <c r="AU106" s="923"/>
      <c r="AV106" s="923"/>
      <c r="AW106" s="923"/>
      <c r="AX106" s="923"/>
      <c r="AY106" s="923"/>
      <c r="AZ106" s="923"/>
      <c r="BA106" s="923"/>
      <c r="BB106" s="923"/>
      <c r="BC106" s="923"/>
    </row>
    <row r="107" spans="1:55" x14ac:dyDescent="0.55000000000000004">
      <c r="B107" s="920"/>
      <c r="C107" s="916" t="s">
        <v>652</v>
      </c>
      <c r="D107" s="917"/>
      <c r="E107" s="343">
        <f t="shared" ref="E107:AC107" si="43">E105-E106</f>
        <v>0</v>
      </c>
      <c r="F107" s="343">
        <f t="shared" si="43"/>
        <v>0</v>
      </c>
      <c r="G107" s="343">
        <f t="shared" si="43"/>
        <v>1</v>
      </c>
      <c r="H107" s="343">
        <f t="shared" si="43"/>
        <v>1</v>
      </c>
      <c r="I107" s="343">
        <f t="shared" si="43"/>
        <v>0</v>
      </c>
      <c r="J107" s="343">
        <f t="shared" si="43"/>
        <v>0</v>
      </c>
      <c r="K107" s="343">
        <f t="shared" si="43"/>
        <v>0</v>
      </c>
      <c r="L107" s="343">
        <f t="shared" si="43"/>
        <v>0</v>
      </c>
      <c r="M107" s="343">
        <f t="shared" si="43"/>
        <v>0</v>
      </c>
      <c r="N107" s="343">
        <f t="shared" si="43"/>
        <v>0</v>
      </c>
      <c r="O107" s="343">
        <f t="shared" si="43"/>
        <v>0</v>
      </c>
      <c r="P107" s="343">
        <f t="shared" si="43"/>
        <v>0</v>
      </c>
      <c r="Q107" s="343">
        <f t="shared" si="43"/>
        <v>0</v>
      </c>
      <c r="R107" s="343">
        <f t="shared" si="43"/>
        <v>0</v>
      </c>
      <c r="S107" s="343">
        <f t="shared" si="43"/>
        <v>0</v>
      </c>
      <c r="T107" s="343">
        <f t="shared" si="43"/>
        <v>0</v>
      </c>
      <c r="U107" s="343">
        <f t="shared" si="43"/>
        <v>0</v>
      </c>
      <c r="V107" s="343">
        <f t="shared" si="43"/>
        <v>0</v>
      </c>
      <c r="W107" s="343">
        <f t="shared" si="43"/>
        <v>0</v>
      </c>
      <c r="X107" s="343">
        <f t="shared" si="43"/>
        <v>0</v>
      </c>
      <c r="Y107" s="343">
        <f t="shared" si="43"/>
        <v>0</v>
      </c>
      <c r="Z107" s="343">
        <f t="shared" si="43"/>
        <v>-1</v>
      </c>
      <c r="AA107" s="343">
        <f t="shared" si="43"/>
        <v>-1</v>
      </c>
      <c r="AB107" s="343">
        <f t="shared" si="43"/>
        <v>0</v>
      </c>
      <c r="AC107" s="343">
        <f t="shared" si="43"/>
        <v>0</v>
      </c>
      <c r="AD107" s="921"/>
      <c r="AE107" s="913"/>
      <c r="AF107" s="924"/>
      <c r="AG107" s="924"/>
      <c r="AH107" s="924"/>
      <c r="AI107" s="924"/>
      <c r="AJ107" s="924"/>
      <c r="AK107" s="924"/>
      <c r="AL107" s="924"/>
      <c r="AM107" s="924"/>
      <c r="AN107" s="924"/>
      <c r="AO107" s="924"/>
      <c r="AP107" s="924"/>
      <c r="AQ107" s="924"/>
      <c r="AR107" s="924"/>
      <c r="AS107" s="924"/>
      <c r="AT107" s="924"/>
      <c r="AU107" s="924"/>
      <c r="AV107" s="924"/>
      <c r="AW107" s="924"/>
      <c r="AX107" s="924"/>
      <c r="AY107" s="924"/>
      <c r="AZ107" s="924"/>
      <c r="BA107" s="924"/>
      <c r="BB107" s="924"/>
      <c r="BC107" s="924"/>
    </row>
    <row r="108" spans="1:55" x14ac:dyDescent="0.55000000000000004">
      <c r="B108" s="918" t="s">
        <v>792</v>
      </c>
      <c r="C108" s="916" t="s">
        <v>650</v>
      </c>
      <c r="D108" s="917"/>
      <c r="E108" s="365"/>
      <c r="F108" s="365">
        <v>1</v>
      </c>
      <c r="G108" s="365">
        <v>2</v>
      </c>
      <c r="H108" s="365">
        <v>3</v>
      </c>
      <c r="I108" s="365">
        <v>2</v>
      </c>
      <c r="J108" s="365">
        <v>1</v>
      </c>
      <c r="K108" s="365"/>
      <c r="L108" s="365"/>
      <c r="M108" s="365"/>
      <c r="N108" s="365"/>
      <c r="O108" s="365"/>
      <c r="P108" s="365"/>
      <c r="Q108" s="365"/>
      <c r="R108" s="365"/>
      <c r="S108" s="365"/>
      <c r="T108" s="365"/>
      <c r="U108" s="365"/>
      <c r="V108" s="365"/>
      <c r="W108" s="365"/>
      <c r="X108" s="365"/>
      <c r="Y108" s="365"/>
      <c r="Z108" s="365"/>
      <c r="AA108" s="365"/>
      <c r="AB108" s="365"/>
      <c r="AC108" s="365"/>
      <c r="AD108" s="921" t="s">
        <v>653</v>
      </c>
      <c r="AE108" s="913">
        <f>E110</f>
        <v>0</v>
      </c>
      <c r="AF108" s="913">
        <f t="shared" ref="AF108" si="44">AE108+F110</f>
        <v>1</v>
      </c>
      <c r="AG108" s="913">
        <f t="shared" ref="AG108" si="45">AF108+G110</f>
        <v>3</v>
      </c>
      <c r="AH108" s="913">
        <f t="shared" ref="AH108" si="46">AG108+H110</f>
        <v>6</v>
      </c>
      <c r="AI108" s="913">
        <f t="shared" ref="AI108" si="47">AH108+I110</f>
        <v>8</v>
      </c>
      <c r="AJ108" s="913">
        <f t="shared" ref="AJ108" si="48">AI108+J110</f>
        <v>9</v>
      </c>
      <c r="AK108" s="913">
        <f t="shared" ref="AK108" si="49">AJ108+K110</f>
        <v>9</v>
      </c>
      <c r="AL108" s="913">
        <f t="shared" ref="AL108" si="50">AK108+L110</f>
        <v>9</v>
      </c>
      <c r="AM108" s="913">
        <f t="shared" ref="AM108" si="51">AL108+M110</f>
        <v>9</v>
      </c>
      <c r="AN108" s="913">
        <f t="shared" ref="AN108" si="52">AM108+N110</f>
        <v>9</v>
      </c>
      <c r="AO108" s="913">
        <f t="shared" ref="AO108" si="53">AN108+O110</f>
        <v>9</v>
      </c>
      <c r="AP108" s="913">
        <f t="shared" ref="AP108" si="54">AO108+P110</f>
        <v>9</v>
      </c>
      <c r="AQ108" s="913">
        <f t="shared" ref="AQ108" si="55">AP108+Q110</f>
        <v>9</v>
      </c>
      <c r="AR108" s="913">
        <f t="shared" ref="AR108" si="56">AQ108+R110</f>
        <v>9</v>
      </c>
      <c r="AS108" s="913">
        <f t="shared" ref="AS108" si="57">AR108+S110</f>
        <v>9</v>
      </c>
      <c r="AT108" s="913">
        <f t="shared" ref="AT108" si="58">AS108+T110</f>
        <v>9</v>
      </c>
      <c r="AU108" s="913">
        <f t="shared" ref="AU108" si="59">AT108+U110</f>
        <v>9</v>
      </c>
      <c r="AV108" s="913">
        <f t="shared" ref="AV108" si="60">AU108+V110</f>
        <v>9</v>
      </c>
      <c r="AW108" s="913">
        <f t="shared" ref="AW108" si="61">AV108+W110</f>
        <v>9</v>
      </c>
      <c r="AX108" s="913">
        <f t="shared" ref="AX108" si="62">AW108+X110</f>
        <v>7</v>
      </c>
      <c r="AY108" s="913">
        <f t="shared" ref="AY108" si="63">AX108+Y110</f>
        <v>5</v>
      </c>
      <c r="AZ108" s="913">
        <f t="shared" ref="AZ108" si="64">AY108+Z110</f>
        <v>5</v>
      </c>
      <c r="BA108" s="913">
        <f t="shared" ref="BA108" si="65">AZ108+AA110</f>
        <v>3</v>
      </c>
      <c r="BB108" s="913">
        <f t="shared" ref="BB108" si="66">BA108+AB110</f>
        <v>1</v>
      </c>
      <c r="BC108" s="913">
        <f t="shared" ref="BC108" si="67">BB108+AC110</f>
        <v>0</v>
      </c>
    </row>
    <row r="109" spans="1:55" x14ac:dyDescent="0.55000000000000004">
      <c r="B109" s="919"/>
      <c r="C109" s="916" t="s">
        <v>651</v>
      </c>
      <c r="D109" s="917"/>
      <c r="E109" s="365"/>
      <c r="F109" s="365"/>
      <c r="G109" s="365"/>
      <c r="H109" s="365"/>
      <c r="I109" s="365"/>
      <c r="J109" s="365"/>
      <c r="K109" s="365"/>
      <c r="L109" s="365"/>
      <c r="M109" s="365"/>
      <c r="N109" s="365"/>
      <c r="O109" s="365"/>
      <c r="P109" s="365"/>
      <c r="Q109" s="365"/>
      <c r="R109" s="365"/>
      <c r="S109" s="365"/>
      <c r="T109" s="365"/>
      <c r="U109" s="365"/>
      <c r="V109" s="365"/>
      <c r="W109" s="365"/>
      <c r="X109" s="365">
        <v>2</v>
      </c>
      <c r="Y109" s="365">
        <v>2</v>
      </c>
      <c r="Z109" s="365">
        <v>0</v>
      </c>
      <c r="AA109" s="365">
        <v>2</v>
      </c>
      <c r="AB109" s="365">
        <v>2</v>
      </c>
      <c r="AC109" s="365">
        <v>1</v>
      </c>
      <c r="AD109" s="921"/>
      <c r="AE109" s="913"/>
      <c r="AF109" s="913"/>
      <c r="AG109" s="913"/>
      <c r="AH109" s="913"/>
      <c r="AI109" s="913"/>
      <c r="AJ109" s="913"/>
      <c r="AK109" s="913"/>
      <c r="AL109" s="913"/>
      <c r="AM109" s="913"/>
      <c r="AN109" s="913"/>
      <c r="AO109" s="913"/>
      <c r="AP109" s="913"/>
      <c r="AQ109" s="913"/>
      <c r="AR109" s="913"/>
      <c r="AS109" s="913"/>
      <c r="AT109" s="913"/>
      <c r="AU109" s="913"/>
      <c r="AV109" s="913"/>
      <c r="AW109" s="913"/>
      <c r="AX109" s="913"/>
      <c r="AY109" s="913"/>
      <c r="AZ109" s="913"/>
      <c r="BA109" s="913"/>
      <c r="BB109" s="913"/>
      <c r="BC109" s="913"/>
    </row>
    <row r="110" spans="1:55" x14ac:dyDescent="0.55000000000000004">
      <c r="B110" s="920"/>
      <c r="C110" s="916" t="s">
        <v>652</v>
      </c>
      <c r="D110" s="917"/>
      <c r="E110" s="343">
        <f t="shared" ref="E110:G110" si="68">E108-E109</f>
        <v>0</v>
      </c>
      <c r="F110" s="343">
        <f t="shared" si="68"/>
        <v>1</v>
      </c>
      <c r="G110" s="343">
        <f t="shared" si="68"/>
        <v>2</v>
      </c>
      <c r="H110" s="343">
        <v>3</v>
      </c>
      <c r="I110" s="343">
        <f t="shared" ref="I110:AC110" si="69">I108-I109</f>
        <v>2</v>
      </c>
      <c r="J110" s="343">
        <f t="shared" si="69"/>
        <v>1</v>
      </c>
      <c r="K110" s="343">
        <f t="shared" si="69"/>
        <v>0</v>
      </c>
      <c r="L110" s="343">
        <f t="shared" si="69"/>
        <v>0</v>
      </c>
      <c r="M110" s="343">
        <f t="shared" si="69"/>
        <v>0</v>
      </c>
      <c r="N110" s="343">
        <f t="shared" si="69"/>
        <v>0</v>
      </c>
      <c r="O110" s="343">
        <f t="shared" si="69"/>
        <v>0</v>
      </c>
      <c r="P110" s="343">
        <f t="shared" si="69"/>
        <v>0</v>
      </c>
      <c r="Q110" s="343">
        <f t="shared" si="69"/>
        <v>0</v>
      </c>
      <c r="R110" s="343">
        <f t="shared" si="69"/>
        <v>0</v>
      </c>
      <c r="S110" s="343">
        <f t="shared" si="69"/>
        <v>0</v>
      </c>
      <c r="T110" s="343">
        <f t="shared" si="69"/>
        <v>0</v>
      </c>
      <c r="U110" s="343">
        <f t="shared" si="69"/>
        <v>0</v>
      </c>
      <c r="V110" s="343">
        <f t="shared" si="69"/>
        <v>0</v>
      </c>
      <c r="W110" s="343">
        <f t="shared" si="69"/>
        <v>0</v>
      </c>
      <c r="X110" s="343">
        <f t="shared" si="69"/>
        <v>-2</v>
      </c>
      <c r="Y110" s="343">
        <f t="shared" si="69"/>
        <v>-2</v>
      </c>
      <c r="Z110" s="343">
        <f t="shared" si="69"/>
        <v>0</v>
      </c>
      <c r="AA110" s="343">
        <f t="shared" si="69"/>
        <v>-2</v>
      </c>
      <c r="AB110" s="343">
        <f t="shared" si="69"/>
        <v>-2</v>
      </c>
      <c r="AC110" s="343">
        <f t="shared" si="69"/>
        <v>-1</v>
      </c>
      <c r="AD110" s="921"/>
      <c r="AE110" s="913"/>
      <c r="AF110" s="913"/>
      <c r="AG110" s="913"/>
      <c r="AH110" s="913"/>
      <c r="AI110" s="913"/>
      <c r="AJ110" s="913"/>
      <c r="AK110" s="913"/>
      <c r="AL110" s="913"/>
      <c r="AM110" s="913"/>
      <c r="AN110" s="913"/>
      <c r="AO110" s="913"/>
      <c r="AP110" s="913"/>
      <c r="AQ110" s="913"/>
      <c r="AR110" s="913"/>
      <c r="AS110" s="913"/>
      <c r="AT110" s="913"/>
      <c r="AU110" s="913"/>
      <c r="AV110" s="913"/>
      <c r="AW110" s="913"/>
      <c r="AX110" s="913"/>
      <c r="AY110" s="913"/>
      <c r="AZ110" s="913"/>
      <c r="BA110" s="913"/>
      <c r="BB110" s="913"/>
      <c r="BC110" s="913"/>
    </row>
    <row r="111" spans="1:55" x14ac:dyDescent="0.55000000000000004">
      <c r="B111" s="918" t="s">
        <v>790</v>
      </c>
      <c r="C111" s="916" t="s">
        <v>650</v>
      </c>
      <c r="D111" s="917"/>
      <c r="E111" s="365"/>
      <c r="F111" s="365">
        <v>1</v>
      </c>
      <c r="G111" s="365">
        <v>4</v>
      </c>
      <c r="H111" s="365">
        <v>3</v>
      </c>
      <c r="I111" s="365">
        <v>5</v>
      </c>
      <c r="J111" s="365">
        <v>2</v>
      </c>
      <c r="K111" s="365">
        <v>3</v>
      </c>
      <c r="L111" s="365"/>
      <c r="M111" s="365"/>
      <c r="N111" s="365"/>
      <c r="O111" s="365"/>
      <c r="P111" s="365"/>
      <c r="Q111" s="365"/>
      <c r="R111" s="365"/>
      <c r="S111" s="365"/>
      <c r="T111" s="365"/>
      <c r="U111" s="365"/>
      <c r="V111" s="365"/>
      <c r="W111" s="365"/>
      <c r="X111" s="365"/>
      <c r="Y111" s="365"/>
      <c r="Z111" s="365"/>
      <c r="AA111" s="365"/>
      <c r="AB111" s="365"/>
      <c r="AC111" s="365"/>
      <c r="AD111" s="921" t="s">
        <v>654</v>
      </c>
      <c r="AE111" s="913">
        <f>E113</f>
        <v>0</v>
      </c>
      <c r="AF111" s="913">
        <f t="shared" ref="AF111" si="70">AE111+F113</f>
        <v>1</v>
      </c>
      <c r="AG111" s="913">
        <f t="shared" ref="AG111" si="71">AF111+G113</f>
        <v>5</v>
      </c>
      <c r="AH111" s="913">
        <f t="shared" ref="AH111" si="72">AG111+H113</f>
        <v>8</v>
      </c>
      <c r="AI111" s="913">
        <f t="shared" ref="AI111" si="73">AH111+I113</f>
        <v>13</v>
      </c>
      <c r="AJ111" s="913">
        <f t="shared" ref="AJ111" si="74">AI111+J113</f>
        <v>15</v>
      </c>
      <c r="AK111" s="913">
        <f t="shared" ref="AK111" si="75">AJ111+K113</f>
        <v>18</v>
      </c>
      <c r="AL111" s="913">
        <f t="shared" ref="AL111" si="76">AK111+L113</f>
        <v>18</v>
      </c>
      <c r="AM111" s="913">
        <f t="shared" ref="AM111" si="77">AL111+M113</f>
        <v>18</v>
      </c>
      <c r="AN111" s="913">
        <f t="shared" ref="AN111" si="78">AM111+N113</f>
        <v>18</v>
      </c>
      <c r="AO111" s="913">
        <f t="shared" ref="AO111" si="79">AN111+O113</f>
        <v>18</v>
      </c>
      <c r="AP111" s="913">
        <f t="shared" ref="AP111" si="80">AO111+P113</f>
        <v>18</v>
      </c>
      <c r="AQ111" s="913">
        <f t="shared" ref="AQ111" si="81">AP111+Q113</f>
        <v>18</v>
      </c>
      <c r="AR111" s="913">
        <f t="shared" ref="AR111" si="82">AQ111+R113</f>
        <v>18</v>
      </c>
      <c r="AS111" s="913">
        <f t="shared" ref="AS111" si="83">AR111+S113</f>
        <v>18</v>
      </c>
      <c r="AT111" s="913">
        <f t="shared" ref="AT111" si="84">AS111+T113</f>
        <v>18</v>
      </c>
      <c r="AU111" s="913">
        <f t="shared" ref="AU111" si="85">AT111+U113</f>
        <v>18</v>
      </c>
      <c r="AV111" s="913">
        <f t="shared" ref="AV111" si="86">AU111+V113</f>
        <v>18</v>
      </c>
      <c r="AW111" s="913">
        <f t="shared" ref="AW111" si="87">AV111+W113</f>
        <v>15</v>
      </c>
      <c r="AX111" s="913">
        <f t="shared" ref="AX111" si="88">AW111+X113</f>
        <v>12</v>
      </c>
      <c r="AY111" s="913">
        <f t="shared" ref="AY111" si="89">AX111+Y113</f>
        <v>9</v>
      </c>
      <c r="AZ111" s="913">
        <f t="shared" ref="AZ111" si="90">AY111+Z113</f>
        <v>5</v>
      </c>
      <c r="BA111" s="913">
        <f t="shared" ref="BA111" si="91">AZ111+AA113</f>
        <v>3</v>
      </c>
      <c r="BB111" s="913">
        <f t="shared" ref="BB111" si="92">BA111+AB113</f>
        <v>1</v>
      </c>
      <c r="BC111" s="913">
        <f t="shared" ref="BC111" si="93">BB111+AC113</f>
        <v>0</v>
      </c>
    </row>
    <row r="112" spans="1:55" x14ac:dyDescent="0.55000000000000004">
      <c r="B112" s="919"/>
      <c r="C112" s="916" t="s">
        <v>651</v>
      </c>
      <c r="D112" s="917"/>
      <c r="E112" s="365"/>
      <c r="F112" s="365"/>
      <c r="G112" s="365"/>
      <c r="H112" s="365"/>
      <c r="I112" s="365"/>
      <c r="J112" s="365"/>
      <c r="K112" s="365"/>
      <c r="L112" s="365"/>
      <c r="M112" s="365"/>
      <c r="N112" s="365"/>
      <c r="O112" s="365"/>
      <c r="P112" s="365"/>
      <c r="Q112" s="365"/>
      <c r="R112" s="365"/>
      <c r="S112" s="365"/>
      <c r="T112" s="365"/>
      <c r="U112" s="365"/>
      <c r="V112" s="365"/>
      <c r="W112" s="365">
        <v>3</v>
      </c>
      <c r="X112" s="365">
        <v>3</v>
      </c>
      <c r="Y112" s="365">
        <v>3</v>
      </c>
      <c r="Z112" s="365">
        <v>4</v>
      </c>
      <c r="AA112" s="365">
        <v>2</v>
      </c>
      <c r="AB112" s="365">
        <v>2</v>
      </c>
      <c r="AC112" s="365">
        <v>1</v>
      </c>
      <c r="AD112" s="921"/>
      <c r="AE112" s="913"/>
      <c r="AF112" s="913"/>
      <c r="AG112" s="913"/>
      <c r="AH112" s="913"/>
      <c r="AI112" s="913"/>
      <c r="AJ112" s="913"/>
      <c r="AK112" s="913"/>
      <c r="AL112" s="913"/>
      <c r="AM112" s="913"/>
      <c r="AN112" s="913"/>
      <c r="AO112" s="913"/>
      <c r="AP112" s="913"/>
      <c r="AQ112" s="913"/>
      <c r="AR112" s="913"/>
      <c r="AS112" s="913"/>
      <c r="AT112" s="913"/>
      <c r="AU112" s="913"/>
      <c r="AV112" s="913"/>
      <c r="AW112" s="913"/>
      <c r="AX112" s="913"/>
      <c r="AY112" s="913"/>
      <c r="AZ112" s="913"/>
      <c r="BA112" s="913"/>
      <c r="BB112" s="913"/>
      <c r="BC112" s="913"/>
    </row>
    <row r="113" spans="1:55" x14ac:dyDescent="0.55000000000000004">
      <c r="B113" s="920"/>
      <c r="C113" s="916" t="s">
        <v>652</v>
      </c>
      <c r="D113" s="917"/>
      <c r="E113" s="343">
        <f t="shared" ref="E113:AC113" si="94">E111-E112</f>
        <v>0</v>
      </c>
      <c r="F113" s="343">
        <f t="shared" si="94"/>
        <v>1</v>
      </c>
      <c r="G113" s="343">
        <f t="shared" si="94"/>
        <v>4</v>
      </c>
      <c r="H113" s="343">
        <f t="shared" si="94"/>
        <v>3</v>
      </c>
      <c r="I113" s="343">
        <f t="shared" si="94"/>
        <v>5</v>
      </c>
      <c r="J113" s="343">
        <f t="shared" si="94"/>
        <v>2</v>
      </c>
      <c r="K113" s="343">
        <f t="shared" si="94"/>
        <v>3</v>
      </c>
      <c r="L113" s="343">
        <f t="shared" si="94"/>
        <v>0</v>
      </c>
      <c r="M113" s="343">
        <f t="shared" si="94"/>
        <v>0</v>
      </c>
      <c r="N113" s="343">
        <f t="shared" si="94"/>
        <v>0</v>
      </c>
      <c r="O113" s="343">
        <f t="shared" si="94"/>
        <v>0</v>
      </c>
      <c r="P113" s="343">
        <f t="shared" si="94"/>
        <v>0</v>
      </c>
      <c r="Q113" s="343">
        <f t="shared" si="94"/>
        <v>0</v>
      </c>
      <c r="R113" s="343">
        <f t="shared" si="94"/>
        <v>0</v>
      </c>
      <c r="S113" s="343">
        <f t="shared" si="94"/>
        <v>0</v>
      </c>
      <c r="T113" s="343">
        <f t="shared" si="94"/>
        <v>0</v>
      </c>
      <c r="U113" s="343">
        <f t="shared" si="94"/>
        <v>0</v>
      </c>
      <c r="V113" s="343">
        <f t="shared" si="94"/>
        <v>0</v>
      </c>
      <c r="W113" s="343">
        <f t="shared" si="94"/>
        <v>-3</v>
      </c>
      <c r="X113" s="343">
        <f t="shared" si="94"/>
        <v>-3</v>
      </c>
      <c r="Y113" s="343">
        <f t="shared" si="94"/>
        <v>-3</v>
      </c>
      <c r="Z113" s="343">
        <f t="shared" si="94"/>
        <v>-4</v>
      </c>
      <c r="AA113" s="343">
        <f t="shared" si="94"/>
        <v>-2</v>
      </c>
      <c r="AB113" s="343">
        <f t="shared" si="94"/>
        <v>-2</v>
      </c>
      <c r="AC113" s="343">
        <f t="shared" si="94"/>
        <v>-1</v>
      </c>
      <c r="AD113" s="921"/>
      <c r="AE113" s="913"/>
      <c r="AF113" s="913"/>
      <c r="AG113" s="913"/>
      <c r="AH113" s="913"/>
      <c r="AI113" s="913"/>
      <c r="AJ113" s="913"/>
      <c r="AK113" s="913"/>
      <c r="AL113" s="913"/>
      <c r="AM113" s="913"/>
      <c r="AN113" s="913"/>
      <c r="AO113" s="913"/>
      <c r="AP113" s="913"/>
      <c r="AQ113" s="913"/>
      <c r="AR113" s="913"/>
      <c r="AS113" s="913"/>
      <c r="AT113" s="913"/>
      <c r="AU113" s="913"/>
      <c r="AV113" s="913"/>
      <c r="AW113" s="913"/>
      <c r="AX113" s="913"/>
      <c r="AY113" s="913"/>
      <c r="AZ113" s="913"/>
      <c r="BA113" s="913"/>
      <c r="BB113" s="913"/>
      <c r="BC113" s="913"/>
    </row>
    <row r="114" spans="1:55" x14ac:dyDescent="0.55000000000000004">
      <c r="B114" s="918" t="s">
        <v>793</v>
      </c>
      <c r="C114" s="916" t="s">
        <v>650</v>
      </c>
      <c r="D114" s="917"/>
      <c r="E114" s="365"/>
      <c r="F114" s="365">
        <v>2</v>
      </c>
      <c r="G114" s="365">
        <v>4</v>
      </c>
      <c r="H114" s="365">
        <v>5</v>
      </c>
      <c r="I114" s="365">
        <v>5</v>
      </c>
      <c r="J114" s="365">
        <v>5</v>
      </c>
      <c r="K114" s="365">
        <v>4</v>
      </c>
      <c r="L114" s="365"/>
      <c r="M114" s="365"/>
      <c r="N114" s="365"/>
      <c r="O114" s="365"/>
      <c r="P114" s="365"/>
      <c r="Q114" s="365"/>
      <c r="R114" s="365"/>
      <c r="S114" s="365"/>
      <c r="T114" s="365"/>
      <c r="U114" s="365"/>
      <c r="V114" s="365"/>
      <c r="W114" s="365"/>
      <c r="X114" s="365"/>
      <c r="Y114" s="365"/>
      <c r="Z114" s="365"/>
      <c r="AA114" s="365"/>
      <c r="AB114" s="365"/>
      <c r="AC114" s="365"/>
      <c r="AD114" s="921" t="s">
        <v>655</v>
      </c>
      <c r="AE114" s="913">
        <f>E116</f>
        <v>0</v>
      </c>
      <c r="AF114" s="913">
        <f t="shared" ref="AF114" si="95">AE114+F116</f>
        <v>2</v>
      </c>
      <c r="AG114" s="913">
        <f t="shared" ref="AG114" si="96">AF114+G116</f>
        <v>6</v>
      </c>
      <c r="AH114" s="913">
        <f t="shared" ref="AH114" si="97">AG114+H116</f>
        <v>11</v>
      </c>
      <c r="AI114" s="913">
        <f t="shared" ref="AI114" si="98">AH114+I116</f>
        <v>16</v>
      </c>
      <c r="AJ114" s="913">
        <f t="shared" ref="AJ114" si="99">AI114+J116</f>
        <v>21</v>
      </c>
      <c r="AK114" s="913">
        <f t="shared" ref="AK114" si="100">AJ114+K116</f>
        <v>25</v>
      </c>
      <c r="AL114" s="913">
        <f t="shared" ref="AL114" si="101">AK114+L116</f>
        <v>25</v>
      </c>
      <c r="AM114" s="913">
        <f t="shared" ref="AM114" si="102">AL114+M116</f>
        <v>25</v>
      </c>
      <c r="AN114" s="913">
        <f t="shared" ref="AN114" si="103">AM114+N116</f>
        <v>25</v>
      </c>
      <c r="AO114" s="913">
        <f t="shared" ref="AO114" si="104">AN114+O116</f>
        <v>25</v>
      </c>
      <c r="AP114" s="913">
        <f t="shared" ref="AP114" si="105">AO114+P116</f>
        <v>25</v>
      </c>
      <c r="AQ114" s="913">
        <f t="shared" ref="AQ114" si="106">AP114+Q116</f>
        <v>25</v>
      </c>
      <c r="AR114" s="913">
        <f t="shared" ref="AR114" si="107">AQ114+R116</f>
        <v>25</v>
      </c>
      <c r="AS114" s="913">
        <f t="shared" ref="AS114" si="108">AR114+S116</f>
        <v>25</v>
      </c>
      <c r="AT114" s="913">
        <f t="shared" ref="AT114" si="109">AS114+T116</f>
        <v>25</v>
      </c>
      <c r="AU114" s="913">
        <f t="shared" ref="AU114" si="110">AT114+U116</f>
        <v>25</v>
      </c>
      <c r="AV114" s="913">
        <f t="shared" ref="AV114" si="111">AU114+V116</f>
        <v>25</v>
      </c>
      <c r="AW114" s="913">
        <f t="shared" ref="AW114" si="112">AV114+W116</f>
        <v>25</v>
      </c>
      <c r="AX114" s="913">
        <f t="shared" ref="AX114" si="113">AW114+X116</f>
        <v>25</v>
      </c>
      <c r="AY114" s="913">
        <f t="shared" ref="AY114" si="114">AX114+Y116</f>
        <v>19</v>
      </c>
      <c r="AZ114" s="913">
        <f t="shared" ref="AZ114" si="115">AY114+Z116</f>
        <v>14</v>
      </c>
      <c r="BA114" s="913">
        <f t="shared" ref="BA114" si="116">AZ114+AA116</f>
        <v>6</v>
      </c>
      <c r="BB114" s="913">
        <f t="shared" ref="BB114" si="117">BA114+AB116</f>
        <v>1</v>
      </c>
      <c r="BC114" s="913">
        <f t="shared" ref="BC114" si="118">BB114+AC116</f>
        <v>0</v>
      </c>
    </row>
    <row r="115" spans="1:55" x14ac:dyDescent="0.55000000000000004">
      <c r="B115" s="919"/>
      <c r="C115" s="916" t="s">
        <v>651</v>
      </c>
      <c r="D115" s="917"/>
      <c r="E115" s="365"/>
      <c r="F115" s="365"/>
      <c r="G115" s="365"/>
      <c r="H115" s="365"/>
      <c r="I115" s="365"/>
      <c r="J115" s="365"/>
      <c r="K115" s="365"/>
      <c r="L115" s="365"/>
      <c r="M115" s="365"/>
      <c r="N115" s="365"/>
      <c r="O115" s="365"/>
      <c r="P115" s="365"/>
      <c r="Q115" s="365"/>
      <c r="R115" s="365"/>
      <c r="S115" s="365"/>
      <c r="T115" s="365"/>
      <c r="U115" s="365"/>
      <c r="V115" s="365"/>
      <c r="W115" s="365"/>
      <c r="X115" s="365">
        <v>0</v>
      </c>
      <c r="Y115" s="365">
        <v>6</v>
      </c>
      <c r="Z115" s="365">
        <v>5</v>
      </c>
      <c r="AA115" s="365">
        <v>8</v>
      </c>
      <c r="AB115" s="365">
        <v>5</v>
      </c>
      <c r="AC115" s="365">
        <v>1</v>
      </c>
      <c r="AD115" s="921"/>
      <c r="AE115" s="913"/>
      <c r="AF115" s="913"/>
      <c r="AG115" s="913"/>
      <c r="AH115" s="913"/>
      <c r="AI115" s="913"/>
      <c r="AJ115" s="913"/>
      <c r="AK115" s="913"/>
      <c r="AL115" s="913"/>
      <c r="AM115" s="913"/>
      <c r="AN115" s="913"/>
      <c r="AO115" s="913"/>
      <c r="AP115" s="913"/>
      <c r="AQ115" s="913"/>
      <c r="AR115" s="913"/>
      <c r="AS115" s="913"/>
      <c r="AT115" s="913"/>
      <c r="AU115" s="913"/>
      <c r="AV115" s="913"/>
      <c r="AW115" s="913"/>
      <c r="AX115" s="913"/>
      <c r="AY115" s="913"/>
      <c r="AZ115" s="913"/>
      <c r="BA115" s="913"/>
      <c r="BB115" s="913"/>
      <c r="BC115" s="913"/>
    </row>
    <row r="116" spans="1:55" x14ac:dyDescent="0.55000000000000004">
      <c r="B116" s="920"/>
      <c r="C116" s="916" t="s">
        <v>652</v>
      </c>
      <c r="D116" s="917"/>
      <c r="E116" s="343">
        <f t="shared" ref="E116:AC116" si="119">E114-E115</f>
        <v>0</v>
      </c>
      <c r="F116" s="343">
        <f t="shared" si="119"/>
        <v>2</v>
      </c>
      <c r="G116" s="343">
        <f t="shared" si="119"/>
        <v>4</v>
      </c>
      <c r="H116" s="343">
        <f t="shared" si="119"/>
        <v>5</v>
      </c>
      <c r="I116" s="343">
        <f t="shared" si="119"/>
        <v>5</v>
      </c>
      <c r="J116" s="343">
        <f t="shared" si="119"/>
        <v>5</v>
      </c>
      <c r="K116" s="343">
        <f t="shared" si="119"/>
        <v>4</v>
      </c>
      <c r="L116" s="343">
        <f t="shared" si="119"/>
        <v>0</v>
      </c>
      <c r="M116" s="343">
        <f t="shared" si="119"/>
        <v>0</v>
      </c>
      <c r="N116" s="343">
        <f t="shared" si="119"/>
        <v>0</v>
      </c>
      <c r="O116" s="343">
        <f t="shared" si="119"/>
        <v>0</v>
      </c>
      <c r="P116" s="343">
        <f t="shared" si="119"/>
        <v>0</v>
      </c>
      <c r="Q116" s="343">
        <f t="shared" si="119"/>
        <v>0</v>
      </c>
      <c r="R116" s="343">
        <f t="shared" si="119"/>
        <v>0</v>
      </c>
      <c r="S116" s="343">
        <f t="shared" si="119"/>
        <v>0</v>
      </c>
      <c r="T116" s="343">
        <f t="shared" si="119"/>
        <v>0</v>
      </c>
      <c r="U116" s="343">
        <f t="shared" si="119"/>
        <v>0</v>
      </c>
      <c r="V116" s="343">
        <f t="shared" si="119"/>
        <v>0</v>
      </c>
      <c r="W116" s="343">
        <f t="shared" si="119"/>
        <v>0</v>
      </c>
      <c r="X116" s="343">
        <f t="shared" si="119"/>
        <v>0</v>
      </c>
      <c r="Y116" s="343">
        <f t="shared" si="119"/>
        <v>-6</v>
      </c>
      <c r="Z116" s="343">
        <f t="shared" si="119"/>
        <v>-5</v>
      </c>
      <c r="AA116" s="343">
        <f t="shared" si="119"/>
        <v>-8</v>
      </c>
      <c r="AB116" s="343">
        <f t="shared" si="119"/>
        <v>-5</v>
      </c>
      <c r="AC116" s="343">
        <f t="shared" si="119"/>
        <v>-1</v>
      </c>
      <c r="AD116" s="921"/>
      <c r="AE116" s="913"/>
      <c r="AF116" s="913"/>
      <c r="AG116" s="913"/>
      <c r="AH116" s="913"/>
      <c r="AI116" s="913"/>
      <c r="AJ116" s="913"/>
      <c r="AK116" s="913"/>
      <c r="AL116" s="913"/>
      <c r="AM116" s="913"/>
      <c r="AN116" s="913"/>
      <c r="AO116" s="913"/>
      <c r="AP116" s="913"/>
      <c r="AQ116" s="913"/>
      <c r="AR116" s="913"/>
      <c r="AS116" s="913"/>
      <c r="AT116" s="913"/>
      <c r="AU116" s="913"/>
      <c r="AV116" s="913"/>
      <c r="AW116" s="913"/>
      <c r="AX116" s="913"/>
      <c r="AY116" s="913"/>
      <c r="AZ116" s="913"/>
      <c r="BA116" s="913"/>
      <c r="BB116" s="913"/>
      <c r="BC116" s="913"/>
    </row>
    <row r="117" spans="1:55" x14ac:dyDescent="0.55000000000000004">
      <c r="B117" s="918" t="s">
        <v>794</v>
      </c>
      <c r="C117" s="916" t="s">
        <v>650</v>
      </c>
      <c r="D117" s="917"/>
      <c r="E117" s="365"/>
      <c r="F117" s="365">
        <v>3</v>
      </c>
      <c r="G117" s="365">
        <v>5</v>
      </c>
      <c r="H117" s="365">
        <v>5</v>
      </c>
      <c r="I117" s="365">
        <v>6</v>
      </c>
      <c r="J117" s="365">
        <v>8</v>
      </c>
      <c r="K117" s="365">
        <v>4</v>
      </c>
      <c r="L117" s="365"/>
      <c r="M117" s="365"/>
      <c r="N117" s="365"/>
      <c r="O117" s="365"/>
      <c r="P117" s="365"/>
      <c r="Q117" s="365"/>
      <c r="R117" s="365"/>
      <c r="S117" s="365"/>
      <c r="T117" s="365"/>
      <c r="U117" s="365"/>
      <c r="V117" s="365"/>
      <c r="W117" s="365"/>
      <c r="X117" s="365"/>
      <c r="Y117" s="365"/>
      <c r="Z117" s="365"/>
      <c r="AA117" s="365"/>
      <c r="AB117" s="365"/>
      <c r="AC117" s="365"/>
      <c r="AD117" s="921" t="s">
        <v>656</v>
      </c>
      <c r="AE117" s="913">
        <f>E119</f>
        <v>0</v>
      </c>
      <c r="AF117" s="913">
        <f t="shared" ref="AF117" si="120">AE117+F119</f>
        <v>3</v>
      </c>
      <c r="AG117" s="913">
        <f t="shared" ref="AG117" si="121">AF117+G119</f>
        <v>8</v>
      </c>
      <c r="AH117" s="913">
        <f t="shared" ref="AH117" si="122">AG117+H119</f>
        <v>13</v>
      </c>
      <c r="AI117" s="913">
        <f t="shared" ref="AI117" si="123">AH117+I119</f>
        <v>19</v>
      </c>
      <c r="AJ117" s="913">
        <f t="shared" ref="AJ117" si="124">AI117+J119</f>
        <v>27</v>
      </c>
      <c r="AK117" s="913">
        <f t="shared" ref="AK117" si="125">AJ117+K119</f>
        <v>31</v>
      </c>
      <c r="AL117" s="913">
        <f t="shared" ref="AL117" si="126">AK117+L119</f>
        <v>31</v>
      </c>
      <c r="AM117" s="913">
        <f t="shared" ref="AM117" si="127">AL117+M119</f>
        <v>31</v>
      </c>
      <c r="AN117" s="913">
        <f t="shared" ref="AN117" si="128">AM117+N119</f>
        <v>31</v>
      </c>
      <c r="AO117" s="913">
        <f t="shared" ref="AO117" si="129">AN117+O119</f>
        <v>31</v>
      </c>
      <c r="AP117" s="913">
        <f t="shared" ref="AP117" si="130">AO117+P119</f>
        <v>31</v>
      </c>
      <c r="AQ117" s="913">
        <f t="shared" ref="AQ117" si="131">AP117+Q119</f>
        <v>31</v>
      </c>
      <c r="AR117" s="913">
        <f t="shared" ref="AR117" si="132">AQ117+R119</f>
        <v>31</v>
      </c>
      <c r="AS117" s="913">
        <f t="shared" ref="AS117" si="133">AR117+S119</f>
        <v>31</v>
      </c>
      <c r="AT117" s="913">
        <f t="shared" ref="AT117" si="134">AS117+T119</f>
        <v>31</v>
      </c>
      <c r="AU117" s="913">
        <f t="shared" ref="AU117" si="135">AT117+U119</f>
        <v>31</v>
      </c>
      <c r="AV117" s="913">
        <f t="shared" ref="AV117" si="136">AU117+V119</f>
        <v>31</v>
      </c>
      <c r="AW117" s="913">
        <f t="shared" ref="AW117" si="137">AV117+W119</f>
        <v>31</v>
      </c>
      <c r="AX117" s="913">
        <f t="shared" ref="AX117" si="138">AW117+X119</f>
        <v>26</v>
      </c>
      <c r="AY117" s="913">
        <f t="shared" ref="AY117" si="139">AX117+Y119</f>
        <v>18</v>
      </c>
      <c r="AZ117" s="913">
        <f t="shared" ref="AZ117" si="140">AY117+Z119</f>
        <v>13</v>
      </c>
      <c r="BA117" s="913">
        <f t="shared" ref="BA117" si="141">AZ117+AA119</f>
        <v>3</v>
      </c>
      <c r="BB117" s="913">
        <f t="shared" ref="BB117" si="142">BA117+AB119</f>
        <v>0</v>
      </c>
      <c r="BC117" s="913">
        <f t="shared" ref="BC117" si="143">BB117+AC119</f>
        <v>0</v>
      </c>
    </row>
    <row r="118" spans="1:55" x14ac:dyDescent="0.55000000000000004">
      <c r="B118" s="919"/>
      <c r="C118" s="916" t="s">
        <v>651</v>
      </c>
      <c r="D118" s="917"/>
      <c r="E118" s="365"/>
      <c r="F118" s="365"/>
      <c r="G118" s="365"/>
      <c r="H118" s="365"/>
      <c r="I118" s="365"/>
      <c r="J118" s="365"/>
      <c r="K118" s="365"/>
      <c r="L118" s="365"/>
      <c r="M118" s="365"/>
      <c r="N118" s="365"/>
      <c r="O118" s="365"/>
      <c r="P118" s="365"/>
      <c r="Q118" s="365"/>
      <c r="R118" s="365"/>
      <c r="S118" s="365"/>
      <c r="T118" s="365"/>
      <c r="U118" s="365"/>
      <c r="V118" s="365"/>
      <c r="W118" s="365"/>
      <c r="X118" s="365">
        <v>5</v>
      </c>
      <c r="Y118" s="365">
        <v>8</v>
      </c>
      <c r="Z118" s="365">
        <v>5</v>
      </c>
      <c r="AA118" s="365">
        <v>10</v>
      </c>
      <c r="AB118" s="365">
        <v>3</v>
      </c>
      <c r="AC118" s="365"/>
      <c r="AD118" s="921"/>
      <c r="AE118" s="913"/>
      <c r="AF118" s="913"/>
      <c r="AG118" s="913"/>
      <c r="AH118" s="913"/>
      <c r="AI118" s="913"/>
      <c r="AJ118" s="913"/>
      <c r="AK118" s="913"/>
      <c r="AL118" s="913"/>
      <c r="AM118" s="913"/>
      <c r="AN118" s="913"/>
      <c r="AO118" s="913"/>
      <c r="AP118" s="913"/>
      <c r="AQ118" s="913"/>
      <c r="AR118" s="913"/>
      <c r="AS118" s="913"/>
      <c r="AT118" s="913"/>
      <c r="AU118" s="913"/>
      <c r="AV118" s="913"/>
      <c r="AW118" s="913"/>
      <c r="AX118" s="913"/>
      <c r="AY118" s="913"/>
      <c r="AZ118" s="913"/>
      <c r="BA118" s="913"/>
      <c r="BB118" s="913"/>
      <c r="BC118" s="913"/>
    </row>
    <row r="119" spans="1:55" x14ac:dyDescent="0.55000000000000004">
      <c r="B119" s="920"/>
      <c r="C119" s="916" t="s">
        <v>652</v>
      </c>
      <c r="D119" s="917"/>
      <c r="E119" s="343">
        <f t="shared" ref="E119:AC119" si="144">E117-E118</f>
        <v>0</v>
      </c>
      <c r="F119" s="343">
        <f t="shared" si="144"/>
        <v>3</v>
      </c>
      <c r="G119" s="343">
        <f t="shared" si="144"/>
        <v>5</v>
      </c>
      <c r="H119" s="343">
        <f t="shared" si="144"/>
        <v>5</v>
      </c>
      <c r="I119" s="343">
        <f t="shared" si="144"/>
        <v>6</v>
      </c>
      <c r="J119" s="343">
        <f t="shared" si="144"/>
        <v>8</v>
      </c>
      <c r="K119" s="343">
        <f t="shared" si="144"/>
        <v>4</v>
      </c>
      <c r="L119" s="343">
        <f t="shared" si="144"/>
        <v>0</v>
      </c>
      <c r="M119" s="343">
        <f t="shared" si="144"/>
        <v>0</v>
      </c>
      <c r="N119" s="343">
        <f t="shared" si="144"/>
        <v>0</v>
      </c>
      <c r="O119" s="343">
        <f t="shared" si="144"/>
        <v>0</v>
      </c>
      <c r="P119" s="343">
        <f t="shared" si="144"/>
        <v>0</v>
      </c>
      <c r="Q119" s="343">
        <f t="shared" si="144"/>
        <v>0</v>
      </c>
      <c r="R119" s="343">
        <f t="shared" si="144"/>
        <v>0</v>
      </c>
      <c r="S119" s="343">
        <f t="shared" si="144"/>
        <v>0</v>
      </c>
      <c r="T119" s="343">
        <f t="shared" si="144"/>
        <v>0</v>
      </c>
      <c r="U119" s="343">
        <f t="shared" si="144"/>
        <v>0</v>
      </c>
      <c r="V119" s="343">
        <f t="shared" si="144"/>
        <v>0</v>
      </c>
      <c r="W119" s="343">
        <f t="shared" si="144"/>
        <v>0</v>
      </c>
      <c r="X119" s="343">
        <f t="shared" si="144"/>
        <v>-5</v>
      </c>
      <c r="Y119" s="343">
        <f t="shared" si="144"/>
        <v>-8</v>
      </c>
      <c r="Z119" s="343">
        <f t="shared" si="144"/>
        <v>-5</v>
      </c>
      <c r="AA119" s="343">
        <f t="shared" si="144"/>
        <v>-10</v>
      </c>
      <c r="AB119" s="343">
        <f t="shared" si="144"/>
        <v>-3</v>
      </c>
      <c r="AC119" s="343">
        <f t="shared" si="144"/>
        <v>0</v>
      </c>
      <c r="AD119" s="921"/>
      <c r="AE119" s="913"/>
      <c r="AF119" s="913"/>
      <c r="AG119" s="913"/>
      <c r="AH119" s="913"/>
      <c r="AI119" s="913"/>
      <c r="AJ119" s="913"/>
      <c r="AK119" s="913"/>
      <c r="AL119" s="913"/>
      <c r="AM119" s="913"/>
      <c r="AN119" s="913"/>
      <c r="AO119" s="913"/>
      <c r="AP119" s="913"/>
      <c r="AQ119" s="913"/>
      <c r="AR119" s="913"/>
      <c r="AS119" s="913"/>
      <c r="AT119" s="913"/>
      <c r="AU119" s="913"/>
      <c r="AV119" s="913"/>
      <c r="AW119" s="913"/>
      <c r="AX119" s="913"/>
      <c r="AY119" s="913"/>
      <c r="AZ119" s="913"/>
      <c r="BA119" s="913"/>
      <c r="BB119" s="913"/>
      <c r="BC119" s="913"/>
    </row>
    <row r="120" spans="1:55" x14ac:dyDescent="0.55000000000000004">
      <c r="B120" s="918" t="s">
        <v>795</v>
      </c>
      <c r="C120" s="916" t="s">
        <v>650</v>
      </c>
      <c r="D120" s="917"/>
      <c r="E120" s="365"/>
      <c r="F120" s="365">
        <v>4</v>
      </c>
      <c r="G120" s="365">
        <v>4</v>
      </c>
      <c r="H120" s="365">
        <v>5</v>
      </c>
      <c r="I120" s="365">
        <v>5</v>
      </c>
      <c r="J120" s="365">
        <v>10</v>
      </c>
      <c r="K120" s="365">
        <v>5</v>
      </c>
      <c r="L120" s="365"/>
      <c r="M120" s="365"/>
      <c r="N120" s="365"/>
      <c r="O120" s="365"/>
      <c r="P120" s="365"/>
      <c r="Q120" s="365"/>
      <c r="R120" s="365"/>
      <c r="S120" s="365"/>
      <c r="T120" s="365"/>
      <c r="U120" s="365"/>
      <c r="V120" s="365"/>
      <c r="W120" s="365"/>
      <c r="X120" s="365"/>
      <c r="Y120" s="365"/>
      <c r="Z120" s="365"/>
      <c r="AA120" s="365"/>
      <c r="AB120" s="365"/>
      <c r="AC120" s="365"/>
      <c r="AD120" s="921" t="s">
        <v>657</v>
      </c>
      <c r="AE120" s="913">
        <f>E122</f>
        <v>0</v>
      </c>
      <c r="AF120" s="913">
        <f t="shared" ref="AF120" si="145">AE120+F122</f>
        <v>4</v>
      </c>
      <c r="AG120" s="913">
        <f t="shared" ref="AG120" si="146">AF120+G122</f>
        <v>8</v>
      </c>
      <c r="AH120" s="913">
        <f t="shared" ref="AH120" si="147">AG120+H122</f>
        <v>13</v>
      </c>
      <c r="AI120" s="913">
        <f t="shared" ref="AI120" si="148">AH120+I122</f>
        <v>18</v>
      </c>
      <c r="AJ120" s="913">
        <f t="shared" ref="AJ120" si="149">AI120+J122</f>
        <v>28</v>
      </c>
      <c r="AK120" s="913">
        <f t="shared" ref="AK120" si="150">AJ120+K122</f>
        <v>33</v>
      </c>
      <c r="AL120" s="913">
        <f t="shared" ref="AL120" si="151">AK120+L122</f>
        <v>33</v>
      </c>
      <c r="AM120" s="913">
        <f t="shared" ref="AM120" si="152">AL120+M122</f>
        <v>33</v>
      </c>
      <c r="AN120" s="913">
        <f t="shared" ref="AN120" si="153">AM120+N122</f>
        <v>33</v>
      </c>
      <c r="AO120" s="913">
        <f t="shared" ref="AO120" si="154">AN120+O122</f>
        <v>33</v>
      </c>
      <c r="AP120" s="913">
        <f t="shared" ref="AP120" si="155">AO120+P122</f>
        <v>33</v>
      </c>
      <c r="AQ120" s="913">
        <f t="shared" ref="AQ120" si="156">AP120+Q122</f>
        <v>33</v>
      </c>
      <c r="AR120" s="913">
        <f t="shared" ref="AR120" si="157">AQ120+R122</f>
        <v>33</v>
      </c>
      <c r="AS120" s="913">
        <f t="shared" ref="AS120" si="158">AR120+S122</f>
        <v>33</v>
      </c>
      <c r="AT120" s="913">
        <f t="shared" ref="AT120" si="159">AS120+T122</f>
        <v>33</v>
      </c>
      <c r="AU120" s="913">
        <f t="shared" ref="AU120" si="160">AT120+U122</f>
        <v>33</v>
      </c>
      <c r="AV120" s="913">
        <f t="shared" ref="AV120" si="161">AU120+V122</f>
        <v>33</v>
      </c>
      <c r="AW120" s="913">
        <f t="shared" ref="AW120" si="162">AV120+W122</f>
        <v>32</v>
      </c>
      <c r="AX120" s="913">
        <f t="shared" ref="AX120" si="163">AW120+X122</f>
        <v>32</v>
      </c>
      <c r="AY120" s="913">
        <f t="shared" ref="AY120" si="164">AX120+Y122</f>
        <v>27</v>
      </c>
      <c r="AZ120" s="913">
        <f t="shared" ref="AZ120" si="165">AY120+Z122</f>
        <v>22</v>
      </c>
      <c r="BA120" s="913">
        <f t="shared" ref="BA120" si="166">AZ120+AA122</f>
        <v>12</v>
      </c>
      <c r="BB120" s="913">
        <f t="shared" ref="BB120" si="167">BA120+AB122</f>
        <v>2</v>
      </c>
      <c r="BC120" s="913">
        <f t="shared" ref="BC120" si="168">BB120+AC122</f>
        <v>0</v>
      </c>
    </row>
    <row r="121" spans="1:55" x14ac:dyDescent="0.55000000000000004">
      <c r="B121" s="919"/>
      <c r="C121" s="916" t="s">
        <v>651</v>
      </c>
      <c r="D121" s="917"/>
      <c r="E121" s="365"/>
      <c r="F121" s="365"/>
      <c r="G121" s="365"/>
      <c r="H121" s="365"/>
      <c r="I121" s="365"/>
      <c r="J121" s="365"/>
      <c r="K121" s="365"/>
      <c r="L121" s="365"/>
      <c r="M121" s="365"/>
      <c r="N121" s="365"/>
      <c r="O121" s="365"/>
      <c r="P121" s="365"/>
      <c r="Q121" s="365"/>
      <c r="R121" s="365"/>
      <c r="S121" s="365"/>
      <c r="T121" s="365"/>
      <c r="U121" s="365"/>
      <c r="V121" s="365"/>
      <c r="W121" s="365">
        <v>1</v>
      </c>
      <c r="X121" s="365">
        <v>0</v>
      </c>
      <c r="Y121" s="365">
        <v>5</v>
      </c>
      <c r="Z121" s="365">
        <v>5</v>
      </c>
      <c r="AA121" s="365">
        <v>10</v>
      </c>
      <c r="AB121" s="365">
        <v>10</v>
      </c>
      <c r="AC121" s="365">
        <v>2</v>
      </c>
      <c r="AD121" s="921"/>
      <c r="AE121" s="913"/>
      <c r="AF121" s="913"/>
      <c r="AG121" s="913"/>
      <c r="AH121" s="913"/>
      <c r="AI121" s="913"/>
      <c r="AJ121" s="913"/>
      <c r="AK121" s="913"/>
      <c r="AL121" s="913"/>
      <c r="AM121" s="913"/>
      <c r="AN121" s="913"/>
      <c r="AO121" s="913"/>
      <c r="AP121" s="913"/>
      <c r="AQ121" s="913"/>
      <c r="AR121" s="913"/>
      <c r="AS121" s="913"/>
      <c r="AT121" s="913"/>
      <c r="AU121" s="913"/>
      <c r="AV121" s="913"/>
      <c r="AW121" s="913"/>
      <c r="AX121" s="913"/>
      <c r="AY121" s="913"/>
      <c r="AZ121" s="913"/>
      <c r="BA121" s="913"/>
      <c r="BB121" s="913"/>
      <c r="BC121" s="913"/>
    </row>
    <row r="122" spans="1:55" x14ac:dyDescent="0.55000000000000004">
      <c r="B122" s="920"/>
      <c r="C122" s="916" t="s">
        <v>652</v>
      </c>
      <c r="D122" s="917"/>
      <c r="E122" s="343">
        <f t="shared" ref="E122:AC122" si="169">E120-E121</f>
        <v>0</v>
      </c>
      <c r="F122" s="343">
        <f t="shared" si="169"/>
        <v>4</v>
      </c>
      <c r="G122" s="343">
        <f t="shared" si="169"/>
        <v>4</v>
      </c>
      <c r="H122" s="343">
        <f t="shared" si="169"/>
        <v>5</v>
      </c>
      <c r="I122" s="343">
        <f t="shared" si="169"/>
        <v>5</v>
      </c>
      <c r="J122" s="343">
        <f t="shared" si="169"/>
        <v>10</v>
      </c>
      <c r="K122" s="343">
        <f t="shared" si="169"/>
        <v>5</v>
      </c>
      <c r="L122" s="343">
        <f t="shared" si="169"/>
        <v>0</v>
      </c>
      <c r="M122" s="343">
        <f t="shared" si="169"/>
        <v>0</v>
      </c>
      <c r="N122" s="343">
        <f t="shared" si="169"/>
        <v>0</v>
      </c>
      <c r="O122" s="343">
        <f t="shared" si="169"/>
        <v>0</v>
      </c>
      <c r="P122" s="343">
        <f t="shared" si="169"/>
        <v>0</v>
      </c>
      <c r="Q122" s="343">
        <f t="shared" si="169"/>
        <v>0</v>
      </c>
      <c r="R122" s="343">
        <f t="shared" si="169"/>
        <v>0</v>
      </c>
      <c r="S122" s="343">
        <f t="shared" si="169"/>
        <v>0</v>
      </c>
      <c r="T122" s="343">
        <f t="shared" si="169"/>
        <v>0</v>
      </c>
      <c r="U122" s="343">
        <f t="shared" si="169"/>
        <v>0</v>
      </c>
      <c r="V122" s="343">
        <f t="shared" si="169"/>
        <v>0</v>
      </c>
      <c r="W122" s="343">
        <f t="shared" si="169"/>
        <v>-1</v>
      </c>
      <c r="X122" s="343">
        <f t="shared" si="169"/>
        <v>0</v>
      </c>
      <c r="Y122" s="343">
        <f t="shared" si="169"/>
        <v>-5</v>
      </c>
      <c r="Z122" s="343">
        <f t="shared" si="169"/>
        <v>-5</v>
      </c>
      <c r="AA122" s="343">
        <f t="shared" si="169"/>
        <v>-10</v>
      </c>
      <c r="AB122" s="343">
        <f t="shared" si="169"/>
        <v>-10</v>
      </c>
      <c r="AC122" s="343">
        <f t="shared" si="169"/>
        <v>-2</v>
      </c>
      <c r="AD122" s="921"/>
      <c r="AE122" s="913"/>
      <c r="AF122" s="913"/>
      <c r="AG122" s="913"/>
      <c r="AH122" s="913"/>
      <c r="AI122" s="913"/>
      <c r="AJ122" s="913"/>
      <c r="AK122" s="913"/>
      <c r="AL122" s="913"/>
      <c r="AM122" s="913"/>
      <c r="AN122" s="913"/>
      <c r="AO122" s="913"/>
      <c r="AP122" s="913"/>
      <c r="AQ122" s="913"/>
      <c r="AR122" s="913"/>
      <c r="AS122" s="913"/>
      <c r="AT122" s="913"/>
      <c r="AU122" s="913"/>
      <c r="AV122" s="913"/>
      <c r="AW122" s="913"/>
      <c r="AX122" s="913"/>
      <c r="AY122" s="913"/>
      <c r="AZ122" s="913"/>
      <c r="BA122" s="913"/>
      <c r="BB122" s="913"/>
      <c r="BC122" s="913"/>
    </row>
    <row r="123" spans="1:55" x14ac:dyDescent="0.55000000000000004">
      <c r="B123" s="344"/>
      <c r="C123" s="344"/>
      <c r="E123" s="345"/>
      <c r="F123" s="345"/>
      <c r="G123" s="345"/>
      <c r="H123" s="345"/>
      <c r="I123" s="345"/>
      <c r="J123" s="345"/>
      <c r="K123" s="345"/>
      <c r="L123" s="345"/>
      <c r="M123" s="345"/>
      <c r="N123" s="345"/>
      <c r="O123" s="345"/>
      <c r="P123" s="345"/>
      <c r="Q123" s="345"/>
      <c r="R123" s="345"/>
      <c r="S123" s="345"/>
      <c r="T123" s="345"/>
      <c r="U123" s="345"/>
      <c r="V123" s="345"/>
      <c r="W123" s="345"/>
      <c r="X123" s="345"/>
      <c r="Y123" s="345"/>
      <c r="Z123" s="345"/>
      <c r="AA123" s="345"/>
      <c r="AB123" s="345"/>
      <c r="AC123" s="345"/>
    </row>
    <row r="124" spans="1:55" s="324" customFormat="1" x14ac:dyDescent="0.55000000000000004">
      <c r="A124" s="346" t="s">
        <v>798</v>
      </c>
      <c r="C124" s="325"/>
    </row>
    <row r="125" spans="1:55" s="324" customFormat="1" x14ac:dyDescent="0.55000000000000004">
      <c r="B125" s="340" t="s">
        <v>760</v>
      </c>
      <c r="C125" s="325"/>
    </row>
    <row r="126" spans="1:55" s="324" customFormat="1" x14ac:dyDescent="0.55000000000000004">
      <c r="B126" s="341" t="s">
        <v>761</v>
      </c>
      <c r="C126" s="325"/>
    </row>
    <row r="127" spans="1:55" s="324" customFormat="1" x14ac:dyDescent="0.55000000000000004">
      <c r="B127" s="340" t="s">
        <v>762</v>
      </c>
      <c r="C127" s="325"/>
    </row>
    <row r="128" spans="1:55" s="324" customFormat="1" x14ac:dyDescent="0.55000000000000004">
      <c r="B128" s="340"/>
      <c r="C128" s="325"/>
    </row>
    <row r="129" spans="2:58" s="324" customFormat="1" x14ac:dyDescent="0.55000000000000004">
      <c r="B129" s="340" t="s">
        <v>769</v>
      </c>
      <c r="C129" s="325"/>
    </row>
    <row r="130" spans="2:58" x14ac:dyDescent="0.55000000000000004">
      <c r="B130" s="360" t="s">
        <v>770</v>
      </c>
    </row>
    <row r="132" spans="2:58" x14ac:dyDescent="0.55000000000000004">
      <c r="B132" s="904" t="s">
        <v>659</v>
      </c>
      <c r="C132" s="905"/>
      <c r="D132" s="906"/>
      <c r="E132" s="904" t="s">
        <v>660</v>
      </c>
      <c r="F132" s="905"/>
      <c r="G132" s="905"/>
      <c r="H132" s="906"/>
      <c r="I132" s="905" t="s">
        <v>661</v>
      </c>
      <c r="J132" s="905"/>
      <c r="K132" s="905"/>
      <c r="L132" s="913" t="s">
        <v>662</v>
      </c>
      <c r="M132" s="913"/>
      <c r="N132" s="913"/>
      <c r="O132" s="913"/>
      <c r="P132" s="913"/>
      <c r="Q132" s="913"/>
      <c r="R132" s="914" t="s">
        <v>757</v>
      </c>
      <c r="S132" s="913"/>
      <c r="T132" s="913"/>
      <c r="U132" s="913"/>
      <c r="V132" s="913"/>
      <c r="W132" s="913"/>
      <c r="X132" s="913"/>
      <c r="Y132" s="913"/>
      <c r="Z132" s="913"/>
      <c r="AA132" s="913"/>
      <c r="AB132" s="913"/>
      <c r="AC132" s="913"/>
      <c r="AD132" s="915" t="s">
        <v>663</v>
      </c>
      <c r="AE132" s="895">
        <v>0.29166666666666669</v>
      </c>
      <c r="AF132" s="895">
        <v>0.3125</v>
      </c>
      <c r="AG132" s="895">
        <v>0.33333333333333331</v>
      </c>
      <c r="AH132" s="895">
        <v>0.35416666666666702</v>
      </c>
      <c r="AI132" s="895">
        <v>0.375</v>
      </c>
      <c r="AJ132" s="895">
        <v>0.39583333333333398</v>
      </c>
      <c r="AK132" s="895">
        <v>0.41666666666666702</v>
      </c>
      <c r="AL132" s="895">
        <v>0.4375</v>
      </c>
      <c r="AM132" s="895">
        <v>0.45833333333333398</v>
      </c>
      <c r="AN132" s="895">
        <v>0.47916666666666702</v>
      </c>
      <c r="AO132" s="895">
        <v>0.5</v>
      </c>
      <c r="AP132" s="895">
        <v>0.52083333333333304</v>
      </c>
      <c r="AQ132" s="895">
        <v>0.54166666666666696</v>
      </c>
      <c r="AR132" s="895">
        <v>0.5625</v>
      </c>
      <c r="AS132" s="895">
        <v>0.58333333333333304</v>
      </c>
      <c r="AT132" s="895">
        <v>0.60416666666666696</v>
      </c>
      <c r="AU132" s="895">
        <v>0.625</v>
      </c>
      <c r="AV132" s="895">
        <v>0.64583333333333304</v>
      </c>
      <c r="AW132" s="895">
        <v>0.66666666666666696</v>
      </c>
      <c r="AX132" s="895">
        <v>0.6875</v>
      </c>
      <c r="AY132" s="895">
        <v>0.70833333333333304</v>
      </c>
      <c r="AZ132" s="895">
        <v>0.72916666666666696</v>
      </c>
      <c r="BA132" s="895">
        <v>0.75</v>
      </c>
      <c r="BB132" s="895">
        <v>0.77083333333333304</v>
      </c>
      <c r="BC132" s="895">
        <v>0.79166666666666696</v>
      </c>
      <c r="BD132" s="345"/>
    </row>
    <row r="133" spans="2:58" x14ac:dyDescent="0.55000000000000004">
      <c r="B133" s="907"/>
      <c r="C133" s="908"/>
      <c r="D133" s="909"/>
      <c r="E133" s="907"/>
      <c r="F133" s="908"/>
      <c r="G133" s="908"/>
      <c r="H133" s="909"/>
      <c r="I133" s="908"/>
      <c r="J133" s="908"/>
      <c r="K133" s="908"/>
      <c r="L133" s="913"/>
      <c r="M133" s="913"/>
      <c r="N133" s="913"/>
      <c r="O133" s="913"/>
      <c r="P133" s="913"/>
      <c r="Q133" s="913"/>
      <c r="R133" s="913" t="s">
        <v>664</v>
      </c>
      <c r="S133" s="913"/>
      <c r="T133" s="913"/>
      <c r="U133" s="913"/>
      <c r="V133" s="913" t="s">
        <v>705</v>
      </c>
      <c r="W133" s="913"/>
      <c r="X133" s="913"/>
      <c r="Y133" s="913"/>
      <c r="Z133" s="913"/>
      <c r="AA133" s="913"/>
      <c r="AB133" s="913"/>
      <c r="AC133" s="913"/>
      <c r="AD133" s="915"/>
      <c r="AE133" s="895"/>
      <c r="AF133" s="895"/>
      <c r="AG133" s="895"/>
      <c r="AH133" s="895"/>
      <c r="AI133" s="895"/>
      <c r="AJ133" s="895"/>
      <c r="AK133" s="895"/>
      <c r="AL133" s="895"/>
      <c r="AM133" s="895"/>
      <c r="AN133" s="895"/>
      <c r="AO133" s="895"/>
      <c r="AP133" s="895"/>
      <c r="AQ133" s="895"/>
      <c r="AR133" s="895"/>
      <c r="AS133" s="895"/>
      <c r="AT133" s="895"/>
      <c r="AU133" s="895"/>
      <c r="AV133" s="895"/>
      <c r="AW133" s="895"/>
      <c r="AX133" s="895"/>
      <c r="AY133" s="895"/>
      <c r="AZ133" s="895"/>
      <c r="BA133" s="895"/>
      <c r="BB133" s="895"/>
      <c r="BC133" s="895"/>
      <c r="BD133" s="347"/>
    </row>
    <row r="134" spans="2:58" x14ac:dyDescent="0.55000000000000004">
      <c r="B134" s="910"/>
      <c r="C134" s="911"/>
      <c r="D134" s="912"/>
      <c r="E134" s="910"/>
      <c r="F134" s="911"/>
      <c r="G134" s="911"/>
      <c r="H134" s="912"/>
      <c r="I134" s="911"/>
      <c r="J134" s="911"/>
      <c r="K134" s="911"/>
      <c r="L134" s="913" t="s">
        <v>666</v>
      </c>
      <c r="M134" s="913"/>
      <c r="N134" s="913"/>
      <c r="O134" s="913" t="s">
        <v>667</v>
      </c>
      <c r="P134" s="913"/>
      <c r="Q134" s="913"/>
      <c r="R134" s="913" t="s">
        <v>666</v>
      </c>
      <c r="S134" s="913"/>
      <c r="T134" s="913" t="s">
        <v>667</v>
      </c>
      <c r="U134" s="913"/>
      <c r="V134" s="913" t="s">
        <v>666</v>
      </c>
      <c r="W134" s="913"/>
      <c r="X134" s="913" t="s">
        <v>667</v>
      </c>
      <c r="Y134" s="913"/>
      <c r="Z134" s="913" t="s">
        <v>666</v>
      </c>
      <c r="AA134" s="913"/>
      <c r="AB134" s="916" t="s">
        <v>667</v>
      </c>
      <c r="AC134" s="917"/>
      <c r="AD134" s="915"/>
      <c r="AE134" s="895"/>
      <c r="AF134" s="895"/>
      <c r="AG134" s="895"/>
      <c r="AH134" s="895"/>
      <c r="AI134" s="895"/>
      <c r="AJ134" s="895"/>
      <c r="AK134" s="895"/>
      <c r="AL134" s="895"/>
      <c r="AM134" s="895"/>
      <c r="AN134" s="895"/>
      <c r="AO134" s="895"/>
      <c r="AP134" s="895"/>
      <c r="AQ134" s="895"/>
      <c r="AR134" s="895"/>
      <c r="AS134" s="895"/>
      <c r="AT134" s="895"/>
      <c r="AU134" s="895"/>
      <c r="AV134" s="895"/>
      <c r="AW134" s="895"/>
      <c r="AX134" s="895"/>
      <c r="AY134" s="895"/>
      <c r="AZ134" s="895"/>
      <c r="BA134" s="895"/>
      <c r="BB134" s="895"/>
      <c r="BC134" s="895"/>
      <c r="BD134" s="348"/>
      <c r="BE134" s="348"/>
      <c r="BF134" s="348"/>
    </row>
    <row r="135" spans="2:58" x14ac:dyDescent="0.3">
      <c r="B135" s="903" t="s">
        <v>777</v>
      </c>
      <c r="C135" s="901"/>
      <c r="D135" s="902"/>
      <c r="E135" s="900" t="s">
        <v>706</v>
      </c>
      <c r="F135" s="901"/>
      <c r="G135" s="901"/>
      <c r="H135" s="902"/>
      <c r="I135" s="901" t="s">
        <v>668</v>
      </c>
      <c r="J135" s="901"/>
      <c r="K135" s="901"/>
      <c r="L135" s="897">
        <v>0.35416666666666669</v>
      </c>
      <c r="M135" s="897"/>
      <c r="N135" s="897"/>
      <c r="O135" s="897">
        <v>0.72916666666666663</v>
      </c>
      <c r="P135" s="897"/>
      <c r="Q135" s="897"/>
      <c r="R135" s="897">
        <v>0.5</v>
      </c>
      <c r="S135" s="897"/>
      <c r="T135" s="897">
        <v>0.54166666666666663</v>
      </c>
      <c r="U135" s="897"/>
      <c r="V135" s="898">
        <v>0.625</v>
      </c>
      <c r="W135" s="899"/>
      <c r="X135" s="898">
        <v>0.66666666666666663</v>
      </c>
      <c r="Y135" s="899"/>
      <c r="Z135" s="898"/>
      <c r="AA135" s="899"/>
      <c r="AB135" s="898"/>
      <c r="AC135" s="899"/>
      <c r="AD135" s="343" t="str">
        <f>IF(B135=0,"",B135)</f>
        <v>栃木　花子</v>
      </c>
      <c r="AE135" s="349" t="str" cm="1">
        <f t="array" ref="AE135">_xlfn.IFS(OR(AND(NOT(OR($R135="",$T135="")),AND(AE$39&gt;=$R135,AE$39&lt;$T135)),AND(NOT(OR($V135="",$X135="",)),AND(AE$39&gt;=$V135,AE$39&lt;$X135)),AND(NOT(OR($Z135="",$AB135="")),AND(AE$39&gt;=$Z135,AE$39&lt;$AB135))),"",AND(AE$39&gt;=$L135,AE$39&lt;=$O135),"○",TRUE,"")</f>
        <v/>
      </c>
      <c r="AF135" s="349" t="str" cm="1">
        <f t="array" ref="AF135">_xlfn.IFS(OR(AND(NOT(OR($R135="",$T135="")),AND(AF$39&gt;=$R135,AF$39&lt;$T135)),AND(NOT(OR($V135="",$X135="",)),AND(AF$39&gt;=$V135,AF$39&lt;$X135)),AND(NOT(OR($Z135="",$AB135="")),AND(AF$39&gt;=$Z135,AF$39&lt;$AB135))),"",AND(AF$39&gt;=$L135,AF$39&lt;=$O135),"○",TRUE,"")</f>
        <v/>
      </c>
      <c r="AG135" s="349" t="str" cm="1">
        <f t="array" ref="AG135">_xlfn.IFS(OR(AND(NOT(OR($R135="",$T135="")),AND(AG$39&gt;=$R135,AG$39&lt;$T135)),AND(NOT(OR($V135="",$X135="",)),AND(AG$39&gt;=$V135,AG$39&lt;$X135)),AND(NOT(OR($Z135="",$AB135="")),AND(AG$39&gt;=$Z135,AG$39&lt;$AB135))),"",AND(AG$39&gt;=$L135,AG$39&lt;=$O135),"○",TRUE,"")</f>
        <v/>
      </c>
      <c r="AH135" s="349" t="str" cm="1">
        <f t="array" ref="AH135">_xlfn.IFS(OR(AND(NOT(OR($R135="",$T135="")),AND(AH$39&gt;=$R135,AH$39&lt;$T135)),AND(NOT(OR($V135="",$X135="",)),AND(AH$39&gt;=$V135,AH$39&lt;$X135)),AND(NOT(OR($Z135="",$AB135="")),AND(AH$39&gt;=$Z135,AH$39&lt;$AB135))),"",AND(AH$39&gt;=$L135,AH$39&lt;=$O135),"○",TRUE,"")</f>
        <v>○</v>
      </c>
      <c r="AI135" s="349" t="str" cm="1">
        <f t="array" ref="AI135">_xlfn.IFS(OR(AND(NOT(OR($R135="",$T135="")),AND(AI$39&gt;=$R135,AI$39&lt;$T135)),AND(NOT(OR($V135="",$X135="",)),AND(AI$39&gt;=$V135,AI$39&lt;$X135)),AND(NOT(OR($Z135="",$AB135="")),AND(AI$39&gt;=$Z135,AI$39&lt;$AB135))),"",AND(AI$39&gt;=$L135,AI$39&lt;=$O135),"○",TRUE,"")</f>
        <v>○</v>
      </c>
      <c r="AJ135" s="349" t="str" cm="1">
        <f t="array" ref="AJ135">_xlfn.IFS(OR(AND(NOT(OR($R135="",$T135="")),AND(AJ$39&gt;=$R135,AJ$39&lt;$T135)),AND(NOT(OR($V135="",$X135="",)),AND(AJ$39&gt;=$V135,AJ$39&lt;$X135)),AND(NOT(OR($Z135="",$AB135="")),AND(AJ$39&gt;=$Z135,AJ$39&lt;$AB135))),"",AND(AJ$39&gt;=$L135,AJ$39&lt;=$O135),"○",TRUE,"")</f>
        <v>○</v>
      </c>
      <c r="AK135" s="349" t="str" cm="1">
        <f t="array" ref="AK135">_xlfn.IFS(OR(AND(NOT(OR($R135="",$T135="")),AND(AK$39&gt;=$R135,AK$39&lt;$T135)),AND(NOT(OR($V135="",$X135="",)),AND(AK$39&gt;=$V135,AK$39&lt;$X135)),AND(NOT(OR($Z135="",$AB135="")),AND(AK$39&gt;=$Z135,AK$39&lt;$AB135))),"",AND(AK$39&gt;=$L135,AK$39&lt;=$O135),"○",TRUE,"")</f>
        <v>○</v>
      </c>
      <c r="AL135" s="349" t="str" cm="1">
        <f t="array" ref="AL135">_xlfn.IFS(OR(AND(NOT(OR($R135="",$T135="")),AND(AL$39&gt;=$R135,AL$39&lt;$T135)),AND(NOT(OR($V135="",$X135="",)),AND(AL$39&gt;=$V135,AL$39&lt;$X135)),AND(NOT(OR($Z135="",$AB135="")),AND(AL$39&gt;=$Z135,AL$39&lt;$AB135))),"",AND(AL$39&gt;=$L135,AL$39&lt;=$O135),"○",TRUE,"")</f>
        <v>○</v>
      </c>
      <c r="AM135" s="349" t="str" cm="1">
        <f t="array" ref="AM135">_xlfn.IFS(OR(AND(NOT(OR($R135="",$T135="")),AND(AM$39&gt;=$R135,AM$39&lt;$T135)),AND(NOT(OR($V135="",$X135="",)),AND(AM$39&gt;=$V135,AM$39&lt;$X135)),AND(NOT(OR($Z135="",$AB135="")),AND(AM$39&gt;=$Z135,AM$39&lt;$AB135))),"",AND(AM$39&gt;=$L135,AM$39&lt;=$O135),"○",TRUE,"")</f>
        <v>○</v>
      </c>
      <c r="AN135" s="349" t="str" cm="1">
        <f t="array" ref="AN135">_xlfn.IFS(OR(AND(NOT(OR($R135="",$T135="")),AND(AN$39&gt;=$R135,AN$39&lt;$T135)),AND(NOT(OR($V135="",$X135="",)),AND(AN$39&gt;=$V135,AN$39&lt;$X135)),AND(NOT(OR($Z135="",$AB135="")),AND(AN$39&gt;=$Z135,AN$39&lt;$AB135))),"",AND(AN$39&gt;=$L135,AN$39&lt;=$O135),"○",TRUE,"")</f>
        <v>○</v>
      </c>
      <c r="AO135" s="349" t="str" cm="1">
        <f t="array" ref="AO135">_xlfn.IFS(OR(AND(NOT(OR($R135="",$T135="")),AND(AO$39&gt;=$R135,AO$39&lt;$T135)),AND(NOT(OR($V135="",$X135="",)),AND(AO$39&gt;=$V135,AO$39&lt;$X135)),AND(NOT(OR($Z135="",$AB135="")),AND(AO$39&gt;=$Z135,AO$39&lt;$AB135))),"",AND(AO$39&gt;=$L135,AO$39&lt;=$O135),"○",TRUE,"")</f>
        <v/>
      </c>
      <c r="AP135" s="349" t="str" cm="1">
        <f t="array" ref="AP135">_xlfn.IFS(OR(AND(NOT(OR($R135="",$T135="")),AND(AP$39&gt;=$R135,AP$39&lt;$T135)),AND(NOT(OR($V135="",$X135="",)),AND(AP$39&gt;=$V135,AP$39&lt;$X135)),AND(NOT(OR($Z135="",$AB135="")),AND(AP$39&gt;=$Z135,AP$39&lt;$AB135))),"",AND(AP$39&gt;=$L135,AP$39&lt;=$O135),"○",TRUE,"")</f>
        <v/>
      </c>
      <c r="AQ135" s="349" t="str" cm="1">
        <f t="array" ref="AQ135">_xlfn.IFS(OR(AND(NOT(OR($R135="",$T135="")),AND(AQ$39&gt;=$R135,AQ$39&lt;$T135)),AND(NOT(OR($V135="",$X135="",)),AND(AQ$39&gt;=$V135,AQ$39&lt;$X135)),AND(NOT(OR($Z135="",$AB135="")),AND(AQ$39&gt;=$Z135,AQ$39&lt;$AB135))),"",AND(AQ$39&gt;=$L135,AQ$39&lt;=$O135),"○",TRUE,"")</f>
        <v>○</v>
      </c>
      <c r="AR135" s="349" t="str" cm="1">
        <f t="array" ref="AR135">_xlfn.IFS(OR(AND(NOT(OR($R135="",$T135="")),AND(AR$39&gt;=$R135,AR$39&lt;$T135)),AND(NOT(OR($V135="",$X135="",)),AND(AR$39&gt;=$V135,AR$39&lt;$X135)),AND(NOT(OR($Z135="",$AB135="")),AND(AR$39&gt;=$Z135,AR$39&lt;$AB135))),"",AND(AR$39&gt;=$L135,AR$39&lt;=$O135),"○",TRUE,"")</f>
        <v>○</v>
      </c>
      <c r="AS135" s="349" t="str" cm="1">
        <f t="array" ref="AS135">_xlfn.IFS(OR(AND(NOT(OR($R135="",$T135="")),AND(AS$39&gt;=$R135,AS$39&lt;$T135)),AND(NOT(OR($V135="",$X135="",)),AND(AS$39&gt;=$V135,AS$39&lt;$X135)),AND(NOT(OR($Z135="",$AB135="")),AND(AS$39&gt;=$Z135,AS$39&lt;$AB135))),"",AND(AS$39&gt;=$L135,AS$39&lt;=$O135),"○",TRUE,"")</f>
        <v>○</v>
      </c>
      <c r="AT135" s="349" t="str" cm="1">
        <f t="array" ref="AT135">_xlfn.IFS(OR(AND(NOT(OR($R135="",$T135="")),AND(AT$39&gt;=$R135,AT$39&lt;$T135)),AND(NOT(OR($V135="",$X135="",)),AND(AT$39&gt;=$V135,AT$39&lt;$X135)),AND(NOT(OR($Z135="",$AB135="")),AND(AT$39&gt;=$Z135,AT$39&lt;$AB135))),"",AND(AT$39&gt;=$L135,AT$39&lt;=$O135),"○",TRUE,"")</f>
        <v>○</v>
      </c>
      <c r="AU135" s="349" t="str" cm="1">
        <f t="array" ref="AU135">_xlfn.IFS(OR(AND(NOT(OR($R135="",$T135="")),AND(AU$39&gt;=$R135,AU$39&lt;$T135)),AND(NOT(OR($V135="",$X135="",)),AND(AU$39&gt;=$V135,AU$39&lt;$X135)),AND(NOT(OR($Z135="",$AB135="")),AND(AU$39&gt;=$Z135,AU$39&lt;$AB135))),"",AND(AU$39&gt;=$L135,AU$39&lt;=$O135),"○",TRUE,"")</f>
        <v/>
      </c>
      <c r="AV135" s="349" t="str" cm="1">
        <f t="array" ref="AV135">_xlfn.IFS(OR(AND(NOT(OR($R135="",$T135="")),AND(AV$39&gt;=$R135,AV$39&lt;$T135)),AND(NOT(OR($V135="",$X135="",)),AND(AV$39&gt;=$V135,AV$39&lt;$X135)),AND(NOT(OR($Z135="",$AB135="")),AND(AV$39&gt;=$Z135,AV$39&lt;$AB135))),"",AND(AV$39&gt;=$L135,AV$39&lt;=$O135),"○",TRUE,"")</f>
        <v/>
      </c>
      <c r="AW135" s="349" t="str" cm="1">
        <f t="array" ref="AW135">_xlfn.IFS(OR(AND(NOT(OR($R135="",$T135="")),AND(AW$39&gt;=$R135,AW$39&lt;$T135)),AND(NOT(OR($V135="",$X135="",)),AND(AW$39&gt;=$V135,AW$39&lt;$X135)),AND(NOT(OR($Z135="",$AB135="")),AND(AW$39&gt;=$Z135,AW$39&lt;$AB135))),"",AND(AW$39&gt;=$L135,AW$39&lt;=$O135),"○",TRUE,"")</f>
        <v>○</v>
      </c>
      <c r="AX135" s="349" t="str" cm="1">
        <f t="array" ref="AX135">_xlfn.IFS(OR(AND(NOT(OR($R135="",$T135="")),AND(AX$39&gt;=$R135,AX$39&lt;$T135)),AND(NOT(OR($V135="",$X135="",)),AND(AX$39&gt;=$V135,AX$39&lt;$X135)),AND(NOT(OR($Z135="",$AB135="")),AND(AX$39&gt;=$Z135,AX$39&lt;$AB135))),"",AND(AX$39&gt;=$L135,AX$39&lt;=$O135),"○",TRUE,"")</f>
        <v>○</v>
      </c>
      <c r="AY135" s="349" t="str" cm="1">
        <f t="array" ref="AY135">_xlfn.IFS(OR(AND(NOT(OR($R135="",$T135="")),AND(AY$39&gt;=$R135,AY$39&lt;$T135)),AND(NOT(OR($V135="",$X135="",)),AND(AY$39&gt;=$V135,AY$39&lt;$X135)),AND(NOT(OR($Z135="",$AB135="")),AND(AY$39&gt;=$Z135,AY$39&lt;$AB135))),"",AND(AY$39&gt;=$L135,AY$39&lt;=$O135),"○",TRUE,"")</f>
        <v>○</v>
      </c>
      <c r="AZ135" s="349" t="str" cm="1">
        <f t="array" ref="AZ135">_xlfn.IFS(OR(AND(NOT(OR($R135="",$T135="")),AND(AZ$39&gt;=$R135,AZ$39&lt;$T135)),AND(NOT(OR($V135="",$X135="",)),AND(AZ$39&gt;=$V135,AZ$39&lt;$X135)),AND(NOT(OR($Z135="",$AB135="")),AND(AZ$39&gt;=$Z135,AZ$39&lt;$AB135))),"",AND(AZ$39&gt;=$L135,AZ$39&lt;=$O135),"○",TRUE,"")</f>
        <v>○</v>
      </c>
      <c r="BA135" s="349" t="str" cm="1">
        <f t="array" ref="BA135">_xlfn.IFS(OR(AND(NOT(OR($R135="",$T135="")),AND(BA$39&gt;=$R135,BA$39&lt;$T135)),AND(NOT(OR($V135="",$X135="",)),AND(BA$39&gt;=$V135,BA$39&lt;$X135)),AND(NOT(OR($Z135="",$AB135="")),AND(BA$39&gt;=$Z135,BA$39&lt;$AB135))),"",AND(BA$39&gt;=$L135,BA$39&lt;=$O135),"○",TRUE,"")</f>
        <v/>
      </c>
      <c r="BB135" s="349" t="str" cm="1">
        <f t="array" ref="BB135">_xlfn.IFS(OR(AND(NOT(OR($R135="",$T135="")),AND(BB$39&gt;=$R135,BB$39&lt;$T135)),AND(NOT(OR($V135="",$X135="",)),AND(BB$39&gt;=$V135,BB$39&lt;$X135)),AND(NOT(OR($Z135="",$AB135="")),AND(BB$39&gt;=$Z135,BB$39&lt;$AB135))),"",AND(BB$39&gt;=$L135,BB$39&lt;=$O135),"○",TRUE,"")</f>
        <v/>
      </c>
      <c r="BC135" s="349" t="str" cm="1">
        <f t="array" ref="BC135">_xlfn.IFS(OR(AND(NOT(OR($R135="",$T135="")),AND(BC$39&gt;=$R135,BC$39&lt;$T135)),AND(NOT(OR($V135="",$X135="",)),AND(BC$39&gt;=$V135,BC$39&lt;$X135)),AND(NOT(OR($Z135="",$AB135="")),AND(BC$39&gt;=$Z135,BC$39&lt;$AB135))),"",AND(BC$39&gt;=$L135,BC$39&lt;=$O135),"○",TRUE,"")</f>
        <v/>
      </c>
      <c r="BE135" s="342" t="s">
        <v>668</v>
      </c>
    </row>
    <row r="136" spans="2:58" x14ac:dyDescent="0.3">
      <c r="B136" s="903" t="s">
        <v>785</v>
      </c>
      <c r="C136" s="901"/>
      <c r="D136" s="902"/>
      <c r="E136" s="900" t="s">
        <v>707</v>
      </c>
      <c r="F136" s="901"/>
      <c r="G136" s="901"/>
      <c r="H136" s="902"/>
      <c r="I136" s="901" t="s">
        <v>668</v>
      </c>
      <c r="J136" s="901"/>
      <c r="K136" s="901"/>
      <c r="L136" s="897">
        <v>0.30208333333333331</v>
      </c>
      <c r="M136" s="897"/>
      <c r="N136" s="897"/>
      <c r="O136" s="897">
        <v>0.67708333333333337</v>
      </c>
      <c r="P136" s="897"/>
      <c r="Q136" s="897"/>
      <c r="R136" s="897">
        <v>0.45833333333333331</v>
      </c>
      <c r="S136" s="897"/>
      <c r="T136" s="897">
        <v>0.5</v>
      </c>
      <c r="U136" s="897"/>
      <c r="V136" s="898"/>
      <c r="W136" s="899"/>
      <c r="X136" s="898"/>
      <c r="Y136" s="899"/>
      <c r="Z136" s="898"/>
      <c r="AA136" s="899"/>
      <c r="AB136" s="898"/>
      <c r="AC136" s="899"/>
      <c r="AD136" s="350" t="str">
        <f t="shared" ref="AD136:AD175" si="170">IF(B136=0,"",B136)</f>
        <v>宇都宮　みゆ</v>
      </c>
      <c r="AE136" s="349" t="str" cm="1">
        <f t="array" ref="AE136">_xlfn.IFS(OR(AND(NOT(OR($R136="",$T136="")),AND(AE$39&gt;=$R136,AE$39&lt;$T136)),AND(NOT(OR($V136="",$X136="",)),AND(AE$39&gt;=$V136,AE$39&lt;$X136)),AND(NOT(OR($Z136="",$AB136="")),AND(AE$39&gt;=$Z136,AE$39&lt;$AB136))),"",AND(AE$39&gt;=$L136,AE$39&lt;=$O136),"○",TRUE,"")</f>
        <v/>
      </c>
      <c r="AF136" s="349" t="str" cm="1">
        <f t="array" ref="AF136">_xlfn.IFS(OR(AND(NOT(OR($R136="",$T136="")),AND(AF$39&gt;=$R136,AF$39&lt;$T136)),AND(NOT(OR($V136="",$X136="",)),AND(AF$39&gt;=$V136,AF$39&lt;$X136)),AND(NOT(OR($Z136="",$AB136="")),AND(AF$39&gt;=$Z136,AF$39&lt;$AB136))),"",AND(AF$39&gt;=$L136,AF$39&lt;=$O136),"○",TRUE,"")</f>
        <v>○</v>
      </c>
      <c r="AG136" s="349" t="str" cm="1">
        <f t="array" ref="AG136">_xlfn.IFS(OR(AND(NOT(OR($R136="",$T136="")),AND(AG$39&gt;=$R136,AG$39&lt;$T136)),AND(NOT(OR($V136="",$X136="",)),AND(AG$39&gt;=$V136,AG$39&lt;$X136)),AND(NOT(OR($Z136="",$AB136="")),AND(AG$39&gt;=$Z136,AG$39&lt;$AB136))),"",AND(AG$39&gt;=$L136,AG$39&lt;=$O136),"○",TRUE,"")</f>
        <v>○</v>
      </c>
      <c r="AH136" s="349" t="str" cm="1">
        <f t="array" ref="AH136">_xlfn.IFS(OR(AND(NOT(OR($R136="",$T136="")),AND(AH$39&gt;=$R136,AH$39&lt;$T136)),AND(NOT(OR($V136="",$X136="",)),AND(AH$39&gt;=$V136,AH$39&lt;$X136)),AND(NOT(OR($Z136="",$AB136="")),AND(AH$39&gt;=$Z136,AH$39&lt;$AB136))),"",AND(AH$39&gt;=$L136,AH$39&lt;=$O136),"○",TRUE,"")</f>
        <v>○</v>
      </c>
      <c r="AI136" s="349" t="str" cm="1">
        <f t="array" ref="AI136">_xlfn.IFS(OR(AND(NOT(OR($R136="",$T136="")),AND(AI$39&gt;=$R136,AI$39&lt;$T136)),AND(NOT(OR($V136="",$X136="",)),AND(AI$39&gt;=$V136,AI$39&lt;$X136)),AND(NOT(OR($Z136="",$AB136="")),AND(AI$39&gt;=$Z136,AI$39&lt;$AB136))),"",AND(AI$39&gt;=$L136,AI$39&lt;=$O136),"○",TRUE,"")</f>
        <v>○</v>
      </c>
      <c r="AJ136" s="349" t="str" cm="1">
        <f t="array" ref="AJ136">_xlfn.IFS(OR(AND(NOT(OR($R136="",$T136="")),AND(AJ$39&gt;=$R136,AJ$39&lt;$T136)),AND(NOT(OR($V136="",$X136="",)),AND(AJ$39&gt;=$V136,AJ$39&lt;$X136)),AND(NOT(OR($Z136="",$AB136="")),AND(AJ$39&gt;=$Z136,AJ$39&lt;$AB136))),"",AND(AJ$39&gt;=$L136,AJ$39&lt;=$O136),"○",TRUE,"")</f>
        <v>○</v>
      </c>
      <c r="AK136" s="349" t="str" cm="1">
        <f t="array" ref="AK136">_xlfn.IFS(OR(AND(NOT(OR($R136="",$T136="")),AND(AK$39&gt;=$R136,AK$39&lt;$T136)),AND(NOT(OR($V136="",$X136="",)),AND(AK$39&gt;=$V136,AK$39&lt;$X136)),AND(NOT(OR($Z136="",$AB136="")),AND(AK$39&gt;=$Z136,AK$39&lt;$AB136))),"",AND(AK$39&gt;=$L136,AK$39&lt;=$O136),"○",TRUE,"")</f>
        <v>○</v>
      </c>
      <c r="AL136" s="349" t="str" cm="1">
        <f t="array" ref="AL136">_xlfn.IFS(OR(AND(NOT(OR($R136="",$T136="")),AND(AL$39&gt;=$R136,AL$39&lt;$T136)),AND(NOT(OR($V136="",$X136="",)),AND(AL$39&gt;=$V136,AL$39&lt;$X136)),AND(NOT(OR($Z136="",$AB136="")),AND(AL$39&gt;=$Z136,AL$39&lt;$AB136))),"",AND(AL$39&gt;=$L136,AL$39&lt;=$O136),"○",TRUE,"")</f>
        <v>○</v>
      </c>
      <c r="AM136" s="349" t="str" cm="1">
        <f t="array" ref="AM136">_xlfn.IFS(OR(AND(NOT(OR($R136="",$T136="")),AND(AM$39&gt;=$R136,AM$39&lt;$T136)),AND(NOT(OR($V136="",$X136="",)),AND(AM$39&gt;=$V136,AM$39&lt;$X136)),AND(NOT(OR($Z136="",$AB136="")),AND(AM$39&gt;=$Z136,AM$39&lt;$AB136))),"",AND(AM$39&gt;=$L136,AM$39&lt;=$O136),"○",TRUE,"")</f>
        <v/>
      </c>
      <c r="AN136" s="349" t="str" cm="1">
        <f t="array" ref="AN136">_xlfn.IFS(OR(AND(NOT(OR($R136="",$T136="")),AND(AN$39&gt;=$R136,AN$39&lt;$T136)),AND(NOT(OR($V136="",$X136="",)),AND(AN$39&gt;=$V136,AN$39&lt;$X136)),AND(NOT(OR($Z136="",$AB136="")),AND(AN$39&gt;=$Z136,AN$39&lt;$AB136))),"",AND(AN$39&gt;=$L136,AN$39&lt;=$O136),"○",TRUE,"")</f>
        <v/>
      </c>
      <c r="AO136" s="349" t="str" cm="1">
        <f t="array" ref="AO136">_xlfn.IFS(OR(AND(NOT(OR($R136="",$T136="")),AND(AO$39&gt;=$R136,AO$39&lt;$T136)),AND(NOT(OR($V136="",$X136="",)),AND(AO$39&gt;=$V136,AO$39&lt;$X136)),AND(NOT(OR($Z136="",$AB136="")),AND(AO$39&gt;=$Z136,AO$39&lt;$AB136))),"",AND(AO$39&gt;=$L136,AO$39&lt;=$O136),"○",TRUE,"")</f>
        <v>○</v>
      </c>
      <c r="AP136" s="349" t="str" cm="1">
        <f t="array" ref="AP136">_xlfn.IFS(OR(AND(NOT(OR($R136="",$T136="")),AND(AP$39&gt;=$R136,AP$39&lt;$T136)),AND(NOT(OR($V136="",$X136="",)),AND(AP$39&gt;=$V136,AP$39&lt;$X136)),AND(NOT(OR($Z136="",$AB136="")),AND(AP$39&gt;=$Z136,AP$39&lt;$AB136))),"",AND(AP$39&gt;=$L136,AP$39&lt;=$O136),"○",TRUE,"")</f>
        <v>○</v>
      </c>
      <c r="AQ136" s="349" t="str" cm="1">
        <f t="array" ref="AQ136">_xlfn.IFS(OR(AND(NOT(OR($R136="",$T136="")),AND(AQ$39&gt;=$R136,AQ$39&lt;$T136)),AND(NOT(OR($V136="",$X136="",)),AND(AQ$39&gt;=$V136,AQ$39&lt;$X136)),AND(NOT(OR($Z136="",$AB136="")),AND(AQ$39&gt;=$Z136,AQ$39&lt;$AB136))),"",AND(AQ$39&gt;=$L136,AQ$39&lt;=$O136),"○",TRUE,"")</f>
        <v>○</v>
      </c>
      <c r="AR136" s="349" t="str" cm="1">
        <f t="array" ref="AR136">_xlfn.IFS(OR(AND(NOT(OR($R136="",$T136="")),AND(AR$39&gt;=$R136,AR$39&lt;$T136)),AND(NOT(OR($V136="",$X136="",)),AND(AR$39&gt;=$V136,AR$39&lt;$X136)),AND(NOT(OR($Z136="",$AB136="")),AND(AR$39&gt;=$Z136,AR$39&lt;$AB136))),"",AND(AR$39&gt;=$L136,AR$39&lt;=$O136),"○",TRUE,"")</f>
        <v>○</v>
      </c>
      <c r="AS136" s="349" t="str" cm="1">
        <f t="array" ref="AS136">_xlfn.IFS(OR(AND(NOT(OR($R136="",$T136="")),AND(AS$39&gt;=$R136,AS$39&lt;$T136)),AND(NOT(OR($V136="",$X136="",)),AND(AS$39&gt;=$V136,AS$39&lt;$X136)),AND(NOT(OR($Z136="",$AB136="")),AND(AS$39&gt;=$Z136,AS$39&lt;$AB136))),"",AND(AS$39&gt;=$L136,AS$39&lt;=$O136),"○",TRUE,"")</f>
        <v>○</v>
      </c>
      <c r="AT136" s="349" t="str" cm="1">
        <f t="array" ref="AT136">_xlfn.IFS(OR(AND(NOT(OR($R136="",$T136="")),AND(AT$39&gt;=$R136,AT$39&lt;$T136)),AND(NOT(OR($V136="",$X136="",)),AND(AT$39&gt;=$V136,AT$39&lt;$X136)),AND(NOT(OR($Z136="",$AB136="")),AND(AT$39&gt;=$Z136,AT$39&lt;$AB136))),"",AND(AT$39&gt;=$L136,AT$39&lt;=$O136),"○",TRUE,"")</f>
        <v>○</v>
      </c>
      <c r="AU136" s="349" t="str" cm="1">
        <f t="array" ref="AU136">_xlfn.IFS(OR(AND(NOT(OR($R136="",$T136="")),AND(AU$39&gt;=$R136,AU$39&lt;$T136)),AND(NOT(OR($V136="",$X136="",)),AND(AU$39&gt;=$V136,AU$39&lt;$X136)),AND(NOT(OR($Z136="",$AB136="")),AND(AU$39&gt;=$Z136,AU$39&lt;$AB136))),"",AND(AU$39&gt;=$L136,AU$39&lt;=$O136),"○",TRUE,"")</f>
        <v>○</v>
      </c>
      <c r="AV136" s="349" t="str" cm="1">
        <f t="array" ref="AV136">_xlfn.IFS(OR(AND(NOT(OR($R136="",$T136="")),AND(AV$39&gt;=$R136,AV$39&lt;$T136)),AND(NOT(OR($V136="",$X136="",)),AND(AV$39&gt;=$V136,AV$39&lt;$X136)),AND(NOT(OR($Z136="",$AB136="")),AND(AV$39&gt;=$Z136,AV$39&lt;$AB136))),"",AND(AV$39&gt;=$L136,AV$39&lt;=$O136),"○",TRUE,"")</f>
        <v>○</v>
      </c>
      <c r="AW136" s="349" t="str" cm="1">
        <f t="array" ref="AW136">_xlfn.IFS(OR(AND(NOT(OR($R136="",$T136="")),AND(AW$39&gt;=$R136,AW$39&lt;$T136)),AND(NOT(OR($V136="",$X136="",)),AND(AW$39&gt;=$V136,AW$39&lt;$X136)),AND(NOT(OR($Z136="",$AB136="")),AND(AW$39&gt;=$Z136,AW$39&lt;$AB136))),"",AND(AW$39&gt;=$L136,AW$39&lt;=$O136),"○",TRUE,"")</f>
        <v>○</v>
      </c>
      <c r="AX136" s="349" t="str" cm="1">
        <f t="array" ref="AX136">_xlfn.IFS(OR(AND(NOT(OR($R136="",$T136="")),AND(AX$39&gt;=$R136,AX$39&lt;$T136)),AND(NOT(OR($V136="",$X136="",)),AND(AX$39&gt;=$V136,AX$39&lt;$X136)),AND(NOT(OR($Z136="",$AB136="")),AND(AX$39&gt;=$Z136,AX$39&lt;$AB136))),"",AND(AX$39&gt;=$L136,AX$39&lt;=$O136),"○",TRUE,"")</f>
        <v/>
      </c>
      <c r="AY136" s="349" t="str" cm="1">
        <f t="array" ref="AY136">_xlfn.IFS(OR(AND(NOT(OR($R136="",$T136="")),AND(AY$39&gt;=$R136,AY$39&lt;$T136)),AND(NOT(OR($V136="",$X136="",)),AND(AY$39&gt;=$V136,AY$39&lt;$X136)),AND(NOT(OR($Z136="",$AB136="")),AND(AY$39&gt;=$Z136,AY$39&lt;$AB136))),"",AND(AY$39&gt;=$L136,AY$39&lt;=$O136),"○",TRUE,"")</f>
        <v/>
      </c>
      <c r="AZ136" s="349" t="str" cm="1">
        <f t="array" ref="AZ136">_xlfn.IFS(OR(AND(NOT(OR($R136="",$T136="")),AND(AZ$39&gt;=$R136,AZ$39&lt;$T136)),AND(NOT(OR($V136="",$X136="",)),AND(AZ$39&gt;=$V136,AZ$39&lt;$X136)),AND(NOT(OR($Z136="",$AB136="")),AND(AZ$39&gt;=$Z136,AZ$39&lt;$AB136))),"",AND(AZ$39&gt;=$L136,AZ$39&lt;=$O136),"○",TRUE,"")</f>
        <v/>
      </c>
      <c r="BA136" s="349" t="str" cm="1">
        <f t="array" ref="BA136">_xlfn.IFS(OR(AND(NOT(OR($R136="",$T136="")),AND(BA$39&gt;=$R136,BA$39&lt;$T136)),AND(NOT(OR($V136="",$X136="",)),AND(BA$39&gt;=$V136,BA$39&lt;$X136)),AND(NOT(OR($Z136="",$AB136="")),AND(BA$39&gt;=$Z136,BA$39&lt;$AB136))),"",AND(BA$39&gt;=$L136,BA$39&lt;=$O136),"○",TRUE,"")</f>
        <v/>
      </c>
      <c r="BB136" s="349" t="str" cm="1">
        <f t="array" ref="BB136">_xlfn.IFS(OR(AND(NOT(OR($R136="",$T136="")),AND(BB$39&gt;=$R136,BB$39&lt;$T136)),AND(NOT(OR($V136="",$X136="",)),AND(BB$39&gt;=$V136,BB$39&lt;$X136)),AND(NOT(OR($Z136="",$AB136="")),AND(BB$39&gt;=$Z136,BB$39&lt;$AB136))),"",AND(BB$39&gt;=$L136,BB$39&lt;=$O136),"○",TRUE,"")</f>
        <v/>
      </c>
      <c r="BC136" s="349" t="str" cm="1">
        <f t="array" ref="BC136">_xlfn.IFS(OR(AND(NOT(OR($R136="",$T136="")),AND(BC$39&gt;=$R136,BC$39&lt;$T136)),AND(NOT(OR($V136="",$X136="",)),AND(BC$39&gt;=$V136,BC$39&lt;$X136)),AND(NOT(OR($Z136="",$AB136="")),AND(BC$39&gt;=$Z136,BC$39&lt;$AB136))),"",AND(BC$39&gt;=$L136,BC$39&lt;=$O136),"○",TRUE,"")</f>
        <v/>
      </c>
      <c r="BE136" s="374" t="s">
        <v>765</v>
      </c>
    </row>
    <row r="137" spans="2:58" x14ac:dyDescent="0.3">
      <c r="B137" s="903" t="s">
        <v>789</v>
      </c>
      <c r="C137" s="901"/>
      <c r="D137" s="902"/>
      <c r="E137" s="900" t="s">
        <v>708</v>
      </c>
      <c r="F137" s="901"/>
      <c r="G137" s="901"/>
      <c r="H137" s="902"/>
      <c r="I137" s="901" t="s">
        <v>668</v>
      </c>
      <c r="J137" s="901"/>
      <c r="K137" s="901"/>
      <c r="L137" s="897">
        <v>0.30555555555555558</v>
      </c>
      <c r="M137" s="897"/>
      <c r="N137" s="897"/>
      <c r="O137" s="897">
        <v>0.68055555555555558</v>
      </c>
      <c r="P137" s="897"/>
      <c r="Q137" s="897"/>
      <c r="R137" s="897">
        <v>0.47916666666666669</v>
      </c>
      <c r="S137" s="897"/>
      <c r="T137" s="897">
        <v>0.52083333333333337</v>
      </c>
      <c r="U137" s="897"/>
      <c r="V137" s="898"/>
      <c r="W137" s="899"/>
      <c r="X137" s="898"/>
      <c r="Y137" s="899"/>
      <c r="Z137" s="898"/>
      <c r="AA137" s="899"/>
      <c r="AB137" s="898"/>
      <c r="AC137" s="899"/>
      <c r="AD137" s="350" t="str">
        <f t="shared" si="170"/>
        <v>東京　彩</v>
      </c>
      <c r="AE137" s="349" t="str" cm="1">
        <f t="array" ref="AE137">_xlfn.IFS(OR(AND(NOT(OR($R137="",$T137="")),AND(AE$39&gt;=$R137,AE$39&lt;$T137)),AND(NOT(OR($V137="",$X137="",)),AND(AE$39&gt;=$V137,AE$39&lt;$X137)),AND(NOT(OR($Z137="",$AB137="")),AND(AE$39&gt;=$Z137,AE$39&lt;$AB137))),"",AND(AE$39&gt;=$L137,AE$39&lt;=$O137),"○",TRUE,"")</f>
        <v/>
      </c>
      <c r="AF137" s="349" t="str" cm="1">
        <f t="array" ref="AF137">_xlfn.IFS(OR(AND(NOT(OR($R137="",$T137="")),AND(AF$39&gt;=$R137,AF$39&lt;$T137)),AND(NOT(OR($V137="",$X137="",)),AND(AF$39&gt;=$V137,AF$39&lt;$X137)),AND(NOT(OR($Z137="",$AB137="")),AND(AF$39&gt;=$Z137,AF$39&lt;$AB137))),"",AND(AF$39&gt;=$L137,AF$39&lt;=$O137),"○",TRUE,"")</f>
        <v>○</v>
      </c>
      <c r="AG137" s="349" t="str" cm="1">
        <f t="array" ref="AG137">_xlfn.IFS(OR(AND(NOT(OR($R137="",$T137="")),AND(AG$39&gt;=$R137,AG$39&lt;$T137)),AND(NOT(OR($V137="",$X137="",)),AND(AG$39&gt;=$V137,AG$39&lt;$X137)),AND(NOT(OR($Z137="",$AB137="")),AND(AG$39&gt;=$Z137,AG$39&lt;$AB137))),"",AND(AG$39&gt;=$L137,AG$39&lt;=$O137),"○",TRUE,"")</f>
        <v>○</v>
      </c>
      <c r="AH137" s="349" t="str" cm="1">
        <f t="array" ref="AH137">_xlfn.IFS(OR(AND(NOT(OR($R137="",$T137="")),AND(AH$39&gt;=$R137,AH$39&lt;$T137)),AND(NOT(OR($V137="",$X137="",)),AND(AH$39&gt;=$V137,AH$39&lt;$X137)),AND(NOT(OR($Z137="",$AB137="")),AND(AH$39&gt;=$Z137,AH$39&lt;$AB137))),"",AND(AH$39&gt;=$L137,AH$39&lt;=$O137),"○",TRUE,"")</f>
        <v>○</v>
      </c>
      <c r="AI137" s="349" t="str" cm="1">
        <f t="array" ref="AI137">_xlfn.IFS(OR(AND(NOT(OR($R137="",$T137="")),AND(AI$39&gt;=$R137,AI$39&lt;$T137)),AND(NOT(OR($V137="",$X137="",)),AND(AI$39&gt;=$V137,AI$39&lt;$X137)),AND(NOT(OR($Z137="",$AB137="")),AND(AI$39&gt;=$Z137,AI$39&lt;$AB137))),"",AND(AI$39&gt;=$L137,AI$39&lt;=$O137),"○",TRUE,"")</f>
        <v>○</v>
      </c>
      <c r="AJ137" s="349" t="str" cm="1">
        <f t="array" ref="AJ137">_xlfn.IFS(OR(AND(NOT(OR($R137="",$T137="")),AND(AJ$39&gt;=$R137,AJ$39&lt;$T137)),AND(NOT(OR($V137="",$X137="",)),AND(AJ$39&gt;=$V137,AJ$39&lt;$X137)),AND(NOT(OR($Z137="",$AB137="")),AND(AJ$39&gt;=$Z137,AJ$39&lt;$AB137))),"",AND(AJ$39&gt;=$L137,AJ$39&lt;=$O137),"○",TRUE,"")</f>
        <v>○</v>
      </c>
      <c r="AK137" s="349" t="str" cm="1">
        <f t="array" ref="AK137">_xlfn.IFS(OR(AND(NOT(OR($R137="",$T137="")),AND(AK$39&gt;=$R137,AK$39&lt;$T137)),AND(NOT(OR($V137="",$X137="",)),AND(AK$39&gt;=$V137,AK$39&lt;$X137)),AND(NOT(OR($Z137="",$AB137="")),AND(AK$39&gt;=$Z137,AK$39&lt;$AB137))),"",AND(AK$39&gt;=$L137,AK$39&lt;=$O137),"○",TRUE,"")</f>
        <v>○</v>
      </c>
      <c r="AL137" s="349" t="str" cm="1">
        <f t="array" ref="AL137">_xlfn.IFS(OR(AND(NOT(OR($R137="",$T137="")),AND(AL$39&gt;=$R137,AL$39&lt;$T137)),AND(NOT(OR($V137="",$X137="",)),AND(AL$39&gt;=$V137,AL$39&lt;$X137)),AND(NOT(OR($Z137="",$AB137="")),AND(AL$39&gt;=$Z137,AL$39&lt;$AB137))),"",AND(AL$39&gt;=$L137,AL$39&lt;=$O137),"○",TRUE,"")</f>
        <v>○</v>
      </c>
      <c r="AM137" s="349" t="str" cm="1">
        <f t="array" ref="AM137">_xlfn.IFS(OR(AND(NOT(OR($R137="",$T137="")),AND(AM$39&gt;=$R137,AM$39&lt;$T137)),AND(NOT(OR($V137="",$X137="",)),AND(AM$39&gt;=$V137,AM$39&lt;$X137)),AND(NOT(OR($Z137="",$AB137="")),AND(AM$39&gt;=$Z137,AM$39&lt;$AB137))),"",AND(AM$39&gt;=$L137,AM$39&lt;=$O137),"○",TRUE,"")</f>
        <v>○</v>
      </c>
      <c r="AN137" s="349" t="str" cm="1">
        <f t="array" ref="AN137">_xlfn.IFS(OR(AND(NOT(OR($R137="",$T137="")),AND(AN$39&gt;=$R137,AN$39&lt;$T137)),AND(NOT(OR($V137="",$X137="",)),AND(AN$39&gt;=$V137,AN$39&lt;$X137)),AND(NOT(OR($Z137="",$AB137="")),AND(AN$39&gt;=$Z137,AN$39&lt;$AB137))),"",AND(AN$39&gt;=$L137,AN$39&lt;=$O137),"○",TRUE,"")</f>
        <v/>
      </c>
      <c r="AO137" s="349" t="str" cm="1">
        <f t="array" ref="AO137">_xlfn.IFS(OR(AND(NOT(OR($R137="",$T137="")),AND(AO$39&gt;=$R137,AO$39&lt;$T137)),AND(NOT(OR($V137="",$X137="",)),AND(AO$39&gt;=$V137,AO$39&lt;$X137)),AND(NOT(OR($Z137="",$AB137="")),AND(AO$39&gt;=$Z137,AO$39&lt;$AB137))),"",AND(AO$39&gt;=$L137,AO$39&lt;=$O137),"○",TRUE,"")</f>
        <v/>
      </c>
      <c r="AP137" s="349" t="str" cm="1">
        <f t="array" ref="AP137">_xlfn.IFS(OR(AND(NOT(OR($R137="",$T137="")),AND(AP$39&gt;=$R137,AP$39&lt;$T137)),AND(NOT(OR($V137="",$X137="",)),AND(AP$39&gt;=$V137,AP$39&lt;$X137)),AND(NOT(OR($Z137="",$AB137="")),AND(AP$39&gt;=$Z137,AP$39&lt;$AB137))),"",AND(AP$39&gt;=$L137,AP$39&lt;=$O137),"○",TRUE,"")</f>
        <v>○</v>
      </c>
      <c r="AQ137" s="349" t="str" cm="1">
        <f t="array" ref="AQ137">_xlfn.IFS(OR(AND(NOT(OR($R137="",$T137="")),AND(AQ$39&gt;=$R137,AQ$39&lt;$T137)),AND(NOT(OR($V137="",$X137="",)),AND(AQ$39&gt;=$V137,AQ$39&lt;$X137)),AND(NOT(OR($Z137="",$AB137="")),AND(AQ$39&gt;=$Z137,AQ$39&lt;$AB137))),"",AND(AQ$39&gt;=$L137,AQ$39&lt;=$O137),"○",TRUE,"")</f>
        <v>○</v>
      </c>
      <c r="AR137" s="349" t="str" cm="1">
        <f t="array" ref="AR137">_xlfn.IFS(OR(AND(NOT(OR($R137="",$T137="")),AND(AR$39&gt;=$R137,AR$39&lt;$T137)),AND(NOT(OR($V137="",$X137="",)),AND(AR$39&gt;=$V137,AR$39&lt;$X137)),AND(NOT(OR($Z137="",$AB137="")),AND(AR$39&gt;=$Z137,AR$39&lt;$AB137))),"",AND(AR$39&gt;=$L137,AR$39&lt;=$O137),"○",TRUE,"")</f>
        <v>○</v>
      </c>
      <c r="AS137" s="349" t="str" cm="1">
        <f t="array" ref="AS137">_xlfn.IFS(OR(AND(NOT(OR($R137="",$T137="")),AND(AS$39&gt;=$R137,AS$39&lt;$T137)),AND(NOT(OR($V137="",$X137="",)),AND(AS$39&gt;=$V137,AS$39&lt;$X137)),AND(NOT(OR($Z137="",$AB137="")),AND(AS$39&gt;=$Z137,AS$39&lt;$AB137))),"",AND(AS$39&gt;=$L137,AS$39&lt;=$O137),"○",TRUE,"")</f>
        <v>○</v>
      </c>
      <c r="AT137" s="349" t="str" cm="1">
        <f t="array" ref="AT137">_xlfn.IFS(OR(AND(NOT(OR($R137="",$T137="")),AND(AT$39&gt;=$R137,AT$39&lt;$T137)),AND(NOT(OR($V137="",$X137="",)),AND(AT$39&gt;=$V137,AT$39&lt;$X137)),AND(NOT(OR($Z137="",$AB137="")),AND(AT$39&gt;=$Z137,AT$39&lt;$AB137))),"",AND(AT$39&gt;=$L137,AT$39&lt;=$O137),"○",TRUE,"")</f>
        <v>○</v>
      </c>
      <c r="AU137" s="349" t="str" cm="1">
        <f t="array" ref="AU137">_xlfn.IFS(OR(AND(NOT(OR($R137="",$T137="")),AND(AU$39&gt;=$R137,AU$39&lt;$T137)),AND(NOT(OR($V137="",$X137="",)),AND(AU$39&gt;=$V137,AU$39&lt;$X137)),AND(NOT(OR($Z137="",$AB137="")),AND(AU$39&gt;=$Z137,AU$39&lt;$AB137))),"",AND(AU$39&gt;=$L137,AU$39&lt;=$O137),"○",TRUE,"")</f>
        <v>○</v>
      </c>
      <c r="AV137" s="349" t="str" cm="1">
        <f t="array" ref="AV137">_xlfn.IFS(OR(AND(NOT(OR($R137="",$T137="")),AND(AV$39&gt;=$R137,AV$39&lt;$T137)),AND(NOT(OR($V137="",$X137="",)),AND(AV$39&gt;=$V137,AV$39&lt;$X137)),AND(NOT(OR($Z137="",$AB137="")),AND(AV$39&gt;=$Z137,AV$39&lt;$AB137))),"",AND(AV$39&gt;=$L137,AV$39&lt;=$O137),"○",TRUE,"")</f>
        <v>○</v>
      </c>
      <c r="AW137" s="349" t="str" cm="1">
        <f t="array" ref="AW137">_xlfn.IFS(OR(AND(NOT(OR($R137="",$T137="")),AND(AW$39&gt;=$R137,AW$39&lt;$T137)),AND(NOT(OR($V137="",$X137="",)),AND(AW$39&gt;=$V137,AW$39&lt;$X137)),AND(NOT(OR($Z137="",$AB137="")),AND(AW$39&gt;=$Z137,AW$39&lt;$AB137))),"",AND(AW$39&gt;=$L137,AW$39&lt;=$O137),"○",TRUE,"")</f>
        <v>○</v>
      </c>
      <c r="AX137" s="349" t="str" cm="1">
        <f t="array" ref="AX137">_xlfn.IFS(OR(AND(NOT(OR($R137="",$T137="")),AND(AX$39&gt;=$R137,AX$39&lt;$T137)),AND(NOT(OR($V137="",$X137="",)),AND(AX$39&gt;=$V137,AX$39&lt;$X137)),AND(NOT(OR($Z137="",$AB137="")),AND(AX$39&gt;=$Z137,AX$39&lt;$AB137))),"",AND(AX$39&gt;=$L137,AX$39&lt;=$O137),"○",TRUE,"")</f>
        <v/>
      </c>
      <c r="AY137" s="349" t="str" cm="1">
        <f t="array" ref="AY137">_xlfn.IFS(OR(AND(NOT(OR($R137="",$T137="")),AND(AY$39&gt;=$R137,AY$39&lt;$T137)),AND(NOT(OR($V137="",$X137="",)),AND(AY$39&gt;=$V137,AY$39&lt;$X137)),AND(NOT(OR($Z137="",$AB137="")),AND(AY$39&gt;=$Z137,AY$39&lt;$AB137))),"",AND(AY$39&gt;=$L137,AY$39&lt;=$O137),"○",TRUE,"")</f>
        <v/>
      </c>
      <c r="AZ137" s="349" t="str" cm="1">
        <f t="array" ref="AZ137">_xlfn.IFS(OR(AND(NOT(OR($R137="",$T137="")),AND(AZ$39&gt;=$R137,AZ$39&lt;$T137)),AND(NOT(OR($V137="",$X137="",)),AND(AZ$39&gt;=$V137,AZ$39&lt;$X137)),AND(NOT(OR($Z137="",$AB137="")),AND(AZ$39&gt;=$Z137,AZ$39&lt;$AB137))),"",AND(AZ$39&gt;=$L137,AZ$39&lt;=$O137),"○",TRUE,"")</f>
        <v/>
      </c>
      <c r="BA137" s="349" t="str" cm="1">
        <f t="array" ref="BA137">_xlfn.IFS(OR(AND(NOT(OR($R137="",$T137="")),AND(BA$39&gt;=$R137,BA$39&lt;$T137)),AND(NOT(OR($V137="",$X137="",)),AND(BA$39&gt;=$V137,BA$39&lt;$X137)),AND(NOT(OR($Z137="",$AB137="")),AND(BA$39&gt;=$Z137,BA$39&lt;$AB137))),"",AND(BA$39&gt;=$L137,BA$39&lt;=$O137),"○",TRUE,"")</f>
        <v/>
      </c>
      <c r="BB137" s="349" t="str" cm="1">
        <f t="array" ref="BB137">_xlfn.IFS(OR(AND(NOT(OR($R137="",$T137="")),AND(BB$39&gt;=$R137,BB$39&lt;$T137)),AND(NOT(OR($V137="",$X137="",)),AND(BB$39&gt;=$V137,BB$39&lt;$X137)),AND(NOT(OR($Z137="",$AB137="")),AND(BB$39&gt;=$Z137,BB$39&lt;$AB137))),"",AND(BB$39&gt;=$L137,BB$39&lt;=$O137),"○",TRUE,"")</f>
        <v/>
      </c>
      <c r="BC137" s="349" t="str" cm="1">
        <f t="array" ref="BC137">_xlfn.IFS(OR(AND(NOT(OR($R137="",$T137="")),AND(BC$39&gt;=$R137,BC$39&lt;$T137)),AND(NOT(OR($V137="",$X137="",)),AND(BC$39&gt;=$V137,BC$39&lt;$X137)),AND(NOT(OR($Z137="",$AB137="")),AND(BC$39&gt;=$Z137,BC$39&lt;$AB137))),"",AND(BC$39&gt;=$L137,BC$39&lt;=$O137),"○",TRUE,"")</f>
        <v/>
      </c>
      <c r="BE137" s="375" t="s">
        <v>766</v>
      </c>
    </row>
    <row r="138" spans="2:58" x14ac:dyDescent="0.3">
      <c r="B138" s="903" t="s">
        <v>779</v>
      </c>
      <c r="C138" s="901"/>
      <c r="D138" s="902"/>
      <c r="E138" s="900" t="s">
        <v>709</v>
      </c>
      <c r="F138" s="901"/>
      <c r="G138" s="901"/>
      <c r="H138" s="902"/>
      <c r="I138" s="901" t="s">
        <v>668</v>
      </c>
      <c r="J138" s="901"/>
      <c r="K138" s="901"/>
      <c r="L138" s="897">
        <v>0.3125</v>
      </c>
      <c r="M138" s="897"/>
      <c r="N138" s="897"/>
      <c r="O138" s="897">
        <v>0.6875</v>
      </c>
      <c r="P138" s="897"/>
      <c r="Q138" s="897"/>
      <c r="R138" s="897">
        <v>0.48958333333333331</v>
      </c>
      <c r="S138" s="897"/>
      <c r="T138" s="897">
        <v>0.53125</v>
      </c>
      <c r="U138" s="897"/>
      <c r="V138" s="898"/>
      <c r="W138" s="899"/>
      <c r="X138" s="898"/>
      <c r="Y138" s="899"/>
      <c r="Z138" s="898"/>
      <c r="AA138" s="899"/>
      <c r="AB138" s="898"/>
      <c r="AC138" s="899"/>
      <c r="AD138" s="350" t="str">
        <f t="shared" si="170"/>
        <v>神奈川　さゆり</v>
      </c>
      <c r="AE138" s="349" t="str" cm="1">
        <f t="array" ref="AE138">_xlfn.IFS(OR(AND(NOT(OR($R138="",$T138="")),AND(AE$39&gt;=$R138,AE$39&lt;$T138)),AND(NOT(OR($V138="",$X138="",)),AND(AE$39&gt;=$V138,AE$39&lt;$X138)),AND(NOT(OR($Z138="",$AB138="")),AND(AE$39&gt;=$Z138,AE$39&lt;$AB138))),"",AND(AE$39&gt;=$L138,AE$39&lt;=$O138),"○",TRUE,"")</f>
        <v/>
      </c>
      <c r="AF138" s="349" t="str" cm="1">
        <f t="array" ref="AF138">_xlfn.IFS(OR(AND(NOT(OR($R138="",$T138="")),AND(AF$39&gt;=$R138,AF$39&lt;$T138)),AND(NOT(OR($V138="",$X138="",)),AND(AF$39&gt;=$V138,AF$39&lt;$X138)),AND(NOT(OR($Z138="",$AB138="")),AND(AF$39&gt;=$Z138,AF$39&lt;$AB138))),"",AND(AF$39&gt;=$L138,AF$39&lt;=$O138),"○",TRUE,"")</f>
        <v>○</v>
      </c>
      <c r="AG138" s="349" t="str" cm="1">
        <f t="array" ref="AG138">_xlfn.IFS(OR(AND(NOT(OR($R138="",$T138="")),AND(AG$39&gt;=$R138,AG$39&lt;$T138)),AND(NOT(OR($V138="",$X138="",)),AND(AG$39&gt;=$V138,AG$39&lt;$X138)),AND(NOT(OR($Z138="",$AB138="")),AND(AG$39&gt;=$Z138,AG$39&lt;$AB138))),"",AND(AG$39&gt;=$L138,AG$39&lt;=$O138),"○",TRUE,"")</f>
        <v>○</v>
      </c>
      <c r="AH138" s="349" t="str" cm="1">
        <f t="array" ref="AH138">_xlfn.IFS(OR(AND(NOT(OR($R138="",$T138="")),AND(AH$39&gt;=$R138,AH$39&lt;$T138)),AND(NOT(OR($V138="",$X138="",)),AND(AH$39&gt;=$V138,AH$39&lt;$X138)),AND(NOT(OR($Z138="",$AB138="")),AND(AH$39&gt;=$Z138,AH$39&lt;$AB138))),"",AND(AH$39&gt;=$L138,AH$39&lt;=$O138),"○",TRUE,"")</f>
        <v>○</v>
      </c>
      <c r="AI138" s="349" t="str" cm="1">
        <f t="array" ref="AI138">_xlfn.IFS(OR(AND(NOT(OR($R138="",$T138="")),AND(AI$39&gt;=$R138,AI$39&lt;$T138)),AND(NOT(OR($V138="",$X138="",)),AND(AI$39&gt;=$V138,AI$39&lt;$X138)),AND(NOT(OR($Z138="",$AB138="")),AND(AI$39&gt;=$Z138,AI$39&lt;$AB138))),"",AND(AI$39&gt;=$L138,AI$39&lt;=$O138),"○",TRUE,"")</f>
        <v>○</v>
      </c>
      <c r="AJ138" s="349" t="str" cm="1">
        <f t="array" ref="AJ138">_xlfn.IFS(OR(AND(NOT(OR($R138="",$T138="")),AND(AJ$39&gt;=$R138,AJ$39&lt;$T138)),AND(NOT(OR($V138="",$X138="",)),AND(AJ$39&gt;=$V138,AJ$39&lt;$X138)),AND(NOT(OR($Z138="",$AB138="")),AND(AJ$39&gt;=$Z138,AJ$39&lt;$AB138))),"",AND(AJ$39&gt;=$L138,AJ$39&lt;=$O138),"○",TRUE,"")</f>
        <v>○</v>
      </c>
      <c r="AK138" s="349" t="str" cm="1">
        <f t="array" ref="AK138">_xlfn.IFS(OR(AND(NOT(OR($R138="",$T138="")),AND(AK$39&gt;=$R138,AK$39&lt;$T138)),AND(NOT(OR($V138="",$X138="",)),AND(AK$39&gt;=$V138,AK$39&lt;$X138)),AND(NOT(OR($Z138="",$AB138="")),AND(AK$39&gt;=$Z138,AK$39&lt;$AB138))),"",AND(AK$39&gt;=$L138,AK$39&lt;=$O138),"○",TRUE,"")</f>
        <v>○</v>
      </c>
      <c r="AL138" s="349" t="str" cm="1">
        <f t="array" ref="AL138">_xlfn.IFS(OR(AND(NOT(OR($R138="",$T138="")),AND(AL$39&gt;=$R138,AL$39&lt;$T138)),AND(NOT(OR($V138="",$X138="",)),AND(AL$39&gt;=$V138,AL$39&lt;$X138)),AND(NOT(OR($Z138="",$AB138="")),AND(AL$39&gt;=$Z138,AL$39&lt;$AB138))),"",AND(AL$39&gt;=$L138,AL$39&lt;=$O138),"○",TRUE,"")</f>
        <v>○</v>
      </c>
      <c r="AM138" s="349" t="str" cm="1">
        <f t="array" ref="AM138">_xlfn.IFS(OR(AND(NOT(OR($R138="",$T138="")),AND(AM$39&gt;=$R138,AM$39&lt;$T138)),AND(NOT(OR($V138="",$X138="",)),AND(AM$39&gt;=$V138,AM$39&lt;$X138)),AND(NOT(OR($Z138="",$AB138="")),AND(AM$39&gt;=$Z138,AM$39&lt;$AB138))),"",AND(AM$39&gt;=$L138,AM$39&lt;=$O138),"○",TRUE,"")</f>
        <v>○</v>
      </c>
      <c r="AN138" s="349" t="str" cm="1">
        <f t="array" ref="AN138">_xlfn.IFS(OR(AND(NOT(OR($R138="",$T138="")),AND(AN$39&gt;=$R138,AN$39&lt;$T138)),AND(NOT(OR($V138="",$X138="",)),AND(AN$39&gt;=$V138,AN$39&lt;$X138)),AND(NOT(OR($Z138="",$AB138="")),AND(AN$39&gt;=$Z138,AN$39&lt;$AB138))),"",AND(AN$39&gt;=$L138,AN$39&lt;=$O138),"○",TRUE,"")</f>
        <v>○</v>
      </c>
      <c r="AO138" s="349" t="str" cm="1">
        <f t="array" ref="AO138">_xlfn.IFS(OR(AND(NOT(OR($R138="",$T138="")),AND(AO$39&gt;=$R138,AO$39&lt;$T138)),AND(NOT(OR($V138="",$X138="",)),AND(AO$39&gt;=$V138,AO$39&lt;$X138)),AND(NOT(OR($Z138="",$AB138="")),AND(AO$39&gt;=$Z138,AO$39&lt;$AB138))),"",AND(AO$39&gt;=$L138,AO$39&lt;=$O138),"○",TRUE,"")</f>
        <v/>
      </c>
      <c r="AP138" s="349" t="str" cm="1">
        <f t="array" ref="AP138">_xlfn.IFS(OR(AND(NOT(OR($R138="",$T138="")),AND(AP$39&gt;=$R138,AP$39&lt;$T138)),AND(NOT(OR($V138="",$X138="",)),AND(AP$39&gt;=$V138,AP$39&lt;$X138)),AND(NOT(OR($Z138="",$AB138="")),AND(AP$39&gt;=$Z138,AP$39&lt;$AB138))),"",AND(AP$39&gt;=$L138,AP$39&lt;=$O138),"○",TRUE,"")</f>
        <v/>
      </c>
      <c r="AQ138" s="349" t="str" cm="1">
        <f t="array" ref="AQ138">_xlfn.IFS(OR(AND(NOT(OR($R138="",$T138="")),AND(AQ$39&gt;=$R138,AQ$39&lt;$T138)),AND(NOT(OR($V138="",$X138="",)),AND(AQ$39&gt;=$V138,AQ$39&lt;$X138)),AND(NOT(OR($Z138="",$AB138="")),AND(AQ$39&gt;=$Z138,AQ$39&lt;$AB138))),"",AND(AQ$39&gt;=$L138,AQ$39&lt;=$O138),"○",TRUE,"")</f>
        <v>○</v>
      </c>
      <c r="AR138" s="349" t="str" cm="1">
        <f t="array" ref="AR138">_xlfn.IFS(OR(AND(NOT(OR($R138="",$T138="")),AND(AR$39&gt;=$R138,AR$39&lt;$T138)),AND(NOT(OR($V138="",$X138="",)),AND(AR$39&gt;=$V138,AR$39&lt;$X138)),AND(NOT(OR($Z138="",$AB138="")),AND(AR$39&gt;=$Z138,AR$39&lt;$AB138))),"",AND(AR$39&gt;=$L138,AR$39&lt;=$O138),"○",TRUE,"")</f>
        <v>○</v>
      </c>
      <c r="AS138" s="349" t="str" cm="1">
        <f t="array" ref="AS138">_xlfn.IFS(OR(AND(NOT(OR($R138="",$T138="")),AND(AS$39&gt;=$R138,AS$39&lt;$T138)),AND(NOT(OR($V138="",$X138="",)),AND(AS$39&gt;=$V138,AS$39&lt;$X138)),AND(NOT(OR($Z138="",$AB138="")),AND(AS$39&gt;=$Z138,AS$39&lt;$AB138))),"",AND(AS$39&gt;=$L138,AS$39&lt;=$O138),"○",TRUE,"")</f>
        <v>○</v>
      </c>
      <c r="AT138" s="349" t="str" cm="1">
        <f t="array" ref="AT138">_xlfn.IFS(OR(AND(NOT(OR($R138="",$T138="")),AND(AT$39&gt;=$R138,AT$39&lt;$T138)),AND(NOT(OR($V138="",$X138="",)),AND(AT$39&gt;=$V138,AT$39&lt;$X138)),AND(NOT(OR($Z138="",$AB138="")),AND(AT$39&gt;=$Z138,AT$39&lt;$AB138))),"",AND(AT$39&gt;=$L138,AT$39&lt;=$O138),"○",TRUE,"")</f>
        <v>○</v>
      </c>
      <c r="AU138" s="349" t="str" cm="1">
        <f t="array" ref="AU138">_xlfn.IFS(OR(AND(NOT(OR($R138="",$T138="")),AND(AU$39&gt;=$R138,AU$39&lt;$T138)),AND(NOT(OR($V138="",$X138="",)),AND(AU$39&gt;=$V138,AU$39&lt;$X138)),AND(NOT(OR($Z138="",$AB138="")),AND(AU$39&gt;=$Z138,AU$39&lt;$AB138))),"",AND(AU$39&gt;=$L138,AU$39&lt;=$O138),"○",TRUE,"")</f>
        <v>○</v>
      </c>
      <c r="AV138" s="349" t="str" cm="1">
        <f t="array" ref="AV138">_xlfn.IFS(OR(AND(NOT(OR($R138="",$T138="")),AND(AV$39&gt;=$R138,AV$39&lt;$T138)),AND(NOT(OR($V138="",$X138="",)),AND(AV$39&gt;=$V138,AV$39&lt;$X138)),AND(NOT(OR($Z138="",$AB138="")),AND(AV$39&gt;=$Z138,AV$39&lt;$AB138))),"",AND(AV$39&gt;=$L138,AV$39&lt;=$O138),"○",TRUE,"")</f>
        <v>○</v>
      </c>
      <c r="AW138" s="349" t="str" cm="1">
        <f t="array" ref="AW138">_xlfn.IFS(OR(AND(NOT(OR($R138="",$T138="")),AND(AW$39&gt;=$R138,AW$39&lt;$T138)),AND(NOT(OR($V138="",$X138="",)),AND(AW$39&gt;=$V138,AW$39&lt;$X138)),AND(NOT(OR($Z138="",$AB138="")),AND(AW$39&gt;=$Z138,AW$39&lt;$AB138))),"",AND(AW$39&gt;=$L138,AW$39&lt;=$O138),"○",TRUE,"")</f>
        <v>○</v>
      </c>
      <c r="AX138" s="349" t="str" cm="1">
        <f t="array" ref="AX138">_xlfn.IFS(OR(AND(NOT(OR($R138="",$T138="")),AND(AX$39&gt;=$R138,AX$39&lt;$T138)),AND(NOT(OR($V138="",$X138="",)),AND(AX$39&gt;=$V138,AX$39&lt;$X138)),AND(NOT(OR($Z138="",$AB138="")),AND(AX$39&gt;=$Z138,AX$39&lt;$AB138))),"",AND(AX$39&gt;=$L138,AX$39&lt;=$O138),"○",TRUE,"")</f>
        <v>○</v>
      </c>
      <c r="AY138" s="349" t="str" cm="1">
        <f t="array" ref="AY138">_xlfn.IFS(OR(AND(NOT(OR($R138="",$T138="")),AND(AY$39&gt;=$R138,AY$39&lt;$T138)),AND(NOT(OR($V138="",$X138="",)),AND(AY$39&gt;=$V138,AY$39&lt;$X138)),AND(NOT(OR($Z138="",$AB138="")),AND(AY$39&gt;=$Z138,AY$39&lt;$AB138))),"",AND(AY$39&gt;=$L138,AY$39&lt;=$O138),"○",TRUE,"")</f>
        <v/>
      </c>
      <c r="AZ138" s="349" t="str" cm="1">
        <f t="array" ref="AZ138">_xlfn.IFS(OR(AND(NOT(OR($R138="",$T138="")),AND(AZ$39&gt;=$R138,AZ$39&lt;$T138)),AND(NOT(OR($V138="",$X138="",)),AND(AZ$39&gt;=$V138,AZ$39&lt;$X138)),AND(NOT(OR($Z138="",$AB138="")),AND(AZ$39&gt;=$Z138,AZ$39&lt;$AB138))),"",AND(AZ$39&gt;=$L138,AZ$39&lt;=$O138),"○",TRUE,"")</f>
        <v/>
      </c>
      <c r="BA138" s="349" t="str" cm="1">
        <f t="array" ref="BA138">_xlfn.IFS(OR(AND(NOT(OR($R138="",$T138="")),AND(BA$39&gt;=$R138,BA$39&lt;$T138)),AND(NOT(OR($V138="",$X138="",)),AND(BA$39&gt;=$V138,BA$39&lt;$X138)),AND(NOT(OR($Z138="",$AB138="")),AND(BA$39&gt;=$Z138,BA$39&lt;$AB138))),"",AND(BA$39&gt;=$L138,BA$39&lt;=$O138),"○",TRUE,"")</f>
        <v/>
      </c>
      <c r="BB138" s="349" t="str" cm="1">
        <f t="array" ref="BB138">_xlfn.IFS(OR(AND(NOT(OR($R138="",$T138="")),AND(BB$39&gt;=$R138,BB$39&lt;$T138)),AND(NOT(OR($V138="",$X138="",)),AND(BB$39&gt;=$V138,BB$39&lt;$X138)),AND(NOT(OR($Z138="",$AB138="")),AND(BB$39&gt;=$Z138,BB$39&lt;$AB138))),"",AND(BB$39&gt;=$L138,BB$39&lt;=$O138),"○",TRUE,"")</f>
        <v/>
      </c>
      <c r="BC138" s="349" t="str" cm="1">
        <f t="array" ref="BC138">_xlfn.IFS(OR(AND(NOT(OR($R138="",$T138="")),AND(BC$39&gt;=$R138,BC$39&lt;$T138)),AND(NOT(OR($V138="",$X138="",)),AND(BC$39&gt;=$V138,BC$39&lt;$X138)),AND(NOT(OR($Z138="",$AB138="")),AND(BC$39&gt;=$Z138,BC$39&lt;$AB138))),"",AND(BC$39&gt;=$L138,BC$39&lt;=$O138),"○",TRUE,"")</f>
        <v/>
      </c>
      <c r="BE138" s="375" t="s">
        <v>767</v>
      </c>
    </row>
    <row r="139" spans="2:58" x14ac:dyDescent="0.3">
      <c r="B139" s="903" t="s">
        <v>778</v>
      </c>
      <c r="C139" s="901"/>
      <c r="D139" s="902"/>
      <c r="E139" s="900" t="s">
        <v>710</v>
      </c>
      <c r="F139" s="901"/>
      <c r="G139" s="901"/>
      <c r="H139" s="902"/>
      <c r="I139" s="901" t="s">
        <v>668</v>
      </c>
      <c r="J139" s="901"/>
      <c r="K139" s="901"/>
      <c r="L139" s="897">
        <v>0.31597222222222221</v>
      </c>
      <c r="M139" s="897"/>
      <c r="N139" s="897"/>
      <c r="O139" s="897">
        <v>0.69097222222222221</v>
      </c>
      <c r="P139" s="897"/>
      <c r="Q139" s="897"/>
      <c r="R139" s="897">
        <v>0.50694444444444442</v>
      </c>
      <c r="S139" s="897"/>
      <c r="T139" s="897">
        <v>0.54861111111111116</v>
      </c>
      <c r="U139" s="897"/>
      <c r="V139" s="898"/>
      <c r="W139" s="899"/>
      <c r="X139" s="898"/>
      <c r="Y139" s="899"/>
      <c r="Z139" s="898"/>
      <c r="AA139" s="899"/>
      <c r="AB139" s="898"/>
      <c r="AC139" s="899"/>
      <c r="AD139" s="350" t="str">
        <f t="shared" si="170"/>
        <v>千葉　桜子</v>
      </c>
      <c r="AE139" s="349" t="str" cm="1">
        <f t="array" ref="AE139">_xlfn.IFS(OR(AND(NOT(OR($R139="",$T139="")),AND(AE$39&gt;=$R139,AE$39&lt;$T139)),AND(NOT(OR($V139="",$X139="",)),AND(AE$39&gt;=$V139,AE$39&lt;$X139)),AND(NOT(OR($Z139="",$AB139="")),AND(AE$39&gt;=$Z139,AE$39&lt;$AB139))),"",AND(AE$39&gt;=$L139,AE$39&lt;=$O139),"○",TRUE,"")</f>
        <v/>
      </c>
      <c r="AF139" s="349" t="str" cm="1">
        <f t="array" ref="AF139">_xlfn.IFS(OR(AND(NOT(OR($R139="",$T139="")),AND(AF$39&gt;=$R139,AF$39&lt;$T139)),AND(NOT(OR($V139="",$X139="",)),AND(AF$39&gt;=$V139,AF$39&lt;$X139)),AND(NOT(OR($Z139="",$AB139="")),AND(AF$39&gt;=$Z139,AF$39&lt;$AB139))),"",AND(AF$39&gt;=$L139,AF$39&lt;=$O139),"○",TRUE,"")</f>
        <v/>
      </c>
      <c r="AG139" s="349" t="str" cm="1">
        <f t="array" ref="AG139">_xlfn.IFS(OR(AND(NOT(OR($R139="",$T139="")),AND(AG$39&gt;=$R139,AG$39&lt;$T139)),AND(NOT(OR($V139="",$X139="",)),AND(AG$39&gt;=$V139,AG$39&lt;$X139)),AND(NOT(OR($Z139="",$AB139="")),AND(AG$39&gt;=$Z139,AG$39&lt;$AB139))),"",AND(AG$39&gt;=$L139,AG$39&lt;=$O139),"○",TRUE,"")</f>
        <v>○</v>
      </c>
      <c r="AH139" s="349" t="str" cm="1">
        <f t="array" ref="AH139">_xlfn.IFS(OR(AND(NOT(OR($R139="",$T139="")),AND(AH$39&gt;=$R139,AH$39&lt;$T139)),AND(NOT(OR($V139="",$X139="",)),AND(AH$39&gt;=$V139,AH$39&lt;$X139)),AND(NOT(OR($Z139="",$AB139="")),AND(AH$39&gt;=$Z139,AH$39&lt;$AB139))),"",AND(AH$39&gt;=$L139,AH$39&lt;=$O139),"○",TRUE,"")</f>
        <v>○</v>
      </c>
      <c r="AI139" s="349" t="str" cm="1">
        <f t="array" ref="AI139">_xlfn.IFS(OR(AND(NOT(OR($R139="",$T139="")),AND(AI$39&gt;=$R139,AI$39&lt;$T139)),AND(NOT(OR($V139="",$X139="",)),AND(AI$39&gt;=$V139,AI$39&lt;$X139)),AND(NOT(OR($Z139="",$AB139="")),AND(AI$39&gt;=$Z139,AI$39&lt;$AB139))),"",AND(AI$39&gt;=$L139,AI$39&lt;=$O139),"○",TRUE,"")</f>
        <v>○</v>
      </c>
      <c r="AJ139" s="349" t="str" cm="1">
        <f t="array" ref="AJ139">_xlfn.IFS(OR(AND(NOT(OR($R139="",$T139="")),AND(AJ$39&gt;=$R139,AJ$39&lt;$T139)),AND(NOT(OR($V139="",$X139="",)),AND(AJ$39&gt;=$V139,AJ$39&lt;$X139)),AND(NOT(OR($Z139="",$AB139="")),AND(AJ$39&gt;=$Z139,AJ$39&lt;$AB139))),"",AND(AJ$39&gt;=$L139,AJ$39&lt;=$O139),"○",TRUE,"")</f>
        <v>○</v>
      </c>
      <c r="AK139" s="349" t="str" cm="1">
        <f t="array" ref="AK139">_xlfn.IFS(OR(AND(NOT(OR($R139="",$T139="")),AND(AK$39&gt;=$R139,AK$39&lt;$T139)),AND(NOT(OR($V139="",$X139="",)),AND(AK$39&gt;=$V139,AK$39&lt;$X139)),AND(NOT(OR($Z139="",$AB139="")),AND(AK$39&gt;=$Z139,AK$39&lt;$AB139))),"",AND(AK$39&gt;=$L139,AK$39&lt;=$O139),"○",TRUE,"")</f>
        <v>○</v>
      </c>
      <c r="AL139" s="349" t="str" cm="1">
        <f t="array" ref="AL139">_xlfn.IFS(OR(AND(NOT(OR($R139="",$T139="")),AND(AL$39&gt;=$R139,AL$39&lt;$T139)),AND(NOT(OR($V139="",$X139="",)),AND(AL$39&gt;=$V139,AL$39&lt;$X139)),AND(NOT(OR($Z139="",$AB139="")),AND(AL$39&gt;=$Z139,AL$39&lt;$AB139))),"",AND(AL$39&gt;=$L139,AL$39&lt;=$O139),"○",TRUE,"")</f>
        <v>○</v>
      </c>
      <c r="AM139" s="349" t="str" cm="1">
        <f t="array" ref="AM139">_xlfn.IFS(OR(AND(NOT(OR($R139="",$T139="")),AND(AM$39&gt;=$R139,AM$39&lt;$T139)),AND(NOT(OR($V139="",$X139="",)),AND(AM$39&gt;=$V139,AM$39&lt;$X139)),AND(NOT(OR($Z139="",$AB139="")),AND(AM$39&gt;=$Z139,AM$39&lt;$AB139))),"",AND(AM$39&gt;=$L139,AM$39&lt;=$O139),"○",TRUE,"")</f>
        <v>○</v>
      </c>
      <c r="AN139" s="349" t="str" cm="1">
        <f t="array" ref="AN139">_xlfn.IFS(OR(AND(NOT(OR($R139="",$T139="")),AND(AN$39&gt;=$R139,AN$39&lt;$T139)),AND(NOT(OR($V139="",$X139="",)),AND(AN$39&gt;=$V139,AN$39&lt;$X139)),AND(NOT(OR($Z139="",$AB139="")),AND(AN$39&gt;=$Z139,AN$39&lt;$AB139))),"",AND(AN$39&gt;=$L139,AN$39&lt;=$O139),"○",TRUE,"")</f>
        <v>○</v>
      </c>
      <c r="AO139" s="349" t="str" cm="1">
        <f t="array" ref="AO139">_xlfn.IFS(OR(AND(NOT(OR($R139="",$T139="")),AND(AO$39&gt;=$R139,AO$39&lt;$T139)),AND(NOT(OR($V139="",$X139="",)),AND(AO$39&gt;=$V139,AO$39&lt;$X139)),AND(NOT(OR($Z139="",$AB139="")),AND(AO$39&gt;=$Z139,AO$39&lt;$AB139))),"",AND(AO$39&gt;=$L139,AO$39&lt;=$O139),"○",TRUE,"")</f>
        <v>○</v>
      </c>
      <c r="AP139" s="349" t="str" cm="1">
        <f t="array" ref="AP139">_xlfn.IFS(OR(AND(NOT(OR($R139="",$T139="")),AND(AP$39&gt;=$R139,AP$39&lt;$T139)),AND(NOT(OR($V139="",$X139="",)),AND(AP$39&gt;=$V139,AP$39&lt;$X139)),AND(NOT(OR($Z139="",$AB139="")),AND(AP$39&gt;=$Z139,AP$39&lt;$AB139))),"",AND(AP$39&gt;=$L139,AP$39&lt;=$O139),"○",TRUE,"")</f>
        <v/>
      </c>
      <c r="AQ139" s="349" t="str" cm="1">
        <f t="array" ref="AQ139">_xlfn.IFS(OR(AND(NOT(OR($R139="",$T139="")),AND(AQ$39&gt;=$R139,AQ$39&lt;$T139)),AND(NOT(OR($V139="",$X139="",)),AND(AQ$39&gt;=$V139,AQ$39&lt;$X139)),AND(NOT(OR($Z139="",$AB139="")),AND(AQ$39&gt;=$Z139,AQ$39&lt;$AB139))),"",AND(AQ$39&gt;=$L139,AQ$39&lt;=$O139),"○",TRUE,"")</f>
        <v/>
      </c>
      <c r="AR139" s="349" t="str" cm="1">
        <f t="array" ref="AR139">_xlfn.IFS(OR(AND(NOT(OR($R139="",$T139="")),AND(AR$39&gt;=$R139,AR$39&lt;$T139)),AND(NOT(OR($V139="",$X139="",)),AND(AR$39&gt;=$V139,AR$39&lt;$X139)),AND(NOT(OR($Z139="",$AB139="")),AND(AR$39&gt;=$Z139,AR$39&lt;$AB139))),"",AND(AR$39&gt;=$L139,AR$39&lt;=$O139),"○",TRUE,"")</f>
        <v>○</v>
      </c>
      <c r="AS139" s="349" t="str" cm="1">
        <f t="array" ref="AS139">_xlfn.IFS(OR(AND(NOT(OR($R139="",$T139="")),AND(AS$39&gt;=$R139,AS$39&lt;$T139)),AND(NOT(OR($V139="",$X139="",)),AND(AS$39&gt;=$V139,AS$39&lt;$X139)),AND(NOT(OR($Z139="",$AB139="")),AND(AS$39&gt;=$Z139,AS$39&lt;$AB139))),"",AND(AS$39&gt;=$L139,AS$39&lt;=$O139),"○",TRUE,"")</f>
        <v>○</v>
      </c>
      <c r="AT139" s="349" t="str" cm="1">
        <f t="array" ref="AT139">_xlfn.IFS(OR(AND(NOT(OR($R139="",$T139="")),AND(AT$39&gt;=$R139,AT$39&lt;$T139)),AND(NOT(OR($V139="",$X139="",)),AND(AT$39&gt;=$V139,AT$39&lt;$X139)),AND(NOT(OR($Z139="",$AB139="")),AND(AT$39&gt;=$Z139,AT$39&lt;$AB139))),"",AND(AT$39&gt;=$L139,AT$39&lt;=$O139),"○",TRUE,"")</f>
        <v>○</v>
      </c>
      <c r="AU139" s="349" t="str" cm="1">
        <f t="array" ref="AU139">_xlfn.IFS(OR(AND(NOT(OR($R139="",$T139="")),AND(AU$39&gt;=$R139,AU$39&lt;$T139)),AND(NOT(OR($V139="",$X139="",)),AND(AU$39&gt;=$V139,AU$39&lt;$X139)),AND(NOT(OR($Z139="",$AB139="")),AND(AU$39&gt;=$Z139,AU$39&lt;$AB139))),"",AND(AU$39&gt;=$L139,AU$39&lt;=$O139),"○",TRUE,"")</f>
        <v>○</v>
      </c>
      <c r="AV139" s="349" t="str" cm="1">
        <f t="array" ref="AV139">_xlfn.IFS(OR(AND(NOT(OR($R139="",$T139="")),AND(AV$39&gt;=$R139,AV$39&lt;$T139)),AND(NOT(OR($V139="",$X139="",)),AND(AV$39&gt;=$V139,AV$39&lt;$X139)),AND(NOT(OR($Z139="",$AB139="")),AND(AV$39&gt;=$Z139,AV$39&lt;$AB139))),"",AND(AV$39&gt;=$L139,AV$39&lt;=$O139),"○",TRUE,"")</f>
        <v>○</v>
      </c>
      <c r="AW139" s="349" t="str" cm="1">
        <f t="array" ref="AW139">_xlfn.IFS(OR(AND(NOT(OR($R139="",$T139="")),AND(AW$39&gt;=$R139,AW$39&lt;$T139)),AND(NOT(OR($V139="",$X139="",)),AND(AW$39&gt;=$V139,AW$39&lt;$X139)),AND(NOT(OR($Z139="",$AB139="")),AND(AW$39&gt;=$Z139,AW$39&lt;$AB139))),"",AND(AW$39&gt;=$L139,AW$39&lt;=$O139),"○",TRUE,"")</f>
        <v>○</v>
      </c>
      <c r="AX139" s="349" t="str" cm="1">
        <f t="array" ref="AX139">_xlfn.IFS(OR(AND(NOT(OR($R139="",$T139="")),AND(AX$39&gt;=$R139,AX$39&lt;$T139)),AND(NOT(OR($V139="",$X139="",)),AND(AX$39&gt;=$V139,AX$39&lt;$X139)),AND(NOT(OR($Z139="",$AB139="")),AND(AX$39&gt;=$Z139,AX$39&lt;$AB139))),"",AND(AX$39&gt;=$L139,AX$39&lt;=$O139),"○",TRUE,"")</f>
        <v>○</v>
      </c>
      <c r="AY139" s="349" t="str" cm="1">
        <f t="array" ref="AY139">_xlfn.IFS(OR(AND(NOT(OR($R139="",$T139="")),AND(AY$39&gt;=$R139,AY$39&lt;$T139)),AND(NOT(OR($V139="",$X139="",)),AND(AY$39&gt;=$V139,AY$39&lt;$X139)),AND(NOT(OR($Z139="",$AB139="")),AND(AY$39&gt;=$Z139,AY$39&lt;$AB139))),"",AND(AY$39&gt;=$L139,AY$39&lt;=$O139),"○",TRUE,"")</f>
        <v/>
      </c>
      <c r="AZ139" s="349" t="str" cm="1">
        <f t="array" ref="AZ139">_xlfn.IFS(OR(AND(NOT(OR($R139="",$T139="")),AND(AZ$39&gt;=$R139,AZ$39&lt;$T139)),AND(NOT(OR($V139="",$X139="",)),AND(AZ$39&gt;=$V139,AZ$39&lt;$X139)),AND(NOT(OR($Z139="",$AB139="")),AND(AZ$39&gt;=$Z139,AZ$39&lt;$AB139))),"",AND(AZ$39&gt;=$L139,AZ$39&lt;=$O139),"○",TRUE,"")</f>
        <v/>
      </c>
      <c r="BA139" s="349" t="str" cm="1">
        <f t="array" ref="BA139">_xlfn.IFS(OR(AND(NOT(OR($R139="",$T139="")),AND(BA$39&gt;=$R139,BA$39&lt;$T139)),AND(NOT(OR($V139="",$X139="",)),AND(BA$39&gt;=$V139,BA$39&lt;$X139)),AND(NOT(OR($Z139="",$AB139="")),AND(BA$39&gt;=$Z139,BA$39&lt;$AB139))),"",AND(BA$39&gt;=$L139,BA$39&lt;=$O139),"○",TRUE,"")</f>
        <v/>
      </c>
      <c r="BB139" s="349" t="str" cm="1">
        <f t="array" ref="BB139">_xlfn.IFS(OR(AND(NOT(OR($R139="",$T139="")),AND(BB$39&gt;=$R139,BB$39&lt;$T139)),AND(NOT(OR($V139="",$X139="",)),AND(BB$39&gt;=$V139,BB$39&lt;$X139)),AND(NOT(OR($Z139="",$AB139="")),AND(BB$39&gt;=$Z139,BB$39&lt;$AB139))),"",AND(BB$39&gt;=$L139,BB$39&lt;=$O139),"○",TRUE,"")</f>
        <v/>
      </c>
      <c r="BC139" s="349" t="str" cm="1">
        <f t="array" ref="BC139">_xlfn.IFS(OR(AND(NOT(OR($R139="",$T139="")),AND(BC$39&gt;=$R139,BC$39&lt;$T139)),AND(NOT(OR($V139="",$X139="",)),AND(BC$39&gt;=$V139,BC$39&lt;$X139)),AND(NOT(OR($Z139="",$AB139="")),AND(BC$39&gt;=$Z139,BC$39&lt;$AB139))),"",AND(BC$39&gt;=$L139,BC$39&lt;=$O139),"○",TRUE,"")</f>
        <v/>
      </c>
      <c r="BE139" s="360" t="s">
        <v>414</v>
      </c>
    </row>
    <row r="140" spans="2:58" x14ac:dyDescent="0.3">
      <c r="B140" s="903" t="s">
        <v>780</v>
      </c>
      <c r="C140" s="901"/>
      <c r="D140" s="902"/>
      <c r="E140" s="900" t="s">
        <v>711</v>
      </c>
      <c r="F140" s="901"/>
      <c r="G140" s="901"/>
      <c r="H140" s="902"/>
      <c r="I140" s="901" t="s">
        <v>668</v>
      </c>
      <c r="J140" s="901"/>
      <c r="K140" s="901"/>
      <c r="L140" s="897">
        <v>0.33333333333333331</v>
      </c>
      <c r="M140" s="897"/>
      <c r="N140" s="897"/>
      <c r="O140" s="897">
        <v>0.70833333333333337</v>
      </c>
      <c r="P140" s="897"/>
      <c r="Q140" s="897"/>
      <c r="R140" s="897">
        <v>0.54166666666666663</v>
      </c>
      <c r="S140" s="897"/>
      <c r="T140" s="897">
        <v>0.58333333333333337</v>
      </c>
      <c r="U140" s="897"/>
      <c r="V140" s="898"/>
      <c r="W140" s="899"/>
      <c r="X140" s="898"/>
      <c r="Y140" s="899"/>
      <c r="Z140" s="898"/>
      <c r="AA140" s="899"/>
      <c r="AB140" s="898"/>
      <c r="AC140" s="899"/>
      <c r="AD140" s="350" t="str">
        <f t="shared" si="170"/>
        <v>埼玉　ほのか</v>
      </c>
      <c r="AE140" s="349" t="str" cm="1">
        <f t="array" ref="AE140">_xlfn.IFS(OR(AND(NOT(OR($R140="",$T140="")),AND(AE$39&gt;=$R140,AE$39&lt;$T140)),AND(NOT(OR($V140="",$X140="",)),AND(AE$39&gt;=$V140,AE$39&lt;$X140)),AND(NOT(OR($Z140="",$AB140="")),AND(AE$39&gt;=$Z140,AE$39&lt;$AB140))),"",AND(AE$39&gt;=$L140,AE$39&lt;=$O140),"○",TRUE,"")</f>
        <v/>
      </c>
      <c r="AF140" s="349" t="str" cm="1">
        <f t="array" ref="AF140">_xlfn.IFS(OR(AND(NOT(OR($R140="",$T140="")),AND(AF$39&gt;=$R140,AF$39&lt;$T140)),AND(NOT(OR($V140="",$X140="",)),AND(AF$39&gt;=$V140,AF$39&lt;$X140)),AND(NOT(OR($Z140="",$AB140="")),AND(AF$39&gt;=$Z140,AF$39&lt;$AB140))),"",AND(AF$39&gt;=$L140,AF$39&lt;=$O140),"○",TRUE,"")</f>
        <v/>
      </c>
      <c r="AG140" s="349" t="str" cm="1">
        <f t="array" ref="AG140">_xlfn.IFS(OR(AND(NOT(OR($R140="",$T140="")),AND(AG$39&gt;=$R140,AG$39&lt;$T140)),AND(NOT(OR($V140="",$X140="",)),AND(AG$39&gt;=$V140,AG$39&lt;$X140)),AND(NOT(OR($Z140="",$AB140="")),AND(AG$39&gt;=$Z140,AG$39&lt;$AB140))),"",AND(AG$39&gt;=$L140,AG$39&lt;=$O140),"○",TRUE,"")</f>
        <v>○</v>
      </c>
      <c r="AH140" s="349" t="str" cm="1">
        <f t="array" ref="AH140">_xlfn.IFS(OR(AND(NOT(OR($R140="",$T140="")),AND(AH$39&gt;=$R140,AH$39&lt;$T140)),AND(NOT(OR($V140="",$X140="",)),AND(AH$39&gt;=$V140,AH$39&lt;$X140)),AND(NOT(OR($Z140="",$AB140="")),AND(AH$39&gt;=$Z140,AH$39&lt;$AB140))),"",AND(AH$39&gt;=$L140,AH$39&lt;=$O140),"○",TRUE,"")</f>
        <v>○</v>
      </c>
      <c r="AI140" s="349" t="str" cm="1">
        <f t="array" ref="AI140">_xlfn.IFS(OR(AND(NOT(OR($R140="",$T140="")),AND(AI$39&gt;=$R140,AI$39&lt;$T140)),AND(NOT(OR($V140="",$X140="",)),AND(AI$39&gt;=$V140,AI$39&lt;$X140)),AND(NOT(OR($Z140="",$AB140="")),AND(AI$39&gt;=$Z140,AI$39&lt;$AB140))),"",AND(AI$39&gt;=$L140,AI$39&lt;=$O140),"○",TRUE,"")</f>
        <v>○</v>
      </c>
      <c r="AJ140" s="349" t="str" cm="1">
        <f t="array" ref="AJ140">_xlfn.IFS(OR(AND(NOT(OR($R140="",$T140="")),AND(AJ$39&gt;=$R140,AJ$39&lt;$T140)),AND(NOT(OR($V140="",$X140="",)),AND(AJ$39&gt;=$V140,AJ$39&lt;$X140)),AND(NOT(OR($Z140="",$AB140="")),AND(AJ$39&gt;=$Z140,AJ$39&lt;$AB140))),"",AND(AJ$39&gt;=$L140,AJ$39&lt;=$O140),"○",TRUE,"")</f>
        <v>○</v>
      </c>
      <c r="AK140" s="349" t="str" cm="1">
        <f t="array" ref="AK140">_xlfn.IFS(OR(AND(NOT(OR($R140="",$T140="")),AND(AK$39&gt;=$R140,AK$39&lt;$T140)),AND(NOT(OR($V140="",$X140="",)),AND(AK$39&gt;=$V140,AK$39&lt;$X140)),AND(NOT(OR($Z140="",$AB140="")),AND(AK$39&gt;=$Z140,AK$39&lt;$AB140))),"",AND(AK$39&gt;=$L140,AK$39&lt;=$O140),"○",TRUE,"")</f>
        <v>○</v>
      </c>
      <c r="AL140" s="349" t="str" cm="1">
        <f t="array" ref="AL140">_xlfn.IFS(OR(AND(NOT(OR($R140="",$T140="")),AND(AL$39&gt;=$R140,AL$39&lt;$T140)),AND(NOT(OR($V140="",$X140="",)),AND(AL$39&gt;=$V140,AL$39&lt;$X140)),AND(NOT(OR($Z140="",$AB140="")),AND(AL$39&gt;=$Z140,AL$39&lt;$AB140))),"",AND(AL$39&gt;=$L140,AL$39&lt;=$O140),"○",TRUE,"")</f>
        <v>○</v>
      </c>
      <c r="AM140" s="349" t="str" cm="1">
        <f t="array" ref="AM140">_xlfn.IFS(OR(AND(NOT(OR($R140="",$T140="")),AND(AM$39&gt;=$R140,AM$39&lt;$T140)),AND(NOT(OR($V140="",$X140="",)),AND(AM$39&gt;=$V140,AM$39&lt;$X140)),AND(NOT(OR($Z140="",$AB140="")),AND(AM$39&gt;=$Z140,AM$39&lt;$AB140))),"",AND(AM$39&gt;=$L140,AM$39&lt;=$O140),"○",TRUE,"")</f>
        <v>○</v>
      </c>
      <c r="AN140" s="349" t="str" cm="1">
        <f t="array" ref="AN140">_xlfn.IFS(OR(AND(NOT(OR($R140="",$T140="")),AND(AN$39&gt;=$R140,AN$39&lt;$T140)),AND(NOT(OR($V140="",$X140="",)),AND(AN$39&gt;=$V140,AN$39&lt;$X140)),AND(NOT(OR($Z140="",$AB140="")),AND(AN$39&gt;=$Z140,AN$39&lt;$AB140))),"",AND(AN$39&gt;=$L140,AN$39&lt;=$O140),"○",TRUE,"")</f>
        <v>○</v>
      </c>
      <c r="AO140" s="349" t="str" cm="1">
        <f t="array" ref="AO140">_xlfn.IFS(OR(AND(NOT(OR($R140="",$T140="")),AND(AO$39&gt;=$R140,AO$39&lt;$T140)),AND(NOT(OR($V140="",$X140="",)),AND(AO$39&gt;=$V140,AO$39&lt;$X140)),AND(NOT(OR($Z140="",$AB140="")),AND(AO$39&gt;=$Z140,AO$39&lt;$AB140))),"",AND(AO$39&gt;=$L140,AO$39&lt;=$O140),"○",TRUE,"")</f>
        <v>○</v>
      </c>
      <c r="AP140" s="349" t="str" cm="1">
        <f t="array" ref="AP140">_xlfn.IFS(OR(AND(NOT(OR($R140="",$T140="")),AND(AP$39&gt;=$R140,AP$39&lt;$T140)),AND(NOT(OR($V140="",$X140="",)),AND(AP$39&gt;=$V140,AP$39&lt;$X140)),AND(NOT(OR($Z140="",$AB140="")),AND(AP$39&gt;=$Z140,AP$39&lt;$AB140))),"",AND(AP$39&gt;=$L140,AP$39&lt;=$O140),"○",TRUE,"")</f>
        <v>○</v>
      </c>
      <c r="AQ140" s="349" t="str" cm="1">
        <f t="array" ref="AQ140">_xlfn.IFS(OR(AND(NOT(OR($R140="",$T140="")),AND(AQ$39&gt;=$R140,AQ$39&lt;$T140)),AND(NOT(OR($V140="",$X140="",)),AND(AQ$39&gt;=$V140,AQ$39&lt;$X140)),AND(NOT(OR($Z140="",$AB140="")),AND(AQ$39&gt;=$Z140,AQ$39&lt;$AB140))),"",AND(AQ$39&gt;=$L140,AQ$39&lt;=$O140),"○",TRUE,"")</f>
        <v/>
      </c>
      <c r="AR140" s="349" t="str" cm="1">
        <f t="array" ref="AR140">_xlfn.IFS(OR(AND(NOT(OR($R140="",$T140="")),AND(AR$39&gt;=$R140,AR$39&lt;$T140)),AND(NOT(OR($V140="",$X140="",)),AND(AR$39&gt;=$V140,AR$39&lt;$X140)),AND(NOT(OR($Z140="",$AB140="")),AND(AR$39&gt;=$Z140,AR$39&lt;$AB140))),"",AND(AR$39&gt;=$L140,AR$39&lt;=$O140),"○",TRUE,"")</f>
        <v/>
      </c>
      <c r="AS140" s="349" t="str" cm="1">
        <f t="array" ref="AS140">_xlfn.IFS(OR(AND(NOT(OR($R140="",$T140="")),AND(AS$39&gt;=$R140,AS$39&lt;$T140)),AND(NOT(OR($V140="",$X140="",)),AND(AS$39&gt;=$V140,AS$39&lt;$X140)),AND(NOT(OR($Z140="",$AB140="")),AND(AS$39&gt;=$Z140,AS$39&lt;$AB140))),"",AND(AS$39&gt;=$L140,AS$39&lt;=$O140),"○",TRUE,"")</f>
        <v>○</v>
      </c>
      <c r="AT140" s="349" t="str" cm="1">
        <f t="array" ref="AT140">_xlfn.IFS(OR(AND(NOT(OR($R140="",$T140="")),AND(AT$39&gt;=$R140,AT$39&lt;$T140)),AND(NOT(OR($V140="",$X140="",)),AND(AT$39&gt;=$V140,AT$39&lt;$X140)),AND(NOT(OR($Z140="",$AB140="")),AND(AT$39&gt;=$Z140,AT$39&lt;$AB140))),"",AND(AT$39&gt;=$L140,AT$39&lt;=$O140),"○",TRUE,"")</f>
        <v>○</v>
      </c>
      <c r="AU140" s="349" t="str" cm="1">
        <f t="array" ref="AU140">_xlfn.IFS(OR(AND(NOT(OR($R140="",$T140="")),AND(AU$39&gt;=$R140,AU$39&lt;$T140)),AND(NOT(OR($V140="",$X140="",)),AND(AU$39&gt;=$V140,AU$39&lt;$X140)),AND(NOT(OR($Z140="",$AB140="")),AND(AU$39&gt;=$Z140,AU$39&lt;$AB140))),"",AND(AU$39&gt;=$L140,AU$39&lt;=$O140),"○",TRUE,"")</f>
        <v>○</v>
      </c>
      <c r="AV140" s="349" t="str" cm="1">
        <f t="array" ref="AV140">_xlfn.IFS(OR(AND(NOT(OR($R140="",$T140="")),AND(AV$39&gt;=$R140,AV$39&lt;$T140)),AND(NOT(OR($V140="",$X140="",)),AND(AV$39&gt;=$V140,AV$39&lt;$X140)),AND(NOT(OR($Z140="",$AB140="")),AND(AV$39&gt;=$Z140,AV$39&lt;$AB140))),"",AND(AV$39&gt;=$L140,AV$39&lt;=$O140),"○",TRUE,"")</f>
        <v>○</v>
      </c>
      <c r="AW140" s="349" t="str" cm="1">
        <f t="array" ref="AW140">_xlfn.IFS(OR(AND(NOT(OR($R140="",$T140="")),AND(AW$39&gt;=$R140,AW$39&lt;$T140)),AND(NOT(OR($V140="",$X140="",)),AND(AW$39&gt;=$V140,AW$39&lt;$X140)),AND(NOT(OR($Z140="",$AB140="")),AND(AW$39&gt;=$Z140,AW$39&lt;$AB140))),"",AND(AW$39&gt;=$L140,AW$39&lt;=$O140),"○",TRUE,"")</f>
        <v>○</v>
      </c>
      <c r="AX140" s="349" t="str" cm="1">
        <f t="array" ref="AX140">_xlfn.IFS(OR(AND(NOT(OR($R140="",$T140="")),AND(AX$39&gt;=$R140,AX$39&lt;$T140)),AND(NOT(OR($V140="",$X140="",)),AND(AX$39&gt;=$V140,AX$39&lt;$X140)),AND(NOT(OR($Z140="",$AB140="")),AND(AX$39&gt;=$Z140,AX$39&lt;$AB140))),"",AND(AX$39&gt;=$L140,AX$39&lt;=$O140),"○",TRUE,"")</f>
        <v>○</v>
      </c>
      <c r="AY140" s="349" t="str" cm="1">
        <f t="array" ref="AY140">_xlfn.IFS(OR(AND(NOT(OR($R140="",$T140="")),AND(AY$39&gt;=$R140,AY$39&lt;$T140)),AND(NOT(OR($V140="",$X140="",)),AND(AY$39&gt;=$V140,AY$39&lt;$X140)),AND(NOT(OR($Z140="",$AB140="")),AND(AY$39&gt;=$Z140,AY$39&lt;$AB140))),"",AND(AY$39&gt;=$L140,AY$39&lt;=$O140),"○",TRUE,"")</f>
        <v>○</v>
      </c>
      <c r="AZ140" s="349" t="str" cm="1">
        <f t="array" ref="AZ140">_xlfn.IFS(OR(AND(NOT(OR($R140="",$T140="")),AND(AZ$39&gt;=$R140,AZ$39&lt;$T140)),AND(NOT(OR($V140="",$X140="",)),AND(AZ$39&gt;=$V140,AZ$39&lt;$X140)),AND(NOT(OR($Z140="",$AB140="")),AND(AZ$39&gt;=$Z140,AZ$39&lt;$AB140))),"",AND(AZ$39&gt;=$L140,AZ$39&lt;=$O140),"○",TRUE,"")</f>
        <v/>
      </c>
      <c r="BA140" s="349" t="str" cm="1">
        <f t="array" ref="BA140">_xlfn.IFS(OR(AND(NOT(OR($R140="",$T140="")),AND(BA$39&gt;=$R140,BA$39&lt;$T140)),AND(NOT(OR($V140="",$X140="",)),AND(BA$39&gt;=$V140,BA$39&lt;$X140)),AND(NOT(OR($Z140="",$AB140="")),AND(BA$39&gt;=$Z140,BA$39&lt;$AB140))),"",AND(BA$39&gt;=$L140,BA$39&lt;=$O140),"○",TRUE,"")</f>
        <v/>
      </c>
      <c r="BB140" s="349" t="str" cm="1">
        <f t="array" ref="BB140">_xlfn.IFS(OR(AND(NOT(OR($R140="",$T140="")),AND(BB$39&gt;=$R140,BB$39&lt;$T140)),AND(NOT(OR($V140="",$X140="",)),AND(BB$39&gt;=$V140,BB$39&lt;$X140)),AND(NOT(OR($Z140="",$AB140="")),AND(BB$39&gt;=$Z140,BB$39&lt;$AB140))),"",AND(BB$39&gt;=$L140,BB$39&lt;=$O140),"○",TRUE,"")</f>
        <v/>
      </c>
      <c r="BC140" s="349" t="str" cm="1">
        <f t="array" ref="BC140">_xlfn.IFS(OR(AND(NOT(OR($R140="",$T140="")),AND(BC$39&gt;=$R140,BC$39&lt;$T140)),AND(NOT(OR($V140="",$X140="",)),AND(BC$39&gt;=$V140,BC$39&lt;$X140)),AND(NOT(OR($Z140="",$AB140="")),AND(BC$39&gt;=$Z140,BC$39&lt;$AB140))),"",AND(BC$39&gt;=$L140,BC$39&lt;=$O140),"○",TRUE,"")</f>
        <v/>
      </c>
      <c r="BE140" s="360" t="s">
        <v>768</v>
      </c>
    </row>
    <row r="141" spans="2:58" x14ac:dyDescent="0.3">
      <c r="B141" s="903" t="s">
        <v>781</v>
      </c>
      <c r="C141" s="901"/>
      <c r="D141" s="902"/>
      <c r="E141" s="900" t="s">
        <v>712</v>
      </c>
      <c r="F141" s="901"/>
      <c r="G141" s="901"/>
      <c r="H141" s="902"/>
      <c r="I141" s="901" t="s">
        <v>668</v>
      </c>
      <c r="J141" s="901"/>
      <c r="K141" s="901"/>
      <c r="L141" s="897">
        <v>0.33333333333333331</v>
      </c>
      <c r="M141" s="897"/>
      <c r="N141" s="897"/>
      <c r="O141" s="897">
        <v>0.70833333333333337</v>
      </c>
      <c r="P141" s="897"/>
      <c r="Q141" s="897"/>
      <c r="R141" s="897">
        <v>0.52083333333333337</v>
      </c>
      <c r="S141" s="897"/>
      <c r="T141" s="897">
        <v>0.5625</v>
      </c>
      <c r="U141" s="897"/>
      <c r="V141" s="898"/>
      <c r="W141" s="899"/>
      <c r="X141" s="898"/>
      <c r="Y141" s="899"/>
      <c r="Z141" s="898"/>
      <c r="AA141" s="899"/>
      <c r="AB141" s="898"/>
      <c r="AC141" s="899"/>
      <c r="AD141" s="350" t="str">
        <f t="shared" si="170"/>
        <v>茨城　あかり</v>
      </c>
      <c r="AE141" s="349" t="str" cm="1">
        <f t="array" ref="AE141">_xlfn.IFS(OR(AND(NOT(OR($R141="",$T141="")),AND(AE$39&gt;=$R141,AE$39&lt;$T141)),AND(NOT(OR($V141="",$X141="",)),AND(AE$39&gt;=$V141,AE$39&lt;$X141)),AND(NOT(OR($Z141="",$AB141="")),AND(AE$39&gt;=$Z141,AE$39&lt;$AB141))),"",AND(AE$39&gt;=$L141,AE$39&lt;=$O141),"○",TRUE,"")</f>
        <v/>
      </c>
      <c r="AF141" s="349" t="str" cm="1">
        <f t="array" ref="AF141">_xlfn.IFS(OR(AND(NOT(OR($R141="",$T141="")),AND(AF$39&gt;=$R141,AF$39&lt;$T141)),AND(NOT(OR($V141="",$X141="",)),AND(AF$39&gt;=$V141,AF$39&lt;$X141)),AND(NOT(OR($Z141="",$AB141="")),AND(AF$39&gt;=$Z141,AF$39&lt;$AB141))),"",AND(AF$39&gt;=$L141,AF$39&lt;=$O141),"○",TRUE,"")</f>
        <v/>
      </c>
      <c r="AG141" s="349" t="str" cm="1">
        <f t="array" ref="AG141">_xlfn.IFS(OR(AND(NOT(OR($R141="",$T141="")),AND(AG$39&gt;=$R141,AG$39&lt;$T141)),AND(NOT(OR($V141="",$X141="",)),AND(AG$39&gt;=$V141,AG$39&lt;$X141)),AND(NOT(OR($Z141="",$AB141="")),AND(AG$39&gt;=$Z141,AG$39&lt;$AB141))),"",AND(AG$39&gt;=$L141,AG$39&lt;=$O141),"○",TRUE,"")</f>
        <v>○</v>
      </c>
      <c r="AH141" s="349" t="str" cm="1">
        <f t="array" ref="AH141">_xlfn.IFS(OR(AND(NOT(OR($R141="",$T141="")),AND(AH$39&gt;=$R141,AH$39&lt;$T141)),AND(NOT(OR($V141="",$X141="",)),AND(AH$39&gt;=$V141,AH$39&lt;$X141)),AND(NOT(OR($Z141="",$AB141="")),AND(AH$39&gt;=$Z141,AH$39&lt;$AB141))),"",AND(AH$39&gt;=$L141,AH$39&lt;=$O141),"○",TRUE,"")</f>
        <v>○</v>
      </c>
      <c r="AI141" s="349" t="str" cm="1">
        <f t="array" ref="AI141">_xlfn.IFS(OR(AND(NOT(OR($R141="",$T141="")),AND(AI$39&gt;=$R141,AI$39&lt;$T141)),AND(NOT(OR($V141="",$X141="",)),AND(AI$39&gt;=$V141,AI$39&lt;$X141)),AND(NOT(OR($Z141="",$AB141="")),AND(AI$39&gt;=$Z141,AI$39&lt;$AB141))),"",AND(AI$39&gt;=$L141,AI$39&lt;=$O141),"○",TRUE,"")</f>
        <v>○</v>
      </c>
      <c r="AJ141" s="349" t="str" cm="1">
        <f t="array" ref="AJ141">_xlfn.IFS(OR(AND(NOT(OR($R141="",$T141="")),AND(AJ$39&gt;=$R141,AJ$39&lt;$T141)),AND(NOT(OR($V141="",$X141="",)),AND(AJ$39&gt;=$V141,AJ$39&lt;$X141)),AND(NOT(OR($Z141="",$AB141="")),AND(AJ$39&gt;=$Z141,AJ$39&lt;$AB141))),"",AND(AJ$39&gt;=$L141,AJ$39&lt;=$O141),"○",TRUE,"")</f>
        <v>○</v>
      </c>
      <c r="AK141" s="349" t="str" cm="1">
        <f t="array" ref="AK141">_xlfn.IFS(OR(AND(NOT(OR($R141="",$T141="")),AND(AK$39&gt;=$R141,AK$39&lt;$T141)),AND(NOT(OR($V141="",$X141="",)),AND(AK$39&gt;=$V141,AK$39&lt;$X141)),AND(NOT(OR($Z141="",$AB141="")),AND(AK$39&gt;=$Z141,AK$39&lt;$AB141))),"",AND(AK$39&gt;=$L141,AK$39&lt;=$O141),"○",TRUE,"")</f>
        <v>○</v>
      </c>
      <c r="AL141" s="349" t="str" cm="1">
        <f t="array" ref="AL141">_xlfn.IFS(OR(AND(NOT(OR($R141="",$T141="")),AND(AL$39&gt;=$R141,AL$39&lt;$T141)),AND(NOT(OR($V141="",$X141="",)),AND(AL$39&gt;=$V141,AL$39&lt;$X141)),AND(NOT(OR($Z141="",$AB141="")),AND(AL$39&gt;=$Z141,AL$39&lt;$AB141))),"",AND(AL$39&gt;=$L141,AL$39&lt;=$O141),"○",TRUE,"")</f>
        <v>○</v>
      </c>
      <c r="AM141" s="349" t="str" cm="1">
        <f t="array" ref="AM141">_xlfn.IFS(OR(AND(NOT(OR($R141="",$T141="")),AND(AM$39&gt;=$R141,AM$39&lt;$T141)),AND(NOT(OR($V141="",$X141="",)),AND(AM$39&gt;=$V141,AM$39&lt;$X141)),AND(NOT(OR($Z141="",$AB141="")),AND(AM$39&gt;=$Z141,AM$39&lt;$AB141))),"",AND(AM$39&gt;=$L141,AM$39&lt;=$O141),"○",TRUE,"")</f>
        <v>○</v>
      </c>
      <c r="AN141" s="349" t="str" cm="1">
        <f t="array" ref="AN141">_xlfn.IFS(OR(AND(NOT(OR($R141="",$T141="")),AND(AN$39&gt;=$R141,AN$39&lt;$T141)),AND(NOT(OR($V141="",$X141="",)),AND(AN$39&gt;=$V141,AN$39&lt;$X141)),AND(NOT(OR($Z141="",$AB141="")),AND(AN$39&gt;=$Z141,AN$39&lt;$AB141))),"",AND(AN$39&gt;=$L141,AN$39&lt;=$O141),"○",TRUE,"")</f>
        <v>○</v>
      </c>
      <c r="AO141" s="349" t="str" cm="1">
        <f t="array" ref="AO141">_xlfn.IFS(OR(AND(NOT(OR($R141="",$T141="")),AND(AO$39&gt;=$R141,AO$39&lt;$T141)),AND(NOT(OR($V141="",$X141="",)),AND(AO$39&gt;=$V141,AO$39&lt;$X141)),AND(NOT(OR($Z141="",$AB141="")),AND(AO$39&gt;=$Z141,AO$39&lt;$AB141))),"",AND(AO$39&gt;=$L141,AO$39&lt;=$O141),"○",TRUE,"")</f>
        <v>○</v>
      </c>
      <c r="AP141" s="349" t="str" cm="1">
        <f t="array" ref="AP141">_xlfn.IFS(OR(AND(NOT(OR($R141="",$T141="")),AND(AP$39&gt;=$R141,AP$39&lt;$T141)),AND(NOT(OR($V141="",$X141="",)),AND(AP$39&gt;=$V141,AP$39&lt;$X141)),AND(NOT(OR($Z141="",$AB141="")),AND(AP$39&gt;=$Z141,AP$39&lt;$AB141))),"",AND(AP$39&gt;=$L141,AP$39&lt;=$O141),"○",TRUE,"")</f>
        <v/>
      </c>
      <c r="AQ141" s="349" t="str" cm="1">
        <f t="array" ref="AQ141">_xlfn.IFS(OR(AND(NOT(OR($R141="",$T141="")),AND(AQ$39&gt;=$R141,AQ$39&lt;$T141)),AND(NOT(OR($V141="",$X141="",)),AND(AQ$39&gt;=$V141,AQ$39&lt;$X141)),AND(NOT(OR($Z141="",$AB141="")),AND(AQ$39&gt;=$Z141,AQ$39&lt;$AB141))),"",AND(AQ$39&gt;=$L141,AQ$39&lt;=$O141),"○",TRUE,"")</f>
        <v/>
      </c>
      <c r="AR141" s="349" t="str" cm="1">
        <f t="array" ref="AR141">_xlfn.IFS(OR(AND(NOT(OR($R141="",$T141="")),AND(AR$39&gt;=$R141,AR$39&lt;$T141)),AND(NOT(OR($V141="",$X141="",)),AND(AR$39&gt;=$V141,AR$39&lt;$X141)),AND(NOT(OR($Z141="",$AB141="")),AND(AR$39&gt;=$Z141,AR$39&lt;$AB141))),"",AND(AR$39&gt;=$L141,AR$39&lt;=$O141),"○",TRUE,"")</f>
        <v>○</v>
      </c>
      <c r="AS141" s="349" t="str" cm="1">
        <f t="array" ref="AS141">_xlfn.IFS(OR(AND(NOT(OR($R141="",$T141="")),AND(AS$39&gt;=$R141,AS$39&lt;$T141)),AND(NOT(OR($V141="",$X141="",)),AND(AS$39&gt;=$V141,AS$39&lt;$X141)),AND(NOT(OR($Z141="",$AB141="")),AND(AS$39&gt;=$Z141,AS$39&lt;$AB141))),"",AND(AS$39&gt;=$L141,AS$39&lt;=$O141),"○",TRUE,"")</f>
        <v>○</v>
      </c>
      <c r="AT141" s="349" t="str" cm="1">
        <f t="array" ref="AT141">_xlfn.IFS(OR(AND(NOT(OR($R141="",$T141="")),AND(AT$39&gt;=$R141,AT$39&lt;$T141)),AND(NOT(OR($V141="",$X141="",)),AND(AT$39&gt;=$V141,AT$39&lt;$X141)),AND(NOT(OR($Z141="",$AB141="")),AND(AT$39&gt;=$Z141,AT$39&lt;$AB141))),"",AND(AT$39&gt;=$L141,AT$39&lt;=$O141),"○",TRUE,"")</f>
        <v>○</v>
      </c>
      <c r="AU141" s="349" t="str" cm="1">
        <f t="array" ref="AU141">_xlfn.IFS(OR(AND(NOT(OR($R141="",$T141="")),AND(AU$39&gt;=$R141,AU$39&lt;$T141)),AND(NOT(OR($V141="",$X141="",)),AND(AU$39&gt;=$V141,AU$39&lt;$X141)),AND(NOT(OR($Z141="",$AB141="")),AND(AU$39&gt;=$Z141,AU$39&lt;$AB141))),"",AND(AU$39&gt;=$L141,AU$39&lt;=$O141),"○",TRUE,"")</f>
        <v>○</v>
      </c>
      <c r="AV141" s="349" t="str" cm="1">
        <f t="array" ref="AV141">_xlfn.IFS(OR(AND(NOT(OR($R141="",$T141="")),AND(AV$39&gt;=$R141,AV$39&lt;$T141)),AND(NOT(OR($V141="",$X141="",)),AND(AV$39&gt;=$V141,AV$39&lt;$X141)),AND(NOT(OR($Z141="",$AB141="")),AND(AV$39&gt;=$Z141,AV$39&lt;$AB141))),"",AND(AV$39&gt;=$L141,AV$39&lt;=$O141),"○",TRUE,"")</f>
        <v>○</v>
      </c>
      <c r="AW141" s="349" t="str" cm="1">
        <f t="array" ref="AW141">_xlfn.IFS(OR(AND(NOT(OR($R141="",$T141="")),AND(AW$39&gt;=$R141,AW$39&lt;$T141)),AND(NOT(OR($V141="",$X141="",)),AND(AW$39&gt;=$V141,AW$39&lt;$X141)),AND(NOT(OR($Z141="",$AB141="")),AND(AW$39&gt;=$Z141,AW$39&lt;$AB141))),"",AND(AW$39&gt;=$L141,AW$39&lt;=$O141),"○",TRUE,"")</f>
        <v>○</v>
      </c>
      <c r="AX141" s="349" t="str" cm="1">
        <f t="array" ref="AX141">_xlfn.IFS(OR(AND(NOT(OR($R141="",$T141="")),AND(AX$39&gt;=$R141,AX$39&lt;$T141)),AND(NOT(OR($V141="",$X141="",)),AND(AX$39&gt;=$V141,AX$39&lt;$X141)),AND(NOT(OR($Z141="",$AB141="")),AND(AX$39&gt;=$Z141,AX$39&lt;$AB141))),"",AND(AX$39&gt;=$L141,AX$39&lt;=$O141),"○",TRUE,"")</f>
        <v>○</v>
      </c>
      <c r="AY141" s="349" t="str" cm="1">
        <f t="array" ref="AY141">_xlfn.IFS(OR(AND(NOT(OR($R141="",$T141="")),AND(AY$39&gt;=$R141,AY$39&lt;$T141)),AND(NOT(OR($V141="",$X141="",)),AND(AY$39&gt;=$V141,AY$39&lt;$X141)),AND(NOT(OR($Z141="",$AB141="")),AND(AY$39&gt;=$Z141,AY$39&lt;$AB141))),"",AND(AY$39&gt;=$L141,AY$39&lt;=$O141),"○",TRUE,"")</f>
        <v>○</v>
      </c>
      <c r="AZ141" s="349" t="str" cm="1">
        <f t="array" ref="AZ141">_xlfn.IFS(OR(AND(NOT(OR($R141="",$T141="")),AND(AZ$39&gt;=$R141,AZ$39&lt;$T141)),AND(NOT(OR($V141="",$X141="",)),AND(AZ$39&gt;=$V141,AZ$39&lt;$X141)),AND(NOT(OR($Z141="",$AB141="")),AND(AZ$39&gt;=$Z141,AZ$39&lt;$AB141))),"",AND(AZ$39&gt;=$L141,AZ$39&lt;=$O141),"○",TRUE,"")</f>
        <v/>
      </c>
      <c r="BA141" s="349" t="str" cm="1">
        <f t="array" ref="BA141">_xlfn.IFS(OR(AND(NOT(OR($R141="",$T141="")),AND(BA$39&gt;=$R141,BA$39&lt;$T141)),AND(NOT(OR($V141="",$X141="",)),AND(BA$39&gt;=$V141,BA$39&lt;$X141)),AND(NOT(OR($Z141="",$AB141="")),AND(BA$39&gt;=$Z141,BA$39&lt;$AB141))),"",AND(BA$39&gt;=$L141,BA$39&lt;=$O141),"○",TRUE,"")</f>
        <v/>
      </c>
      <c r="BB141" s="349" t="str" cm="1">
        <f t="array" ref="BB141">_xlfn.IFS(OR(AND(NOT(OR($R141="",$T141="")),AND(BB$39&gt;=$R141,BB$39&lt;$T141)),AND(NOT(OR($V141="",$X141="",)),AND(BB$39&gt;=$V141,BB$39&lt;$X141)),AND(NOT(OR($Z141="",$AB141="")),AND(BB$39&gt;=$Z141,BB$39&lt;$AB141))),"",AND(BB$39&gt;=$L141,BB$39&lt;=$O141),"○",TRUE,"")</f>
        <v/>
      </c>
      <c r="BC141" s="349" t="str" cm="1">
        <f t="array" ref="BC141">_xlfn.IFS(OR(AND(NOT(OR($R141="",$T141="")),AND(BC$39&gt;=$R141,BC$39&lt;$T141)),AND(NOT(OR($V141="",$X141="",)),AND(BC$39&gt;=$V141,BC$39&lt;$X141)),AND(NOT(OR($Z141="",$AB141="")),AND(BC$39&gt;=$Z141,BC$39&lt;$AB141))),"",AND(BC$39&gt;=$L141,BC$39&lt;=$O141),"○",TRUE,"")</f>
        <v/>
      </c>
    </row>
    <row r="142" spans="2:58" x14ac:dyDescent="0.3">
      <c r="B142" s="903" t="s">
        <v>782</v>
      </c>
      <c r="C142" s="901"/>
      <c r="D142" s="902"/>
      <c r="E142" s="900" t="s">
        <v>708</v>
      </c>
      <c r="F142" s="901"/>
      <c r="G142" s="901"/>
      <c r="H142" s="902"/>
      <c r="I142" s="901" t="s">
        <v>668</v>
      </c>
      <c r="J142" s="901"/>
      <c r="K142" s="901"/>
      <c r="L142" s="897">
        <v>0.375</v>
      </c>
      <c r="M142" s="897"/>
      <c r="N142" s="897"/>
      <c r="O142" s="897">
        <v>0.75</v>
      </c>
      <c r="P142" s="897"/>
      <c r="Q142" s="897"/>
      <c r="R142" s="897">
        <v>0.54166666666666663</v>
      </c>
      <c r="S142" s="897"/>
      <c r="T142" s="897">
        <v>0.58333333333333337</v>
      </c>
      <c r="U142" s="897"/>
      <c r="V142" s="898"/>
      <c r="W142" s="899"/>
      <c r="X142" s="898"/>
      <c r="Y142" s="899"/>
      <c r="Z142" s="898"/>
      <c r="AA142" s="899"/>
      <c r="AB142" s="898"/>
      <c r="AC142" s="899"/>
      <c r="AD142" s="350" t="str">
        <f t="shared" si="170"/>
        <v>山梨　ちふゆ</v>
      </c>
      <c r="AE142" s="349" t="str" cm="1">
        <f t="array" ref="AE142">_xlfn.IFS(OR(AND(NOT(OR($R142="",$T142="")),AND(AE$39&gt;=$R142,AE$39&lt;$T142)),AND(NOT(OR($V142="",$X142="",)),AND(AE$39&gt;=$V142,AE$39&lt;$X142)),AND(NOT(OR($Z142="",$AB142="")),AND(AE$39&gt;=$Z142,AE$39&lt;$AB142))),"",AND(AE$39&gt;=$L142,AE$39&lt;=$O142),"○",TRUE,"")</f>
        <v/>
      </c>
      <c r="AF142" s="349" t="str" cm="1">
        <f t="array" ref="AF142">_xlfn.IFS(OR(AND(NOT(OR($R142="",$T142="")),AND(AF$39&gt;=$R142,AF$39&lt;$T142)),AND(NOT(OR($V142="",$X142="",)),AND(AF$39&gt;=$V142,AF$39&lt;$X142)),AND(NOT(OR($Z142="",$AB142="")),AND(AF$39&gt;=$Z142,AF$39&lt;$AB142))),"",AND(AF$39&gt;=$L142,AF$39&lt;=$O142),"○",TRUE,"")</f>
        <v/>
      </c>
      <c r="AG142" s="349" t="str" cm="1">
        <f t="array" ref="AG142">_xlfn.IFS(OR(AND(NOT(OR($R142="",$T142="")),AND(AG$39&gt;=$R142,AG$39&lt;$T142)),AND(NOT(OR($V142="",$X142="",)),AND(AG$39&gt;=$V142,AG$39&lt;$X142)),AND(NOT(OR($Z142="",$AB142="")),AND(AG$39&gt;=$Z142,AG$39&lt;$AB142))),"",AND(AG$39&gt;=$L142,AG$39&lt;=$O142),"○",TRUE,"")</f>
        <v/>
      </c>
      <c r="AH142" s="349" t="str" cm="1">
        <f t="array" ref="AH142">_xlfn.IFS(OR(AND(NOT(OR($R142="",$T142="")),AND(AH$39&gt;=$R142,AH$39&lt;$T142)),AND(NOT(OR($V142="",$X142="",)),AND(AH$39&gt;=$V142,AH$39&lt;$X142)),AND(NOT(OR($Z142="",$AB142="")),AND(AH$39&gt;=$Z142,AH$39&lt;$AB142))),"",AND(AH$39&gt;=$L142,AH$39&lt;=$O142),"○",TRUE,"")</f>
        <v/>
      </c>
      <c r="AI142" s="349" t="str" cm="1">
        <f t="array" ref="AI142">_xlfn.IFS(OR(AND(NOT(OR($R142="",$T142="")),AND(AI$39&gt;=$R142,AI$39&lt;$T142)),AND(NOT(OR($V142="",$X142="",)),AND(AI$39&gt;=$V142,AI$39&lt;$X142)),AND(NOT(OR($Z142="",$AB142="")),AND(AI$39&gt;=$Z142,AI$39&lt;$AB142))),"",AND(AI$39&gt;=$L142,AI$39&lt;=$O142),"○",TRUE,"")</f>
        <v>○</v>
      </c>
      <c r="AJ142" s="349" t="str" cm="1">
        <f t="array" ref="AJ142">_xlfn.IFS(OR(AND(NOT(OR($R142="",$T142="")),AND(AJ$39&gt;=$R142,AJ$39&lt;$T142)),AND(NOT(OR($V142="",$X142="",)),AND(AJ$39&gt;=$V142,AJ$39&lt;$X142)),AND(NOT(OR($Z142="",$AB142="")),AND(AJ$39&gt;=$Z142,AJ$39&lt;$AB142))),"",AND(AJ$39&gt;=$L142,AJ$39&lt;=$O142),"○",TRUE,"")</f>
        <v>○</v>
      </c>
      <c r="AK142" s="349" t="str" cm="1">
        <f t="array" ref="AK142">_xlfn.IFS(OR(AND(NOT(OR($R142="",$T142="")),AND(AK$39&gt;=$R142,AK$39&lt;$T142)),AND(NOT(OR($V142="",$X142="",)),AND(AK$39&gt;=$V142,AK$39&lt;$X142)),AND(NOT(OR($Z142="",$AB142="")),AND(AK$39&gt;=$Z142,AK$39&lt;$AB142))),"",AND(AK$39&gt;=$L142,AK$39&lt;=$O142),"○",TRUE,"")</f>
        <v>○</v>
      </c>
      <c r="AL142" s="349" t="str" cm="1">
        <f t="array" ref="AL142">_xlfn.IFS(OR(AND(NOT(OR($R142="",$T142="")),AND(AL$39&gt;=$R142,AL$39&lt;$T142)),AND(NOT(OR($V142="",$X142="",)),AND(AL$39&gt;=$V142,AL$39&lt;$X142)),AND(NOT(OR($Z142="",$AB142="")),AND(AL$39&gt;=$Z142,AL$39&lt;$AB142))),"",AND(AL$39&gt;=$L142,AL$39&lt;=$O142),"○",TRUE,"")</f>
        <v>○</v>
      </c>
      <c r="AM142" s="349" t="str" cm="1">
        <f t="array" ref="AM142">_xlfn.IFS(OR(AND(NOT(OR($R142="",$T142="")),AND(AM$39&gt;=$R142,AM$39&lt;$T142)),AND(NOT(OR($V142="",$X142="",)),AND(AM$39&gt;=$V142,AM$39&lt;$X142)),AND(NOT(OR($Z142="",$AB142="")),AND(AM$39&gt;=$Z142,AM$39&lt;$AB142))),"",AND(AM$39&gt;=$L142,AM$39&lt;=$O142),"○",TRUE,"")</f>
        <v>○</v>
      </c>
      <c r="AN142" s="349" t="str" cm="1">
        <f t="array" ref="AN142">_xlfn.IFS(OR(AND(NOT(OR($R142="",$T142="")),AND(AN$39&gt;=$R142,AN$39&lt;$T142)),AND(NOT(OR($V142="",$X142="",)),AND(AN$39&gt;=$V142,AN$39&lt;$X142)),AND(NOT(OR($Z142="",$AB142="")),AND(AN$39&gt;=$Z142,AN$39&lt;$AB142))),"",AND(AN$39&gt;=$L142,AN$39&lt;=$O142),"○",TRUE,"")</f>
        <v>○</v>
      </c>
      <c r="AO142" s="349" t="str" cm="1">
        <f t="array" ref="AO142">_xlfn.IFS(OR(AND(NOT(OR($R142="",$T142="")),AND(AO$39&gt;=$R142,AO$39&lt;$T142)),AND(NOT(OR($V142="",$X142="",)),AND(AO$39&gt;=$V142,AO$39&lt;$X142)),AND(NOT(OR($Z142="",$AB142="")),AND(AO$39&gt;=$Z142,AO$39&lt;$AB142))),"",AND(AO$39&gt;=$L142,AO$39&lt;=$O142),"○",TRUE,"")</f>
        <v>○</v>
      </c>
      <c r="AP142" s="349" t="str" cm="1">
        <f t="array" ref="AP142">_xlfn.IFS(OR(AND(NOT(OR($R142="",$T142="")),AND(AP$39&gt;=$R142,AP$39&lt;$T142)),AND(NOT(OR($V142="",$X142="",)),AND(AP$39&gt;=$V142,AP$39&lt;$X142)),AND(NOT(OR($Z142="",$AB142="")),AND(AP$39&gt;=$Z142,AP$39&lt;$AB142))),"",AND(AP$39&gt;=$L142,AP$39&lt;=$O142),"○",TRUE,"")</f>
        <v>○</v>
      </c>
      <c r="AQ142" s="349" t="str" cm="1">
        <f t="array" ref="AQ142">_xlfn.IFS(OR(AND(NOT(OR($R142="",$T142="")),AND(AQ$39&gt;=$R142,AQ$39&lt;$T142)),AND(NOT(OR($V142="",$X142="",)),AND(AQ$39&gt;=$V142,AQ$39&lt;$X142)),AND(NOT(OR($Z142="",$AB142="")),AND(AQ$39&gt;=$Z142,AQ$39&lt;$AB142))),"",AND(AQ$39&gt;=$L142,AQ$39&lt;=$O142),"○",TRUE,"")</f>
        <v/>
      </c>
      <c r="AR142" s="349" t="str" cm="1">
        <f t="array" ref="AR142">_xlfn.IFS(OR(AND(NOT(OR($R142="",$T142="")),AND(AR$39&gt;=$R142,AR$39&lt;$T142)),AND(NOT(OR($V142="",$X142="",)),AND(AR$39&gt;=$V142,AR$39&lt;$X142)),AND(NOT(OR($Z142="",$AB142="")),AND(AR$39&gt;=$Z142,AR$39&lt;$AB142))),"",AND(AR$39&gt;=$L142,AR$39&lt;=$O142),"○",TRUE,"")</f>
        <v/>
      </c>
      <c r="AS142" s="349" t="str" cm="1">
        <f t="array" ref="AS142">_xlfn.IFS(OR(AND(NOT(OR($R142="",$T142="")),AND(AS$39&gt;=$R142,AS$39&lt;$T142)),AND(NOT(OR($V142="",$X142="",)),AND(AS$39&gt;=$V142,AS$39&lt;$X142)),AND(NOT(OR($Z142="",$AB142="")),AND(AS$39&gt;=$Z142,AS$39&lt;$AB142))),"",AND(AS$39&gt;=$L142,AS$39&lt;=$O142),"○",TRUE,"")</f>
        <v>○</v>
      </c>
      <c r="AT142" s="349" t="str" cm="1">
        <f t="array" ref="AT142">_xlfn.IFS(OR(AND(NOT(OR($R142="",$T142="")),AND(AT$39&gt;=$R142,AT$39&lt;$T142)),AND(NOT(OR($V142="",$X142="",)),AND(AT$39&gt;=$V142,AT$39&lt;$X142)),AND(NOT(OR($Z142="",$AB142="")),AND(AT$39&gt;=$Z142,AT$39&lt;$AB142))),"",AND(AT$39&gt;=$L142,AT$39&lt;=$O142),"○",TRUE,"")</f>
        <v>○</v>
      </c>
      <c r="AU142" s="349" t="str" cm="1">
        <f t="array" ref="AU142">_xlfn.IFS(OR(AND(NOT(OR($R142="",$T142="")),AND(AU$39&gt;=$R142,AU$39&lt;$T142)),AND(NOT(OR($V142="",$X142="",)),AND(AU$39&gt;=$V142,AU$39&lt;$X142)),AND(NOT(OR($Z142="",$AB142="")),AND(AU$39&gt;=$Z142,AU$39&lt;$AB142))),"",AND(AU$39&gt;=$L142,AU$39&lt;=$O142),"○",TRUE,"")</f>
        <v>○</v>
      </c>
      <c r="AV142" s="349" t="str" cm="1">
        <f t="array" ref="AV142">_xlfn.IFS(OR(AND(NOT(OR($R142="",$T142="")),AND(AV$39&gt;=$R142,AV$39&lt;$T142)),AND(NOT(OR($V142="",$X142="",)),AND(AV$39&gt;=$V142,AV$39&lt;$X142)),AND(NOT(OR($Z142="",$AB142="")),AND(AV$39&gt;=$Z142,AV$39&lt;$AB142))),"",AND(AV$39&gt;=$L142,AV$39&lt;=$O142),"○",TRUE,"")</f>
        <v>○</v>
      </c>
      <c r="AW142" s="349" t="str" cm="1">
        <f t="array" ref="AW142">_xlfn.IFS(OR(AND(NOT(OR($R142="",$T142="")),AND(AW$39&gt;=$R142,AW$39&lt;$T142)),AND(NOT(OR($V142="",$X142="",)),AND(AW$39&gt;=$V142,AW$39&lt;$X142)),AND(NOT(OR($Z142="",$AB142="")),AND(AW$39&gt;=$Z142,AW$39&lt;$AB142))),"",AND(AW$39&gt;=$L142,AW$39&lt;=$O142),"○",TRUE,"")</f>
        <v>○</v>
      </c>
      <c r="AX142" s="349" t="str" cm="1">
        <f t="array" ref="AX142">_xlfn.IFS(OR(AND(NOT(OR($R142="",$T142="")),AND(AX$39&gt;=$R142,AX$39&lt;$T142)),AND(NOT(OR($V142="",$X142="",)),AND(AX$39&gt;=$V142,AX$39&lt;$X142)),AND(NOT(OR($Z142="",$AB142="")),AND(AX$39&gt;=$Z142,AX$39&lt;$AB142))),"",AND(AX$39&gt;=$L142,AX$39&lt;=$O142),"○",TRUE,"")</f>
        <v>○</v>
      </c>
      <c r="AY142" s="349" t="str" cm="1">
        <f t="array" ref="AY142">_xlfn.IFS(OR(AND(NOT(OR($R142="",$T142="")),AND(AY$39&gt;=$R142,AY$39&lt;$T142)),AND(NOT(OR($V142="",$X142="",)),AND(AY$39&gt;=$V142,AY$39&lt;$X142)),AND(NOT(OR($Z142="",$AB142="")),AND(AY$39&gt;=$Z142,AY$39&lt;$AB142))),"",AND(AY$39&gt;=$L142,AY$39&lt;=$O142),"○",TRUE,"")</f>
        <v>○</v>
      </c>
      <c r="AZ142" s="349" t="str" cm="1">
        <f t="array" ref="AZ142">_xlfn.IFS(OR(AND(NOT(OR($R142="",$T142="")),AND(AZ$39&gt;=$R142,AZ$39&lt;$T142)),AND(NOT(OR($V142="",$X142="",)),AND(AZ$39&gt;=$V142,AZ$39&lt;$X142)),AND(NOT(OR($Z142="",$AB142="")),AND(AZ$39&gt;=$Z142,AZ$39&lt;$AB142))),"",AND(AZ$39&gt;=$L142,AZ$39&lt;=$O142),"○",TRUE,"")</f>
        <v>○</v>
      </c>
      <c r="BA142" s="349" t="str" cm="1">
        <f t="array" ref="BA142">_xlfn.IFS(OR(AND(NOT(OR($R142="",$T142="")),AND(BA$39&gt;=$R142,BA$39&lt;$T142)),AND(NOT(OR($V142="",$X142="",)),AND(BA$39&gt;=$V142,BA$39&lt;$X142)),AND(NOT(OR($Z142="",$AB142="")),AND(BA$39&gt;=$Z142,BA$39&lt;$AB142))),"",AND(BA$39&gt;=$L142,BA$39&lt;=$O142),"○",TRUE,"")</f>
        <v>○</v>
      </c>
      <c r="BB142" s="349" t="str" cm="1">
        <f t="array" ref="BB142">_xlfn.IFS(OR(AND(NOT(OR($R142="",$T142="")),AND(BB$39&gt;=$R142,BB$39&lt;$T142)),AND(NOT(OR($V142="",$X142="",)),AND(BB$39&gt;=$V142,BB$39&lt;$X142)),AND(NOT(OR($Z142="",$AB142="")),AND(BB$39&gt;=$Z142,BB$39&lt;$AB142))),"",AND(BB$39&gt;=$L142,BB$39&lt;=$O142),"○",TRUE,"")</f>
        <v/>
      </c>
      <c r="BC142" s="349" t="str" cm="1">
        <f t="array" ref="BC142">_xlfn.IFS(OR(AND(NOT(OR($R142="",$T142="")),AND(BC$39&gt;=$R142,BC$39&lt;$T142)),AND(NOT(OR($V142="",$X142="",)),AND(BC$39&gt;=$V142,BC$39&lt;$X142)),AND(NOT(OR($Z142="",$AB142="")),AND(BC$39&gt;=$Z142,BC$39&lt;$AB142))),"",AND(BC$39&gt;=$L142,BC$39&lt;=$O142),"○",TRUE,"")</f>
        <v/>
      </c>
    </row>
    <row r="143" spans="2:58" x14ac:dyDescent="0.3">
      <c r="B143" s="903" t="s">
        <v>787</v>
      </c>
      <c r="C143" s="901"/>
      <c r="D143" s="902"/>
      <c r="E143" s="900" t="s">
        <v>709</v>
      </c>
      <c r="F143" s="901"/>
      <c r="G143" s="901"/>
      <c r="H143" s="902"/>
      <c r="I143" s="901" t="s">
        <v>668</v>
      </c>
      <c r="J143" s="901"/>
      <c r="K143" s="901"/>
      <c r="L143" s="897">
        <v>0.41666666666666669</v>
      </c>
      <c r="M143" s="897"/>
      <c r="N143" s="897"/>
      <c r="O143" s="897">
        <v>0.79166666666666663</v>
      </c>
      <c r="P143" s="897"/>
      <c r="Q143" s="897"/>
      <c r="R143" s="897">
        <v>0.55208333333333337</v>
      </c>
      <c r="S143" s="897"/>
      <c r="T143" s="897">
        <v>0.59375</v>
      </c>
      <c r="U143" s="897"/>
      <c r="V143" s="898">
        <v>0.45833333333333331</v>
      </c>
      <c r="W143" s="899"/>
      <c r="X143" s="898">
        <v>0.5</v>
      </c>
      <c r="Y143" s="899"/>
      <c r="Z143" s="898"/>
      <c r="AA143" s="899"/>
      <c r="AB143" s="898"/>
      <c r="AC143" s="899"/>
      <c r="AD143" s="350" t="str">
        <f t="shared" si="170"/>
        <v>長野　ひなた</v>
      </c>
      <c r="AE143" s="349" t="str" cm="1">
        <f t="array" ref="AE143">_xlfn.IFS(OR(AND(NOT(OR($R143="",$T143="")),AND(AE$39&gt;=$R143,AE$39&lt;$T143)),AND(NOT(OR($V143="",$X143="",)),AND(AE$39&gt;=$V143,AE$39&lt;$X143)),AND(NOT(OR($Z143="",$AB143="")),AND(AE$39&gt;=$Z143,AE$39&lt;$AB143))),"",AND(AE$39&gt;=$L143,AE$39&lt;=$O143),"○",TRUE,"")</f>
        <v/>
      </c>
      <c r="AF143" s="349" t="str" cm="1">
        <f t="array" ref="AF143">_xlfn.IFS(OR(AND(NOT(OR($R143="",$T143="")),AND(AF$39&gt;=$R143,AF$39&lt;$T143)),AND(NOT(OR($V143="",$X143="",)),AND(AF$39&gt;=$V143,AF$39&lt;$X143)),AND(NOT(OR($Z143="",$AB143="")),AND(AF$39&gt;=$Z143,AF$39&lt;$AB143))),"",AND(AF$39&gt;=$L143,AF$39&lt;=$O143),"○",TRUE,"")</f>
        <v/>
      </c>
      <c r="AG143" s="349" t="str" cm="1">
        <f t="array" ref="AG143">_xlfn.IFS(OR(AND(NOT(OR($R143="",$T143="")),AND(AG$39&gt;=$R143,AG$39&lt;$T143)),AND(NOT(OR($V143="",$X143="",)),AND(AG$39&gt;=$V143,AG$39&lt;$X143)),AND(NOT(OR($Z143="",$AB143="")),AND(AG$39&gt;=$Z143,AG$39&lt;$AB143))),"",AND(AG$39&gt;=$L143,AG$39&lt;=$O143),"○",TRUE,"")</f>
        <v/>
      </c>
      <c r="AH143" s="349" t="str" cm="1">
        <f t="array" ref="AH143">_xlfn.IFS(OR(AND(NOT(OR($R143="",$T143="")),AND(AH$39&gt;=$R143,AH$39&lt;$T143)),AND(NOT(OR($V143="",$X143="",)),AND(AH$39&gt;=$V143,AH$39&lt;$X143)),AND(NOT(OR($Z143="",$AB143="")),AND(AH$39&gt;=$Z143,AH$39&lt;$AB143))),"",AND(AH$39&gt;=$L143,AH$39&lt;=$O143),"○",TRUE,"")</f>
        <v/>
      </c>
      <c r="AI143" s="349" t="str" cm="1">
        <f t="array" ref="AI143">_xlfn.IFS(OR(AND(NOT(OR($R143="",$T143="")),AND(AI$39&gt;=$R143,AI$39&lt;$T143)),AND(NOT(OR($V143="",$X143="",)),AND(AI$39&gt;=$V143,AI$39&lt;$X143)),AND(NOT(OR($Z143="",$AB143="")),AND(AI$39&gt;=$Z143,AI$39&lt;$AB143))),"",AND(AI$39&gt;=$L143,AI$39&lt;=$O143),"○",TRUE,"")</f>
        <v/>
      </c>
      <c r="AJ143" s="349" t="str" cm="1">
        <f t="array" ref="AJ143">_xlfn.IFS(OR(AND(NOT(OR($R143="",$T143="")),AND(AJ$39&gt;=$R143,AJ$39&lt;$T143)),AND(NOT(OR($V143="",$X143="",)),AND(AJ$39&gt;=$V143,AJ$39&lt;$X143)),AND(NOT(OR($Z143="",$AB143="")),AND(AJ$39&gt;=$Z143,AJ$39&lt;$AB143))),"",AND(AJ$39&gt;=$L143,AJ$39&lt;=$O143),"○",TRUE,"")</f>
        <v/>
      </c>
      <c r="AK143" s="349" t="str" cm="1">
        <f t="array" ref="AK143">_xlfn.IFS(OR(AND(NOT(OR($R143="",$T143="")),AND(AK$39&gt;=$R143,AK$39&lt;$T143)),AND(NOT(OR($V143="",$X143="",)),AND(AK$39&gt;=$V143,AK$39&lt;$X143)),AND(NOT(OR($Z143="",$AB143="")),AND(AK$39&gt;=$Z143,AK$39&lt;$AB143))),"",AND(AK$39&gt;=$L143,AK$39&lt;=$O143),"○",TRUE,"")</f>
        <v>○</v>
      </c>
      <c r="AL143" s="349" t="str" cm="1">
        <f t="array" ref="AL143">_xlfn.IFS(OR(AND(NOT(OR($R143="",$T143="")),AND(AL$39&gt;=$R143,AL$39&lt;$T143)),AND(NOT(OR($V143="",$X143="",)),AND(AL$39&gt;=$V143,AL$39&lt;$X143)),AND(NOT(OR($Z143="",$AB143="")),AND(AL$39&gt;=$Z143,AL$39&lt;$AB143))),"",AND(AL$39&gt;=$L143,AL$39&lt;=$O143),"○",TRUE,"")</f>
        <v>○</v>
      </c>
      <c r="AM143" s="349" t="str" cm="1">
        <f t="array" ref="AM143">_xlfn.IFS(OR(AND(NOT(OR($R143="",$T143="")),AND(AM$39&gt;=$R143,AM$39&lt;$T143)),AND(NOT(OR($V143="",$X143="",)),AND(AM$39&gt;=$V143,AM$39&lt;$X143)),AND(NOT(OR($Z143="",$AB143="")),AND(AM$39&gt;=$Z143,AM$39&lt;$AB143))),"",AND(AM$39&gt;=$L143,AM$39&lt;=$O143),"○",TRUE,"")</f>
        <v/>
      </c>
      <c r="AN143" s="349" t="str" cm="1">
        <f t="array" ref="AN143">_xlfn.IFS(OR(AND(NOT(OR($R143="",$T143="")),AND(AN$39&gt;=$R143,AN$39&lt;$T143)),AND(NOT(OR($V143="",$X143="",)),AND(AN$39&gt;=$V143,AN$39&lt;$X143)),AND(NOT(OR($Z143="",$AB143="")),AND(AN$39&gt;=$Z143,AN$39&lt;$AB143))),"",AND(AN$39&gt;=$L143,AN$39&lt;=$O143),"○",TRUE,"")</f>
        <v/>
      </c>
      <c r="AO143" s="349" t="str" cm="1">
        <f t="array" ref="AO143">_xlfn.IFS(OR(AND(NOT(OR($R143="",$T143="")),AND(AO$39&gt;=$R143,AO$39&lt;$T143)),AND(NOT(OR($V143="",$X143="",)),AND(AO$39&gt;=$V143,AO$39&lt;$X143)),AND(NOT(OR($Z143="",$AB143="")),AND(AO$39&gt;=$Z143,AO$39&lt;$AB143))),"",AND(AO$39&gt;=$L143,AO$39&lt;=$O143),"○",TRUE,"")</f>
        <v>○</v>
      </c>
      <c r="AP143" s="349" t="str" cm="1">
        <f t="array" ref="AP143">_xlfn.IFS(OR(AND(NOT(OR($R143="",$T143="")),AND(AP$39&gt;=$R143,AP$39&lt;$T143)),AND(NOT(OR($V143="",$X143="",)),AND(AP$39&gt;=$V143,AP$39&lt;$X143)),AND(NOT(OR($Z143="",$AB143="")),AND(AP$39&gt;=$Z143,AP$39&lt;$AB143))),"",AND(AP$39&gt;=$L143,AP$39&lt;=$O143),"○",TRUE,"")</f>
        <v>○</v>
      </c>
      <c r="AQ143" s="349" t="str" cm="1">
        <f t="array" ref="AQ143">_xlfn.IFS(OR(AND(NOT(OR($R143="",$T143="")),AND(AQ$39&gt;=$R143,AQ$39&lt;$T143)),AND(NOT(OR($V143="",$X143="",)),AND(AQ$39&gt;=$V143,AQ$39&lt;$X143)),AND(NOT(OR($Z143="",$AB143="")),AND(AQ$39&gt;=$Z143,AQ$39&lt;$AB143))),"",AND(AQ$39&gt;=$L143,AQ$39&lt;=$O143),"○",TRUE,"")</f>
        <v>○</v>
      </c>
      <c r="AR143" s="349" t="str" cm="1">
        <f t="array" ref="AR143">_xlfn.IFS(OR(AND(NOT(OR($R143="",$T143="")),AND(AR$39&gt;=$R143,AR$39&lt;$T143)),AND(NOT(OR($V143="",$X143="",)),AND(AR$39&gt;=$V143,AR$39&lt;$X143)),AND(NOT(OR($Z143="",$AB143="")),AND(AR$39&gt;=$Z143,AR$39&lt;$AB143))),"",AND(AR$39&gt;=$L143,AR$39&lt;=$O143),"○",TRUE,"")</f>
        <v/>
      </c>
      <c r="AS143" s="349" t="str" cm="1">
        <f t="array" ref="AS143">_xlfn.IFS(OR(AND(NOT(OR($R143="",$T143="")),AND(AS$39&gt;=$R143,AS$39&lt;$T143)),AND(NOT(OR($V143="",$X143="",)),AND(AS$39&gt;=$V143,AS$39&lt;$X143)),AND(NOT(OR($Z143="",$AB143="")),AND(AS$39&gt;=$Z143,AS$39&lt;$AB143))),"",AND(AS$39&gt;=$L143,AS$39&lt;=$O143),"○",TRUE,"")</f>
        <v/>
      </c>
      <c r="AT143" s="349" t="str" cm="1">
        <f t="array" ref="AT143">_xlfn.IFS(OR(AND(NOT(OR($R143="",$T143="")),AND(AT$39&gt;=$R143,AT$39&lt;$T143)),AND(NOT(OR($V143="",$X143="",)),AND(AT$39&gt;=$V143,AT$39&lt;$X143)),AND(NOT(OR($Z143="",$AB143="")),AND(AT$39&gt;=$Z143,AT$39&lt;$AB143))),"",AND(AT$39&gt;=$L143,AT$39&lt;=$O143),"○",TRUE,"")</f>
        <v>○</v>
      </c>
      <c r="AU143" s="349" t="str" cm="1">
        <f t="array" ref="AU143">_xlfn.IFS(OR(AND(NOT(OR($R143="",$T143="")),AND(AU$39&gt;=$R143,AU$39&lt;$T143)),AND(NOT(OR($V143="",$X143="",)),AND(AU$39&gt;=$V143,AU$39&lt;$X143)),AND(NOT(OR($Z143="",$AB143="")),AND(AU$39&gt;=$Z143,AU$39&lt;$AB143))),"",AND(AU$39&gt;=$L143,AU$39&lt;=$O143),"○",TRUE,"")</f>
        <v>○</v>
      </c>
      <c r="AV143" s="349" t="str" cm="1">
        <f t="array" ref="AV143">_xlfn.IFS(OR(AND(NOT(OR($R143="",$T143="")),AND(AV$39&gt;=$R143,AV$39&lt;$T143)),AND(NOT(OR($V143="",$X143="",)),AND(AV$39&gt;=$V143,AV$39&lt;$X143)),AND(NOT(OR($Z143="",$AB143="")),AND(AV$39&gt;=$Z143,AV$39&lt;$AB143))),"",AND(AV$39&gt;=$L143,AV$39&lt;=$O143),"○",TRUE,"")</f>
        <v>○</v>
      </c>
      <c r="AW143" s="349" t="str" cm="1">
        <f t="array" ref="AW143">_xlfn.IFS(OR(AND(NOT(OR($R143="",$T143="")),AND(AW$39&gt;=$R143,AW$39&lt;$T143)),AND(NOT(OR($V143="",$X143="",)),AND(AW$39&gt;=$V143,AW$39&lt;$X143)),AND(NOT(OR($Z143="",$AB143="")),AND(AW$39&gt;=$Z143,AW$39&lt;$AB143))),"",AND(AW$39&gt;=$L143,AW$39&lt;=$O143),"○",TRUE,"")</f>
        <v>○</v>
      </c>
      <c r="AX143" s="349" t="str" cm="1">
        <f t="array" ref="AX143">_xlfn.IFS(OR(AND(NOT(OR($R143="",$T143="")),AND(AX$39&gt;=$R143,AX$39&lt;$T143)),AND(NOT(OR($V143="",$X143="",)),AND(AX$39&gt;=$V143,AX$39&lt;$X143)),AND(NOT(OR($Z143="",$AB143="")),AND(AX$39&gt;=$Z143,AX$39&lt;$AB143))),"",AND(AX$39&gt;=$L143,AX$39&lt;=$O143),"○",TRUE,"")</f>
        <v>○</v>
      </c>
      <c r="AY143" s="349" t="str" cm="1">
        <f t="array" ref="AY143">_xlfn.IFS(OR(AND(NOT(OR($R143="",$T143="")),AND(AY$39&gt;=$R143,AY$39&lt;$T143)),AND(NOT(OR($V143="",$X143="",)),AND(AY$39&gt;=$V143,AY$39&lt;$X143)),AND(NOT(OR($Z143="",$AB143="")),AND(AY$39&gt;=$Z143,AY$39&lt;$AB143))),"",AND(AY$39&gt;=$L143,AY$39&lt;=$O143),"○",TRUE,"")</f>
        <v>○</v>
      </c>
      <c r="AZ143" s="349" t="str" cm="1">
        <f t="array" ref="AZ143">_xlfn.IFS(OR(AND(NOT(OR($R143="",$T143="")),AND(AZ$39&gt;=$R143,AZ$39&lt;$T143)),AND(NOT(OR($V143="",$X143="",)),AND(AZ$39&gt;=$V143,AZ$39&lt;$X143)),AND(NOT(OR($Z143="",$AB143="")),AND(AZ$39&gt;=$Z143,AZ$39&lt;$AB143))),"",AND(AZ$39&gt;=$L143,AZ$39&lt;=$O143),"○",TRUE,"")</f>
        <v>○</v>
      </c>
      <c r="BA143" s="349" t="str" cm="1">
        <f t="array" ref="BA143">_xlfn.IFS(OR(AND(NOT(OR($R143="",$T143="")),AND(BA$39&gt;=$R143,BA$39&lt;$T143)),AND(NOT(OR($V143="",$X143="",)),AND(BA$39&gt;=$V143,BA$39&lt;$X143)),AND(NOT(OR($Z143="",$AB143="")),AND(BA$39&gt;=$Z143,BA$39&lt;$AB143))),"",AND(BA$39&gt;=$L143,BA$39&lt;=$O143),"○",TRUE,"")</f>
        <v>○</v>
      </c>
      <c r="BB143" s="349" t="str" cm="1">
        <f t="array" ref="BB143">_xlfn.IFS(OR(AND(NOT(OR($R143="",$T143="")),AND(BB$39&gt;=$R143,BB$39&lt;$T143)),AND(NOT(OR($V143="",$X143="",)),AND(BB$39&gt;=$V143,BB$39&lt;$X143)),AND(NOT(OR($Z143="",$AB143="")),AND(BB$39&gt;=$Z143,BB$39&lt;$AB143))),"",AND(BB$39&gt;=$L143,BB$39&lt;=$O143),"○",TRUE,"")</f>
        <v>○</v>
      </c>
      <c r="BC143" s="349" t="str" cm="1">
        <f t="array" ref="BC143">_xlfn.IFS(OR(AND(NOT(OR($R143="",$T143="")),AND(BC$39&gt;=$R143,BC$39&lt;$T143)),AND(NOT(OR($V143="",$X143="",)),AND(BC$39&gt;=$V143,BC$39&lt;$X143)),AND(NOT(OR($Z143="",$AB143="")),AND(BC$39&gt;=$Z143,BC$39&lt;$AB143))),"",AND(BC$39&gt;=$L143,BC$39&lt;=$O143),"○",TRUE,"")</f>
        <v>○</v>
      </c>
    </row>
    <row r="144" spans="2:58" x14ac:dyDescent="0.3">
      <c r="B144" s="903" t="s">
        <v>786</v>
      </c>
      <c r="C144" s="901"/>
      <c r="D144" s="902"/>
      <c r="E144" s="903" t="s">
        <v>713</v>
      </c>
      <c r="F144" s="901"/>
      <c r="G144" s="901"/>
      <c r="H144" s="902"/>
      <c r="I144" s="901" t="s">
        <v>668</v>
      </c>
      <c r="J144" s="901"/>
      <c r="K144" s="901"/>
      <c r="L144" s="897">
        <v>0.41666666666666669</v>
      </c>
      <c r="M144" s="897"/>
      <c r="N144" s="897"/>
      <c r="O144" s="897">
        <v>0.79166666666666663</v>
      </c>
      <c r="P144" s="897"/>
      <c r="Q144" s="897"/>
      <c r="R144" s="897">
        <v>0.58333333333333337</v>
      </c>
      <c r="S144" s="897"/>
      <c r="T144" s="897">
        <v>0.625</v>
      </c>
      <c r="U144" s="897"/>
      <c r="V144" s="898"/>
      <c r="W144" s="899"/>
      <c r="X144" s="898"/>
      <c r="Y144" s="899"/>
      <c r="Z144" s="898"/>
      <c r="AA144" s="899"/>
      <c r="AB144" s="898"/>
      <c r="AC144" s="899"/>
      <c r="AD144" s="350" t="str">
        <f t="shared" si="170"/>
        <v>新潟　太郎</v>
      </c>
      <c r="AE144" s="349" t="str" cm="1">
        <f t="array" ref="AE144">_xlfn.IFS(OR(AND(NOT(OR($R144="",$T144="")),AND(AE$39&gt;=$R144,AE$39&lt;$T144)),AND(NOT(OR($V144="",$X144="",)),AND(AE$39&gt;=$V144,AE$39&lt;$X144)),AND(NOT(OR($Z144="",$AB144="")),AND(AE$39&gt;=$Z144,AE$39&lt;$AB144))),"",AND(AE$39&gt;=$L144,AE$39&lt;=$O144),"○",TRUE,"")</f>
        <v/>
      </c>
      <c r="AF144" s="349" t="str" cm="1">
        <f t="array" ref="AF144">_xlfn.IFS(OR(AND(NOT(OR($R144="",$T144="")),AND(AF$39&gt;=$R144,AF$39&lt;$T144)),AND(NOT(OR($V144="",$X144="",)),AND(AF$39&gt;=$V144,AF$39&lt;$X144)),AND(NOT(OR($Z144="",$AB144="")),AND(AF$39&gt;=$Z144,AF$39&lt;$AB144))),"",AND(AF$39&gt;=$L144,AF$39&lt;=$O144),"○",TRUE,"")</f>
        <v/>
      </c>
      <c r="AG144" s="349" t="str" cm="1">
        <f t="array" ref="AG144">_xlfn.IFS(OR(AND(NOT(OR($R144="",$T144="")),AND(AG$39&gt;=$R144,AG$39&lt;$T144)),AND(NOT(OR($V144="",$X144="",)),AND(AG$39&gt;=$V144,AG$39&lt;$X144)),AND(NOT(OR($Z144="",$AB144="")),AND(AG$39&gt;=$Z144,AG$39&lt;$AB144))),"",AND(AG$39&gt;=$L144,AG$39&lt;=$O144),"○",TRUE,"")</f>
        <v/>
      </c>
      <c r="AH144" s="349" t="str" cm="1">
        <f t="array" ref="AH144">_xlfn.IFS(OR(AND(NOT(OR($R144="",$T144="")),AND(AH$39&gt;=$R144,AH$39&lt;$T144)),AND(NOT(OR($V144="",$X144="",)),AND(AH$39&gt;=$V144,AH$39&lt;$X144)),AND(NOT(OR($Z144="",$AB144="")),AND(AH$39&gt;=$Z144,AH$39&lt;$AB144))),"",AND(AH$39&gt;=$L144,AH$39&lt;=$O144),"○",TRUE,"")</f>
        <v/>
      </c>
      <c r="AI144" s="349" t="str" cm="1">
        <f t="array" ref="AI144">_xlfn.IFS(OR(AND(NOT(OR($R144="",$T144="")),AND(AI$39&gt;=$R144,AI$39&lt;$T144)),AND(NOT(OR($V144="",$X144="",)),AND(AI$39&gt;=$V144,AI$39&lt;$X144)),AND(NOT(OR($Z144="",$AB144="")),AND(AI$39&gt;=$Z144,AI$39&lt;$AB144))),"",AND(AI$39&gt;=$L144,AI$39&lt;=$O144),"○",TRUE,"")</f>
        <v/>
      </c>
      <c r="AJ144" s="349" t="str" cm="1">
        <f t="array" ref="AJ144">_xlfn.IFS(OR(AND(NOT(OR($R144="",$T144="")),AND(AJ$39&gt;=$R144,AJ$39&lt;$T144)),AND(NOT(OR($V144="",$X144="",)),AND(AJ$39&gt;=$V144,AJ$39&lt;$X144)),AND(NOT(OR($Z144="",$AB144="")),AND(AJ$39&gt;=$Z144,AJ$39&lt;$AB144))),"",AND(AJ$39&gt;=$L144,AJ$39&lt;=$O144),"○",TRUE,"")</f>
        <v/>
      </c>
      <c r="AK144" s="349" t="str" cm="1">
        <f t="array" ref="AK144">_xlfn.IFS(OR(AND(NOT(OR($R144="",$T144="")),AND(AK$39&gt;=$R144,AK$39&lt;$T144)),AND(NOT(OR($V144="",$X144="",)),AND(AK$39&gt;=$V144,AK$39&lt;$X144)),AND(NOT(OR($Z144="",$AB144="")),AND(AK$39&gt;=$Z144,AK$39&lt;$AB144))),"",AND(AK$39&gt;=$L144,AK$39&lt;=$O144),"○",TRUE,"")</f>
        <v>○</v>
      </c>
      <c r="AL144" s="349" t="str" cm="1">
        <f t="array" ref="AL144">_xlfn.IFS(OR(AND(NOT(OR($R144="",$T144="")),AND(AL$39&gt;=$R144,AL$39&lt;$T144)),AND(NOT(OR($V144="",$X144="",)),AND(AL$39&gt;=$V144,AL$39&lt;$X144)),AND(NOT(OR($Z144="",$AB144="")),AND(AL$39&gt;=$Z144,AL$39&lt;$AB144))),"",AND(AL$39&gt;=$L144,AL$39&lt;=$O144),"○",TRUE,"")</f>
        <v>○</v>
      </c>
      <c r="AM144" s="349" t="str" cm="1">
        <f t="array" ref="AM144">_xlfn.IFS(OR(AND(NOT(OR($R144="",$T144="")),AND(AM$39&gt;=$R144,AM$39&lt;$T144)),AND(NOT(OR($V144="",$X144="",)),AND(AM$39&gt;=$V144,AM$39&lt;$X144)),AND(NOT(OR($Z144="",$AB144="")),AND(AM$39&gt;=$Z144,AM$39&lt;$AB144))),"",AND(AM$39&gt;=$L144,AM$39&lt;=$O144),"○",TRUE,"")</f>
        <v>○</v>
      </c>
      <c r="AN144" s="349" t="str" cm="1">
        <f t="array" ref="AN144">_xlfn.IFS(OR(AND(NOT(OR($R144="",$T144="")),AND(AN$39&gt;=$R144,AN$39&lt;$T144)),AND(NOT(OR($V144="",$X144="",)),AND(AN$39&gt;=$V144,AN$39&lt;$X144)),AND(NOT(OR($Z144="",$AB144="")),AND(AN$39&gt;=$Z144,AN$39&lt;$AB144))),"",AND(AN$39&gt;=$L144,AN$39&lt;=$O144),"○",TRUE,"")</f>
        <v>○</v>
      </c>
      <c r="AO144" s="349" t="str" cm="1">
        <f t="array" ref="AO144">_xlfn.IFS(OR(AND(NOT(OR($R144="",$T144="")),AND(AO$39&gt;=$R144,AO$39&lt;$T144)),AND(NOT(OR($V144="",$X144="",)),AND(AO$39&gt;=$V144,AO$39&lt;$X144)),AND(NOT(OR($Z144="",$AB144="")),AND(AO$39&gt;=$Z144,AO$39&lt;$AB144))),"",AND(AO$39&gt;=$L144,AO$39&lt;=$O144),"○",TRUE,"")</f>
        <v>○</v>
      </c>
      <c r="AP144" s="349" t="str" cm="1">
        <f t="array" ref="AP144">_xlfn.IFS(OR(AND(NOT(OR($R144="",$T144="")),AND(AP$39&gt;=$R144,AP$39&lt;$T144)),AND(NOT(OR($V144="",$X144="",)),AND(AP$39&gt;=$V144,AP$39&lt;$X144)),AND(NOT(OR($Z144="",$AB144="")),AND(AP$39&gt;=$Z144,AP$39&lt;$AB144))),"",AND(AP$39&gt;=$L144,AP$39&lt;=$O144),"○",TRUE,"")</f>
        <v>○</v>
      </c>
      <c r="AQ144" s="349" t="str" cm="1">
        <f t="array" ref="AQ144">_xlfn.IFS(OR(AND(NOT(OR($R144="",$T144="")),AND(AQ$39&gt;=$R144,AQ$39&lt;$T144)),AND(NOT(OR($V144="",$X144="",)),AND(AQ$39&gt;=$V144,AQ$39&lt;$X144)),AND(NOT(OR($Z144="",$AB144="")),AND(AQ$39&gt;=$Z144,AQ$39&lt;$AB144))),"",AND(AQ$39&gt;=$L144,AQ$39&lt;=$O144),"○",TRUE,"")</f>
        <v>○</v>
      </c>
      <c r="AR144" s="349" t="str" cm="1">
        <f t="array" ref="AR144">_xlfn.IFS(OR(AND(NOT(OR($R144="",$T144="")),AND(AR$39&gt;=$R144,AR$39&lt;$T144)),AND(NOT(OR($V144="",$X144="",)),AND(AR$39&gt;=$V144,AR$39&lt;$X144)),AND(NOT(OR($Z144="",$AB144="")),AND(AR$39&gt;=$Z144,AR$39&lt;$AB144))),"",AND(AR$39&gt;=$L144,AR$39&lt;=$O144),"○",TRUE,"")</f>
        <v>○</v>
      </c>
      <c r="AS144" s="349" t="str" cm="1">
        <f t="array" ref="AS144">_xlfn.IFS(OR(AND(NOT(OR($R144="",$T144="")),AND(AS$39&gt;=$R144,AS$39&lt;$T144)),AND(NOT(OR($V144="",$X144="",)),AND(AS$39&gt;=$V144,AS$39&lt;$X144)),AND(NOT(OR($Z144="",$AB144="")),AND(AS$39&gt;=$Z144,AS$39&lt;$AB144))),"",AND(AS$39&gt;=$L144,AS$39&lt;=$O144),"○",TRUE,"")</f>
        <v/>
      </c>
      <c r="AT144" s="349" t="str" cm="1">
        <f t="array" ref="AT144">_xlfn.IFS(OR(AND(NOT(OR($R144="",$T144="")),AND(AT$39&gt;=$R144,AT$39&lt;$T144)),AND(NOT(OR($V144="",$X144="",)),AND(AT$39&gt;=$V144,AT$39&lt;$X144)),AND(NOT(OR($Z144="",$AB144="")),AND(AT$39&gt;=$Z144,AT$39&lt;$AB144))),"",AND(AT$39&gt;=$L144,AT$39&lt;=$O144),"○",TRUE,"")</f>
        <v/>
      </c>
      <c r="AU144" s="349" t="str" cm="1">
        <f t="array" ref="AU144">_xlfn.IFS(OR(AND(NOT(OR($R144="",$T144="")),AND(AU$39&gt;=$R144,AU$39&lt;$T144)),AND(NOT(OR($V144="",$X144="",)),AND(AU$39&gt;=$V144,AU$39&lt;$X144)),AND(NOT(OR($Z144="",$AB144="")),AND(AU$39&gt;=$Z144,AU$39&lt;$AB144))),"",AND(AU$39&gt;=$L144,AU$39&lt;=$O144),"○",TRUE,"")</f>
        <v>○</v>
      </c>
      <c r="AV144" s="349" t="str" cm="1">
        <f t="array" ref="AV144">_xlfn.IFS(OR(AND(NOT(OR($R144="",$T144="")),AND(AV$39&gt;=$R144,AV$39&lt;$T144)),AND(NOT(OR($V144="",$X144="",)),AND(AV$39&gt;=$V144,AV$39&lt;$X144)),AND(NOT(OR($Z144="",$AB144="")),AND(AV$39&gt;=$Z144,AV$39&lt;$AB144))),"",AND(AV$39&gt;=$L144,AV$39&lt;=$O144),"○",TRUE,"")</f>
        <v>○</v>
      </c>
      <c r="AW144" s="349" t="str" cm="1">
        <f t="array" ref="AW144">_xlfn.IFS(OR(AND(NOT(OR($R144="",$T144="")),AND(AW$39&gt;=$R144,AW$39&lt;$T144)),AND(NOT(OR($V144="",$X144="",)),AND(AW$39&gt;=$V144,AW$39&lt;$X144)),AND(NOT(OR($Z144="",$AB144="")),AND(AW$39&gt;=$Z144,AW$39&lt;$AB144))),"",AND(AW$39&gt;=$L144,AW$39&lt;=$O144),"○",TRUE,"")</f>
        <v>○</v>
      </c>
      <c r="AX144" s="349" t="str" cm="1">
        <f t="array" ref="AX144">_xlfn.IFS(OR(AND(NOT(OR($R144="",$T144="")),AND(AX$39&gt;=$R144,AX$39&lt;$T144)),AND(NOT(OR($V144="",$X144="",)),AND(AX$39&gt;=$V144,AX$39&lt;$X144)),AND(NOT(OR($Z144="",$AB144="")),AND(AX$39&gt;=$Z144,AX$39&lt;$AB144))),"",AND(AX$39&gt;=$L144,AX$39&lt;=$O144),"○",TRUE,"")</f>
        <v>○</v>
      </c>
      <c r="AY144" s="349" t="str" cm="1">
        <f t="array" ref="AY144">_xlfn.IFS(OR(AND(NOT(OR($R144="",$T144="")),AND(AY$39&gt;=$R144,AY$39&lt;$T144)),AND(NOT(OR($V144="",$X144="",)),AND(AY$39&gt;=$V144,AY$39&lt;$X144)),AND(NOT(OR($Z144="",$AB144="")),AND(AY$39&gt;=$Z144,AY$39&lt;$AB144))),"",AND(AY$39&gt;=$L144,AY$39&lt;=$O144),"○",TRUE,"")</f>
        <v>○</v>
      </c>
      <c r="AZ144" s="349" t="str" cm="1">
        <f t="array" ref="AZ144">_xlfn.IFS(OR(AND(NOT(OR($R144="",$T144="")),AND(AZ$39&gt;=$R144,AZ$39&lt;$T144)),AND(NOT(OR($V144="",$X144="",)),AND(AZ$39&gt;=$V144,AZ$39&lt;$X144)),AND(NOT(OR($Z144="",$AB144="")),AND(AZ$39&gt;=$Z144,AZ$39&lt;$AB144))),"",AND(AZ$39&gt;=$L144,AZ$39&lt;=$O144),"○",TRUE,"")</f>
        <v>○</v>
      </c>
      <c r="BA144" s="349" t="str" cm="1">
        <f t="array" ref="BA144">_xlfn.IFS(OR(AND(NOT(OR($R144="",$T144="")),AND(BA$39&gt;=$R144,BA$39&lt;$T144)),AND(NOT(OR($V144="",$X144="",)),AND(BA$39&gt;=$V144,BA$39&lt;$X144)),AND(NOT(OR($Z144="",$AB144="")),AND(BA$39&gt;=$Z144,BA$39&lt;$AB144))),"",AND(BA$39&gt;=$L144,BA$39&lt;=$O144),"○",TRUE,"")</f>
        <v>○</v>
      </c>
      <c r="BB144" s="349" t="str" cm="1">
        <f t="array" ref="BB144">_xlfn.IFS(OR(AND(NOT(OR($R144="",$T144="")),AND(BB$39&gt;=$R144,BB$39&lt;$T144)),AND(NOT(OR($V144="",$X144="",)),AND(BB$39&gt;=$V144,BB$39&lt;$X144)),AND(NOT(OR($Z144="",$AB144="")),AND(BB$39&gt;=$Z144,BB$39&lt;$AB144))),"",AND(BB$39&gt;=$L144,BB$39&lt;=$O144),"○",TRUE,"")</f>
        <v>○</v>
      </c>
      <c r="BC144" s="349" t="str" cm="1">
        <f t="array" ref="BC144">_xlfn.IFS(OR(AND(NOT(OR($R144="",$T144="")),AND(BC$39&gt;=$R144,BC$39&lt;$T144)),AND(NOT(OR($V144="",$X144="",)),AND(BC$39&gt;=$V144,BC$39&lt;$X144)),AND(NOT(OR($Z144="",$AB144="")),AND(BC$39&gt;=$Z144,BC$39&lt;$AB144))),"",AND(BC$39&gt;=$L144,BC$39&lt;=$O144),"○",TRUE,"")</f>
        <v>○</v>
      </c>
    </row>
    <row r="145" spans="2:55" x14ac:dyDescent="0.3">
      <c r="B145" s="903" t="s">
        <v>783</v>
      </c>
      <c r="C145" s="901"/>
      <c r="D145" s="902"/>
      <c r="E145" s="903" t="s">
        <v>713</v>
      </c>
      <c r="F145" s="901"/>
      <c r="G145" s="901"/>
      <c r="H145" s="902"/>
      <c r="I145" s="901" t="s">
        <v>668</v>
      </c>
      <c r="J145" s="901"/>
      <c r="K145" s="901"/>
      <c r="L145" s="897">
        <v>0.38541666666666669</v>
      </c>
      <c r="M145" s="897"/>
      <c r="N145" s="897"/>
      <c r="O145" s="897">
        <v>0.66666666666666663</v>
      </c>
      <c r="P145" s="897"/>
      <c r="Q145" s="897"/>
      <c r="R145" s="897"/>
      <c r="S145" s="897"/>
      <c r="T145" s="897"/>
      <c r="U145" s="897"/>
      <c r="V145" s="897"/>
      <c r="W145" s="897"/>
      <c r="X145" s="897"/>
      <c r="Y145" s="897"/>
      <c r="Z145" s="897"/>
      <c r="AA145" s="897"/>
      <c r="AB145" s="898"/>
      <c r="AC145" s="899"/>
      <c r="AD145" s="350" t="str">
        <f t="shared" si="170"/>
        <v>静岡　三郎</v>
      </c>
      <c r="AE145" s="349" t="str" cm="1">
        <f t="array" ref="AE145">_xlfn.IFS(OR(AND(NOT(OR($R145="",$T145="")),AND(AE$39&gt;=$R145,AE$39&lt;$T145)),AND(NOT(OR($V145="",$X145="",)),AND(AE$39&gt;=$V145,AE$39&lt;$X145)),AND(NOT(OR($Z145="",$AB145="")),AND(AE$39&gt;=$Z145,AE$39&lt;$AB145))),"",AND(AE$39&gt;=$L145,AE$39&lt;=$O145),"○",TRUE,"")</f>
        <v/>
      </c>
      <c r="AF145" s="349" t="str" cm="1">
        <f t="array" ref="AF145">_xlfn.IFS(OR(AND(NOT(OR($R145="",$T145="")),AND(AF$39&gt;=$R145,AF$39&lt;$T145)),AND(NOT(OR($V145="",$X145="",)),AND(AF$39&gt;=$V145,AF$39&lt;$X145)),AND(NOT(OR($Z145="",$AB145="")),AND(AF$39&gt;=$Z145,AF$39&lt;$AB145))),"",AND(AF$39&gt;=$L145,AF$39&lt;=$O145),"○",TRUE,"")</f>
        <v/>
      </c>
      <c r="AG145" s="349" t="str" cm="1">
        <f t="array" ref="AG145">_xlfn.IFS(OR(AND(NOT(OR($R145="",$T145="")),AND(AG$39&gt;=$R145,AG$39&lt;$T145)),AND(NOT(OR($V145="",$X145="",)),AND(AG$39&gt;=$V145,AG$39&lt;$X145)),AND(NOT(OR($Z145="",$AB145="")),AND(AG$39&gt;=$Z145,AG$39&lt;$AB145))),"",AND(AG$39&gt;=$L145,AG$39&lt;=$O145),"○",TRUE,"")</f>
        <v/>
      </c>
      <c r="AH145" s="349" t="str" cm="1">
        <f t="array" ref="AH145">_xlfn.IFS(OR(AND(NOT(OR($R145="",$T145="")),AND(AH$39&gt;=$R145,AH$39&lt;$T145)),AND(NOT(OR($V145="",$X145="",)),AND(AH$39&gt;=$V145,AH$39&lt;$X145)),AND(NOT(OR($Z145="",$AB145="")),AND(AH$39&gt;=$Z145,AH$39&lt;$AB145))),"",AND(AH$39&gt;=$L145,AH$39&lt;=$O145),"○",TRUE,"")</f>
        <v/>
      </c>
      <c r="AI145" s="349" t="str" cm="1">
        <f t="array" ref="AI145">_xlfn.IFS(OR(AND(NOT(OR($R145="",$T145="")),AND(AI$39&gt;=$R145,AI$39&lt;$T145)),AND(NOT(OR($V145="",$X145="",)),AND(AI$39&gt;=$V145,AI$39&lt;$X145)),AND(NOT(OR($Z145="",$AB145="")),AND(AI$39&gt;=$Z145,AI$39&lt;$AB145))),"",AND(AI$39&gt;=$L145,AI$39&lt;=$O145),"○",TRUE,"")</f>
        <v/>
      </c>
      <c r="AJ145" s="349" t="str" cm="1">
        <f t="array" ref="AJ145">_xlfn.IFS(OR(AND(NOT(OR($R145="",$T145="")),AND(AJ$39&gt;=$R145,AJ$39&lt;$T145)),AND(NOT(OR($V145="",$X145="",)),AND(AJ$39&gt;=$V145,AJ$39&lt;$X145)),AND(NOT(OR($Z145="",$AB145="")),AND(AJ$39&gt;=$Z145,AJ$39&lt;$AB145))),"",AND(AJ$39&gt;=$L145,AJ$39&lt;=$O145),"○",TRUE,"")</f>
        <v>○</v>
      </c>
      <c r="AK145" s="349" t="str" cm="1">
        <f t="array" ref="AK145">_xlfn.IFS(OR(AND(NOT(OR($R145="",$T145="")),AND(AK$39&gt;=$R145,AK$39&lt;$T145)),AND(NOT(OR($V145="",$X145="",)),AND(AK$39&gt;=$V145,AK$39&lt;$X145)),AND(NOT(OR($Z145="",$AB145="")),AND(AK$39&gt;=$Z145,AK$39&lt;$AB145))),"",AND(AK$39&gt;=$L145,AK$39&lt;=$O145),"○",TRUE,"")</f>
        <v>○</v>
      </c>
      <c r="AL145" s="349" t="str" cm="1">
        <f t="array" ref="AL145">_xlfn.IFS(OR(AND(NOT(OR($R145="",$T145="")),AND(AL$39&gt;=$R145,AL$39&lt;$T145)),AND(NOT(OR($V145="",$X145="",)),AND(AL$39&gt;=$V145,AL$39&lt;$X145)),AND(NOT(OR($Z145="",$AB145="")),AND(AL$39&gt;=$Z145,AL$39&lt;$AB145))),"",AND(AL$39&gt;=$L145,AL$39&lt;=$O145),"○",TRUE,"")</f>
        <v>○</v>
      </c>
      <c r="AM145" s="349" t="str" cm="1">
        <f t="array" ref="AM145">_xlfn.IFS(OR(AND(NOT(OR($R145="",$T145="")),AND(AM$39&gt;=$R145,AM$39&lt;$T145)),AND(NOT(OR($V145="",$X145="",)),AND(AM$39&gt;=$V145,AM$39&lt;$X145)),AND(NOT(OR($Z145="",$AB145="")),AND(AM$39&gt;=$Z145,AM$39&lt;$AB145))),"",AND(AM$39&gt;=$L145,AM$39&lt;=$O145),"○",TRUE,"")</f>
        <v>○</v>
      </c>
      <c r="AN145" s="349" t="str" cm="1">
        <f t="array" ref="AN145">_xlfn.IFS(OR(AND(NOT(OR($R145="",$T145="")),AND(AN$39&gt;=$R145,AN$39&lt;$T145)),AND(NOT(OR($V145="",$X145="",)),AND(AN$39&gt;=$V145,AN$39&lt;$X145)),AND(NOT(OR($Z145="",$AB145="")),AND(AN$39&gt;=$Z145,AN$39&lt;$AB145))),"",AND(AN$39&gt;=$L145,AN$39&lt;=$O145),"○",TRUE,"")</f>
        <v>○</v>
      </c>
      <c r="AO145" s="349" t="str" cm="1">
        <f t="array" ref="AO145">_xlfn.IFS(OR(AND(NOT(OR($R145="",$T145="")),AND(AO$39&gt;=$R145,AO$39&lt;$T145)),AND(NOT(OR($V145="",$X145="",)),AND(AO$39&gt;=$V145,AO$39&lt;$X145)),AND(NOT(OR($Z145="",$AB145="")),AND(AO$39&gt;=$Z145,AO$39&lt;$AB145))),"",AND(AO$39&gt;=$L145,AO$39&lt;=$O145),"○",TRUE,"")</f>
        <v>○</v>
      </c>
      <c r="AP145" s="349" t="str" cm="1">
        <f t="array" ref="AP145">_xlfn.IFS(OR(AND(NOT(OR($R145="",$T145="")),AND(AP$39&gt;=$R145,AP$39&lt;$T145)),AND(NOT(OR($V145="",$X145="",)),AND(AP$39&gt;=$V145,AP$39&lt;$X145)),AND(NOT(OR($Z145="",$AB145="")),AND(AP$39&gt;=$Z145,AP$39&lt;$AB145))),"",AND(AP$39&gt;=$L145,AP$39&lt;=$O145),"○",TRUE,"")</f>
        <v>○</v>
      </c>
      <c r="AQ145" s="349" t="str" cm="1">
        <f t="array" ref="AQ145">_xlfn.IFS(OR(AND(NOT(OR($R145="",$T145="")),AND(AQ$39&gt;=$R145,AQ$39&lt;$T145)),AND(NOT(OR($V145="",$X145="",)),AND(AQ$39&gt;=$V145,AQ$39&lt;$X145)),AND(NOT(OR($Z145="",$AB145="")),AND(AQ$39&gt;=$Z145,AQ$39&lt;$AB145))),"",AND(AQ$39&gt;=$L145,AQ$39&lt;=$O145),"○",TRUE,"")</f>
        <v>○</v>
      </c>
      <c r="AR145" s="349" t="str" cm="1">
        <f t="array" ref="AR145">_xlfn.IFS(OR(AND(NOT(OR($R145="",$T145="")),AND(AR$39&gt;=$R145,AR$39&lt;$T145)),AND(NOT(OR($V145="",$X145="",)),AND(AR$39&gt;=$V145,AR$39&lt;$X145)),AND(NOT(OR($Z145="",$AB145="")),AND(AR$39&gt;=$Z145,AR$39&lt;$AB145))),"",AND(AR$39&gt;=$L145,AR$39&lt;=$O145),"○",TRUE,"")</f>
        <v>○</v>
      </c>
      <c r="AS145" s="349" t="str" cm="1">
        <f t="array" ref="AS145">_xlfn.IFS(OR(AND(NOT(OR($R145="",$T145="")),AND(AS$39&gt;=$R145,AS$39&lt;$T145)),AND(NOT(OR($V145="",$X145="",)),AND(AS$39&gt;=$V145,AS$39&lt;$X145)),AND(NOT(OR($Z145="",$AB145="")),AND(AS$39&gt;=$Z145,AS$39&lt;$AB145))),"",AND(AS$39&gt;=$L145,AS$39&lt;=$O145),"○",TRUE,"")</f>
        <v>○</v>
      </c>
      <c r="AT145" s="349" t="str" cm="1">
        <f t="array" ref="AT145">_xlfn.IFS(OR(AND(NOT(OR($R145="",$T145="")),AND(AT$39&gt;=$R145,AT$39&lt;$T145)),AND(NOT(OR($V145="",$X145="",)),AND(AT$39&gt;=$V145,AT$39&lt;$X145)),AND(NOT(OR($Z145="",$AB145="")),AND(AT$39&gt;=$Z145,AT$39&lt;$AB145))),"",AND(AT$39&gt;=$L145,AT$39&lt;=$O145),"○",TRUE,"")</f>
        <v>○</v>
      </c>
      <c r="AU145" s="349" t="str" cm="1">
        <f t="array" ref="AU145">_xlfn.IFS(OR(AND(NOT(OR($R145="",$T145="")),AND(AU$39&gt;=$R145,AU$39&lt;$T145)),AND(NOT(OR($V145="",$X145="",)),AND(AU$39&gt;=$V145,AU$39&lt;$X145)),AND(NOT(OR($Z145="",$AB145="")),AND(AU$39&gt;=$Z145,AU$39&lt;$AB145))),"",AND(AU$39&gt;=$L145,AU$39&lt;=$O145),"○",TRUE,"")</f>
        <v>○</v>
      </c>
      <c r="AV145" s="349" t="str" cm="1">
        <f t="array" ref="AV145">_xlfn.IFS(OR(AND(NOT(OR($R145="",$T145="")),AND(AV$39&gt;=$R145,AV$39&lt;$T145)),AND(NOT(OR($V145="",$X145="",)),AND(AV$39&gt;=$V145,AV$39&lt;$X145)),AND(NOT(OR($Z145="",$AB145="")),AND(AV$39&gt;=$Z145,AV$39&lt;$AB145))),"",AND(AV$39&gt;=$L145,AV$39&lt;=$O145),"○",TRUE,"")</f>
        <v>○</v>
      </c>
      <c r="AW145" s="349" t="str" cm="1">
        <f t="array" ref="AW145">_xlfn.IFS(OR(AND(NOT(OR($R145="",$T145="")),AND(AW$39&gt;=$R145,AW$39&lt;$T145)),AND(NOT(OR($V145="",$X145="",)),AND(AW$39&gt;=$V145,AW$39&lt;$X145)),AND(NOT(OR($Z145="",$AB145="")),AND(AW$39&gt;=$Z145,AW$39&lt;$AB145))),"",AND(AW$39&gt;=$L145,AW$39&lt;=$O145),"○",TRUE,"")</f>
        <v>○</v>
      </c>
      <c r="AX145" s="349" t="str" cm="1">
        <f t="array" ref="AX145">_xlfn.IFS(OR(AND(NOT(OR($R145="",$T145="")),AND(AX$39&gt;=$R145,AX$39&lt;$T145)),AND(NOT(OR($V145="",$X145="",)),AND(AX$39&gt;=$V145,AX$39&lt;$X145)),AND(NOT(OR($Z145="",$AB145="")),AND(AX$39&gt;=$Z145,AX$39&lt;$AB145))),"",AND(AX$39&gt;=$L145,AX$39&lt;=$O145),"○",TRUE,"")</f>
        <v/>
      </c>
      <c r="AY145" s="349" t="str" cm="1">
        <f t="array" ref="AY145">_xlfn.IFS(OR(AND(NOT(OR($R145="",$T145="")),AND(AY$39&gt;=$R145,AY$39&lt;$T145)),AND(NOT(OR($V145="",$X145="",)),AND(AY$39&gt;=$V145,AY$39&lt;$X145)),AND(NOT(OR($Z145="",$AB145="")),AND(AY$39&gt;=$Z145,AY$39&lt;$AB145))),"",AND(AY$39&gt;=$L145,AY$39&lt;=$O145),"○",TRUE,"")</f>
        <v/>
      </c>
      <c r="AZ145" s="349" t="str" cm="1">
        <f t="array" ref="AZ145">_xlfn.IFS(OR(AND(NOT(OR($R145="",$T145="")),AND(AZ$39&gt;=$R145,AZ$39&lt;$T145)),AND(NOT(OR($V145="",$X145="",)),AND(AZ$39&gt;=$V145,AZ$39&lt;$X145)),AND(NOT(OR($Z145="",$AB145="")),AND(AZ$39&gt;=$Z145,AZ$39&lt;$AB145))),"",AND(AZ$39&gt;=$L145,AZ$39&lt;=$O145),"○",TRUE,"")</f>
        <v/>
      </c>
      <c r="BA145" s="349" t="str" cm="1">
        <f t="array" ref="BA145">_xlfn.IFS(OR(AND(NOT(OR($R145="",$T145="")),AND(BA$39&gt;=$R145,BA$39&lt;$T145)),AND(NOT(OR($V145="",$X145="",)),AND(BA$39&gt;=$V145,BA$39&lt;$X145)),AND(NOT(OR($Z145="",$AB145="")),AND(BA$39&gt;=$Z145,BA$39&lt;$AB145))),"",AND(BA$39&gt;=$L145,BA$39&lt;=$O145),"○",TRUE,"")</f>
        <v/>
      </c>
      <c r="BB145" s="349" t="str" cm="1">
        <f t="array" ref="BB145">_xlfn.IFS(OR(AND(NOT(OR($R145="",$T145="")),AND(BB$39&gt;=$R145,BB$39&lt;$T145)),AND(NOT(OR($V145="",$X145="",)),AND(BB$39&gt;=$V145,BB$39&lt;$X145)),AND(NOT(OR($Z145="",$AB145="")),AND(BB$39&gt;=$Z145,BB$39&lt;$AB145))),"",AND(BB$39&gt;=$L145,BB$39&lt;=$O145),"○",TRUE,"")</f>
        <v/>
      </c>
      <c r="BC145" s="349" t="str" cm="1">
        <f t="array" ref="BC145">_xlfn.IFS(OR(AND(NOT(OR($R145="",$T145="")),AND(BC$39&gt;=$R145,BC$39&lt;$T145)),AND(NOT(OR($V145="",$X145="",)),AND(BC$39&gt;=$V145,BC$39&lt;$X145)),AND(NOT(OR($Z145="",$AB145="")),AND(BC$39&gt;=$Z145,BC$39&lt;$AB145))),"",AND(BC$39&gt;=$L145,BC$39&lt;=$O145),"○",TRUE,"")</f>
        <v/>
      </c>
    </row>
    <row r="146" spans="2:55" x14ac:dyDescent="0.3">
      <c r="B146" s="903" t="s">
        <v>788</v>
      </c>
      <c r="C146" s="901"/>
      <c r="D146" s="902"/>
      <c r="E146" s="903" t="s">
        <v>713</v>
      </c>
      <c r="F146" s="901"/>
      <c r="G146" s="901"/>
      <c r="H146" s="902"/>
      <c r="I146" s="901" t="s">
        <v>765</v>
      </c>
      <c r="J146" s="901"/>
      <c r="K146" s="901"/>
      <c r="L146" s="897">
        <v>0.38541666666666669</v>
      </c>
      <c r="M146" s="897"/>
      <c r="N146" s="897"/>
      <c r="O146" s="897">
        <v>0.66666666666666663</v>
      </c>
      <c r="P146" s="897"/>
      <c r="Q146" s="897"/>
      <c r="R146" s="897"/>
      <c r="S146" s="897"/>
      <c r="T146" s="897"/>
      <c r="U146" s="897"/>
      <c r="V146" s="897"/>
      <c r="W146" s="897"/>
      <c r="X146" s="897"/>
      <c r="Y146" s="897"/>
      <c r="Z146" s="897"/>
      <c r="AA146" s="897"/>
      <c r="AB146" s="898"/>
      <c r="AC146" s="899"/>
      <c r="AD146" s="350" t="str">
        <f t="shared" si="170"/>
        <v>福島　かな</v>
      </c>
      <c r="AE146" s="349" t="str" cm="1">
        <f t="array" ref="AE146">_xlfn.IFS(OR(AND(NOT(OR($R146="",$T146="")),AND(AE$39&gt;=$R146,AE$39&lt;$T146)),AND(NOT(OR($V146="",$X146="",)),AND(AE$39&gt;=$V146,AE$39&lt;$X146)),AND(NOT(OR($Z146="",$AB146="")),AND(AE$39&gt;=$Z146,AE$39&lt;$AB146))),"",AND(AE$39&gt;=$L146,AE$39&lt;=$O146),"○",TRUE,"")</f>
        <v/>
      </c>
      <c r="AF146" s="349" t="str" cm="1">
        <f t="array" ref="AF146">_xlfn.IFS(OR(AND(NOT(OR($R146="",$T146="")),AND(AF$39&gt;=$R146,AF$39&lt;$T146)),AND(NOT(OR($V146="",$X146="",)),AND(AF$39&gt;=$V146,AF$39&lt;$X146)),AND(NOT(OR($Z146="",$AB146="")),AND(AF$39&gt;=$Z146,AF$39&lt;$AB146))),"",AND(AF$39&gt;=$L146,AF$39&lt;=$O146),"○",TRUE,"")</f>
        <v/>
      </c>
      <c r="AG146" s="349" t="str" cm="1">
        <f t="array" ref="AG146">_xlfn.IFS(OR(AND(NOT(OR($R146="",$T146="")),AND(AG$39&gt;=$R146,AG$39&lt;$T146)),AND(NOT(OR($V146="",$X146="",)),AND(AG$39&gt;=$V146,AG$39&lt;$X146)),AND(NOT(OR($Z146="",$AB146="")),AND(AG$39&gt;=$Z146,AG$39&lt;$AB146))),"",AND(AG$39&gt;=$L146,AG$39&lt;=$O146),"○",TRUE,"")</f>
        <v/>
      </c>
      <c r="AH146" s="349" t="str" cm="1">
        <f t="array" ref="AH146">_xlfn.IFS(OR(AND(NOT(OR($R146="",$T146="")),AND(AH$39&gt;=$R146,AH$39&lt;$T146)),AND(NOT(OR($V146="",$X146="",)),AND(AH$39&gt;=$V146,AH$39&lt;$X146)),AND(NOT(OR($Z146="",$AB146="")),AND(AH$39&gt;=$Z146,AH$39&lt;$AB146))),"",AND(AH$39&gt;=$L146,AH$39&lt;=$O146),"○",TRUE,"")</f>
        <v/>
      </c>
      <c r="AI146" s="349" t="str" cm="1">
        <f t="array" ref="AI146">_xlfn.IFS(OR(AND(NOT(OR($R146="",$T146="")),AND(AI$39&gt;=$R146,AI$39&lt;$T146)),AND(NOT(OR($V146="",$X146="",)),AND(AI$39&gt;=$V146,AI$39&lt;$X146)),AND(NOT(OR($Z146="",$AB146="")),AND(AI$39&gt;=$Z146,AI$39&lt;$AB146))),"",AND(AI$39&gt;=$L146,AI$39&lt;=$O146),"○",TRUE,"")</f>
        <v/>
      </c>
      <c r="AJ146" s="349" t="str" cm="1">
        <f t="array" ref="AJ146">_xlfn.IFS(OR(AND(NOT(OR($R146="",$T146="")),AND(AJ$39&gt;=$R146,AJ$39&lt;$T146)),AND(NOT(OR($V146="",$X146="",)),AND(AJ$39&gt;=$V146,AJ$39&lt;$X146)),AND(NOT(OR($Z146="",$AB146="")),AND(AJ$39&gt;=$Z146,AJ$39&lt;$AB146))),"",AND(AJ$39&gt;=$L146,AJ$39&lt;=$O146),"○",TRUE,"")</f>
        <v>○</v>
      </c>
      <c r="AK146" s="349" t="str" cm="1">
        <f t="array" ref="AK146">_xlfn.IFS(OR(AND(NOT(OR($R146="",$T146="")),AND(AK$39&gt;=$R146,AK$39&lt;$T146)),AND(NOT(OR($V146="",$X146="",)),AND(AK$39&gt;=$V146,AK$39&lt;$X146)),AND(NOT(OR($Z146="",$AB146="")),AND(AK$39&gt;=$Z146,AK$39&lt;$AB146))),"",AND(AK$39&gt;=$L146,AK$39&lt;=$O146),"○",TRUE,"")</f>
        <v>○</v>
      </c>
      <c r="AL146" s="349" t="str" cm="1">
        <f t="array" ref="AL146">_xlfn.IFS(OR(AND(NOT(OR($R146="",$T146="")),AND(AL$39&gt;=$R146,AL$39&lt;$T146)),AND(NOT(OR($V146="",$X146="",)),AND(AL$39&gt;=$V146,AL$39&lt;$X146)),AND(NOT(OR($Z146="",$AB146="")),AND(AL$39&gt;=$Z146,AL$39&lt;$AB146))),"",AND(AL$39&gt;=$L146,AL$39&lt;=$O146),"○",TRUE,"")</f>
        <v>○</v>
      </c>
      <c r="AM146" s="349" t="str" cm="1">
        <f t="array" ref="AM146">_xlfn.IFS(OR(AND(NOT(OR($R146="",$T146="")),AND(AM$39&gt;=$R146,AM$39&lt;$T146)),AND(NOT(OR($V146="",$X146="",)),AND(AM$39&gt;=$V146,AM$39&lt;$X146)),AND(NOT(OR($Z146="",$AB146="")),AND(AM$39&gt;=$Z146,AM$39&lt;$AB146))),"",AND(AM$39&gt;=$L146,AM$39&lt;=$O146),"○",TRUE,"")</f>
        <v>○</v>
      </c>
      <c r="AN146" s="349" t="str" cm="1">
        <f t="array" ref="AN146">_xlfn.IFS(OR(AND(NOT(OR($R146="",$T146="")),AND(AN$39&gt;=$R146,AN$39&lt;$T146)),AND(NOT(OR($V146="",$X146="",)),AND(AN$39&gt;=$V146,AN$39&lt;$X146)),AND(NOT(OR($Z146="",$AB146="")),AND(AN$39&gt;=$Z146,AN$39&lt;$AB146))),"",AND(AN$39&gt;=$L146,AN$39&lt;=$O146),"○",TRUE,"")</f>
        <v>○</v>
      </c>
      <c r="AO146" s="349" t="str" cm="1">
        <f t="array" ref="AO146">_xlfn.IFS(OR(AND(NOT(OR($R146="",$T146="")),AND(AO$39&gt;=$R146,AO$39&lt;$T146)),AND(NOT(OR($V146="",$X146="",)),AND(AO$39&gt;=$V146,AO$39&lt;$X146)),AND(NOT(OR($Z146="",$AB146="")),AND(AO$39&gt;=$Z146,AO$39&lt;$AB146))),"",AND(AO$39&gt;=$L146,AO$39&lt;=$O146),"○",TRUE,"")</f>
        <v>○</v>
      </c>
      <c r="AP146" s="349" t="str" cm="1">
        <f t="array" ref="AP146">_xlfn.IFS(OR(AND(NOT(OR($R146="",$T146="")),AND(AP$39&gt;=$R146,AP$39&lt;$T146)),AND(NOT(OR($V146="",$X146="",)),AND(AP$39&gt;=$V146,AP$39&lt;$X146)),AND(NOT(OR($Z146="",$AB146="")),AND(AP$39&gt;=$Z146,AP$39&lt;$AB146))),"",AND(AP$39&gt;=$L146,AP$39&lt;=$O146),"○",TRUE,"")</f>
        <v>○</v>
      </c>
      <c r="AQ146" s="349" t="str" cm="1">
        <f t="array" ref="AQ146">_xlfn.IFS(OR(AND(NOT(OR($R146="",$T146="")),AND(AQ$39&gt;=$R146,AQ$39&lt;$T146)),AND(NOT(OR($V146="",$X146="",)),AND(AQ$39&gt;=$V146,AQ$39&lt;$X146)),AND(NOT(OR($Z146="",$AB146="")),AND(AQ$39&gt;=$Z146,AQ$39&lt;$AB146))),"",AND(AQ$39&gt;=$L146,AQ$39&lt;=$O146),"○",TRUE,"")</f>
        <v>○</v>
      </c>
      <c r="AR146" s="349" t="str" cm="1">
        <f t="array" ref="AR146">_xlfn.IFS(OR(AND(NOT(OR($R146="",$T146="")),AND(AR$39&gt;=$R146,AR$39&lt;$T146)),AND(NOT(OR($V146="",$X146="",)),AND(AR$39&gt;=$V146,AR$39&lt;$X146)),AND(NOT(OR($Z146="",$AB146="")),AND(AR$39&gt;=$Z146,AR$39&lt;$AB146))),"",AND(AR$39&gt;=$L146,AR$39&lt;=$O146),"○",TRUE,"")</f>
        <v>○</v>
      </c>
      <c r="AS146" s="349" t="str" cm="1">
        <f t="array" ref="AS146">_xlfn.IFS(OR(AND(NOT(OR($R146="",$T146="")),AND(AS$39&gt;=$R146,AS$39&lt;$T146)),AND(NOT(OR($V146="",$X146="",)),AND(AS$39&gt;=$V146,AS$39&lt;$X146)),AND(NOT(OR($Z146="",$AB146="")),AND(AS$39&gt;=$Z146,AS$39&lt;$AB146))),"",AND(AS$39&gt;=$L146,AS$39&lt;=$O146),"○",TRUE,"")</f>
        <v>○</v>
      </c>
      <c r="AT146" s="349" t="str" cm="1">
        <f t="array" ref="AT146">_xlfn.IFS(OR(AND(NOT(OR($R146="",$T146="")),AND(AT$39&gt;=$R146,AT$39&lt;$T146)),AND(NOT(OR($V146="",$X146="",)),AND(AT$39&gt;=$V146,AT$39&lt;$X146)),AND(NOT(OR($Z146="",$AB146="")),AND(AT$39&gt;=$Z146,AT$39&lt;$AB146))),"",AND(AT$39&gt;=$L146,AT$39&lt;=$O146),"○",TRUE,"")</f>
        <v>○</v>
      </c>
      <c r="AU146" s="349" t="str" cm="1">
        <f t="array" ref="AU146">_xlfn.IFS(OR(AND(NOT(OR($R146="",$T146="")),AND(AU$39&gt;=$R146,AU$39&lt;$T146)),AND(NOT(OR($V146="",$X146="",)),AND(AU$39&gt;=$V146,AU$39&lt;$X146)),AND(NOT(OR($Z146="",$AB146="")),AND(AU$39&gt;=$Z146,AU$39&lt;$AB146))),"",AND(AU$39&gt;=$L146,AU$39&lt;=$O146),"○",TRUE,"")</f>
        <v>○</v>
      </c>
      <c r="AV146" s="349" t="str" cm="1">
        <f t="array" ref="AV146">_xlfn.IFS(OR(AND(NOT(OR($R146="",$T146="")),AND(AV$39&gt;=$R146,AV$39&lt;$T146)),AND(NOT(OR($V146="",$X146="",)),AND(AV$39&gt;=$V146,AV$39&lt;$X146)),AND(NOT(OR($Z146="",$AB146="")),AND(AV$39&gt;=$Z146,AV$39&lt;$AB146))),"",AND(AV$39&gt;=$L146,AV$39&lt;=$O146),"○",TRUE,"")</f>
        <v>○</v>
      </c>
      <c r="AW146" s="349" t="str" cm="1">
        <f t="array" ref="AW146">_xlfn.IFS(OR(AND(NOT(OR($R146="",$T146="")),AND(AW$39&gt;=$R146,AW$39&lt;$T146)),AND(NOT(OR($V146="",$X146="",)),AND(AW$39&gt;=$V146,AW$39&lt;$X146)),AND(NOT(OR($Z146="",$AB146="")),AND(AW$39&gt;=$Z146,AW$39&lt;$AB146))),"",AND(AW$39&gt;=$L146,AW$39&lt;=$O146),"○",TRUE,"")</f>
        <v>○</v>
      </c>
      <c r="AX146" s="349" t="str" cm="1">
        <f t="array" ref="AX146">_xlfn.IFS(OR(AND(NOT(OR($R146="",$T146="")),AND(AX$39&gt;=$R146,AX$39&lt;$T146)),AND(NOT(OR($V146="",$X146="",)),AND(AX$39&gt;=$V146,AX$39&lt;$X146)),AND(NOT(OR($Z146="",$AB146="")),AND(AX$39&gt;=$Z146,AX$39&lt;$AB146))),"",AND(AX$39&gt;=$L146,AX$39&lt;=$O146),"○",TRUE,"")</f>
        <v/>
      </c>
      <c r="AY146" s="349" t="str" cm="1">
        <f t="array" ref="AY146">_xlfn.IFS(OR(AND(NOT(OR($R146="",$T146="")),AND(AY$39&gt;=$R146,AY$39&lt;$T146)),AND(NOT(OR($V146="",$X146="",)),AND(AY$39&gt;=$V146,AY$39&lt;$X146)),AND(NOT(OR($Z146="",$AB146="")),AND(AY$39&gt;=$Z146,AY$39&lt;$AB146))),"",AND(AY$39&gt;=$L146,AY$39&lt;=$O146),"○",TRUE,"")</f>
        <v/>
      </c>
      <c r="AZ146" s="349" t="str" cm="1">
        <f t="array" ref="AZ146">_xlfn.IFS(OR(AND(NOT(OR($R146="",$T146="")),AND(AZ$39&gt;=$R146,AZ$39&lt;$T146)),AND(NOT(OR($V146="",$X146="",)),AND(AZ$39&gt;=$V146,AZ$39&lt;$X146)),AND(NOT(OR($Z146="",$AB146="")),AND(AZ$39&gt;=$Z146,AZ$39&lt;$AB146))),"",AND(AZ$39&gt;=$L146,AZ$39&lt;=$O146),"○",TRUE,"")</f>
        <v/>
      </c>
      <c r="BA146" s="349" t="str" cm="1">
        <f t="array" ref="BA146">_xlfn.IFS(OR(AND(NOT(OR($R146="",$T146="")),AND(BA$39&gt;=$R146,BA$39&lt;$T146)),AND(NOT(OR($V146="",$X146="",)),AND(BA$39&gt;=$V146,BA$39&lt;$X146)),AND(NOT(OR($Z146="",$AB146="")),AND(BA$39&gt;=$Z146,BA$39&lt;$AB146))),"",AND(BA$39&gt;=$L146,BA$39&lt;=$O146),"○",TRUE,"")</f>
        <v/>
      </c>
      <c r="BB146" s="349" t="str" cm="1">
        <f t="array" ref="BB146">_xlfn.IFS(OR(AND(NOT(OR($R146="",$T146="")),AND(BB$39&gt;=$R146,BB$39&lt;$T146)),AND(NOT(OR($V146="",$X146="",)),AND(BB$39&gt;=$V146,BB$39&lt;$X146)),AND(NOT(OR($Z146="",$AB146="")),AND(BB$39&gt;=$Z146,BB$39&lt;$AB146))),"",AND(BB$39&gt;=$L146,BB$39&lt;=$O146),"○",TRUE,"")</f>
        <v/>
      </c>
      <c r="BC146" s="349" t="str" cm="1">
        <f t="array" ref="BC146">_xlfn.IFS(OR(AND(NOT(OR($R146="",$T146="")),AND(BC$39&gt;=$R146,BC$39&lt;$T146)),AND(NOT(OR($V146="",$X146="",)),AND(BC$39&gt;=$V146,BC$39&lt;$X146)),AND(NOT(OR($Z146="",$AB146="")),AND(BC$39&gt;=$Z146,BC$39&lt;$AB146))),"",AND(BC$39&gt;=$L146,BC$39&lt;=$O146),"○",TRUE,"")</f>
        <v/>
      </c>
    </row>
    <row r="147" spans="2:55" x14ac:dyDescent="0.3">
      <c r="B147" s="903" t="s">
        <v>784</v>
      </c>
      <c r="C147" s="901"/>
      <c r="D147" s="902"/>
      <c r="E147" s="903" t="s">
        <v>713</v>
      </c>
      <c r="F147" s="901"/>
      <c r="G147" s="901"/>
      <c r="H147" s="902"/>
      <c r="I147" s="901" t="s">
        <v>766</v>
      </c>
      <c r="J147" s="901"/>
      <c r="K147" s="901"/>
      <c r="L147" s="897">
        <v>0.41666666666666669</v>
      </c>
      <c r="M147" s="897"/>
      <c r="N147" s="897"/>
      <c r="O147" s="897">
        <v>0.65625</v>
      </c>
      <c r="P147" s="897"/>
      <c r="Q147" s="897"/>
      <c r="R147" s="897"/>
      <c r="S147" s="897"/>
      <c r="T147" s="897"/>
      <c r="U147" s="897"/>
      <c r="V147" s="897"/>
      <c r="W147" s="897"/>
      <c r="X147" s="897"/>
      <c r="Y147" s="897"/>
      <c r="Z147" s="897"/>
      <c r="AA147" s="897"/>
      <c r="AB147" s="898"/>
      <c r="AC147" s="899"/>
      <c r="AD147" s="350" t="str">
        <f t="shared" si="170"/>
        <v>宮城　真優</v>
      </c>
      <c r="AE147" s="349" t="str" cm="1">
        <f t="array" ref="AE147">_xlfn.IFS(OR(AND(NOT(OR($R147="",$T147="")),AND(AE$39&gt;=$R147,AE$39&lt;$T147)),AND(NOT(OR($V147="",$X147="",)),AND(AE$39&gt;=$V147,AE$39&lt;$X147)),AND(NOT(OR($Z147="",$AB147="")),AND(AE$39&gt;=$Z147,AE$39&lt;$AB147))),"",AND(AE$39&gt;=$L147,AE$39&lt;=$O147),"○",TRUE,"")</f>
        <v/>
      </c>
      <c r="AF147" s="349" t="str" cm="1">
        <f t="array" ref="AF147">_xlfn.IFS(OR(AND(NOT(OR($R147="",$T147="")),AND(AF$39&gt;=$R147,AF$39&lt;$T147)),AND(NOT(OR($V147="",$X147="",)),AND(AF$39&gt;=$V147,AF$39&lt;$X147)),AND(NOT(OR($Z147="",$AB147="")),AND(AF$39&gt;=$Z147,AF$39&lt;$AB147))),"",AND(AF$39&gt;=$L147,AF$39&lt;=$O147),"○",TRUE,"")</f>
        <v/>
      </c>
      <c r="AG147" s="349" t="str" cm="1">
        <f t="array" ref="AG147">_xlfn.IFS(OR(AND(NOT(OR($R147="",$T147="")),AND(AG$39&gt;=$R147,AG$39&lt;$T147)),AND(NOT(OR($V147="",$X147="",)),AND(AG$39&gt;=$V147,AG$39&lt;$X147)),AND(NOT(OR($Z147="",$AB147="")),AND(AG$39&gt;=$Z147,AG$39&lt;$AB147))),"",AND(AG$39&gt;=$L147,AG$39&lt;=$O147),"○",TRUE,"")</f>
        <v/>
      </c>
      <c r="AH147" s="349" t="str" cm="1">
        <f t="array" ref="AH147">_xlfn.IFS(OR(AND(NOT(OR($R147="",$T147="")),AND(AH$39&gt;=$R147,AH$39&lt;$T147)),AND(NOT(OR($V147="",$X147="",)),AND(AH$39&gt;=$V147,AH$39&lt;$X147)),AND(NOT(OR($Z147="",$AB147="")),AND(AH$39&gt;=$Z147,AH$39&lt;$AB147))),"",AND(AH$39&gt;=$L147,AH$39&lt;=$O147),"○",TRUE,"")</f>
        <v/>
      </c>
      <c r="AI147" s="349" t="str" cm="1">
        <f t="array" ref="AI147">_xlfn.IFS(OR(AND(NOT(OR($R147="",$T147="")),AND(AI$39&gt;=$R147,AI$39&lt;$T147)),AND(NOT(OR($V147="",$X147="",)),AND(AI$39&gt;=$V147,AI$39&lt;$X147)),AND(NOT(OR($Z147="",$AB147="")),AND(AI$39&gt;=$Z147,AI$39&lt;$AB147))),"",AND(AI$39&gt;=$L147,AI$39&lt;=$O147),"○",TRUE,"")</f>
        <v/>
      </c>
      <c r="AJ147" s="349" t="str" cm="1">
        <f t="array" ref="AJ147">_xlfn.IFS(OR(AND(NOT(OR($R147="",$T147="")),AND(AJ$39&gt;=$R147,AJ$39&lt;$T147)),AND(NOT(OR($V147="",$X147="",)),AND(AJ$39&gt;=$V147,AJ$39&lt;$X147)),AND(NOT(OR($Z147="",$AB147="")),AND(AJ$39&gt;=$Z147,AJ$39&lt;$AB147))),"",AND(AJ$39&gt;=$L147,AJ$39&lt;=$O147),"○",TRUE,"")</f>
        <v/>
      </c>
      <c r="AK147" s="349" t="str" cm="1">
        <f t="array" ref="AK147">_xlfn.IFS(OR(AND(NOT(OR($R147="",$T147="")),AND(AK$39&gt;=$R147,AK$39&lt;$T147)),AND(NOT(OR($V147="",$X147="",)),AND(AK$39&gt;=$V147,AK$39&lt;$X147)),AND(NOT(OR($Z147="",$AB147="")),AND(AK$39&gt;=$Z147,AK$39&lt;$AB147))),"",AND(AK$39&gt;=$L147,AK$39&lt;=$O147),"○",TRUE,"")</f>
        <v>○</v>
      </c>
      <c r="AL147" s="349" t="str" cm="1">
        <f t="array" ref="AL147">_xlfn.IFS(OR(AND(NOT(OR($R147="",$T147="")),AND(AL$39&gt;=$R147,AL$39&lt;$T147)),AND(NOT(OR($V147="",$X147="",)),AND(AL$39&gt;=$V147,AL$39&lt;$X147)),AND(NOT(OR($Z147="",$AB147="")),AND(AL$39&gt;=$Z147,AL$39&lt;$AB147))),"",AND(AL$39&gt;=$L147,AL$39&lt;=$O147),"○",TRUE,"")</f>
        <v>○</v>
      </c>
      <c r="AM147" s="349" t="str" cm="1">
        <f t="array" ref="AM147">_xlfn.IFS(OR(AND(NOT(OR($R147="",$T147="")),AND(AM$39&gt;=$R147,AM$39&lt;$T147)),AND(NOT(OR($V147="",$X147="",)),AND(AM$39&gt;=$V147,AM$39&lt;$X147)),AND(NOT(OR($Z147="",$AB147="")),AND(AM$39&gt;=$Z147,AM$39&lt;$AB147))),"",AND(AM$39&gt;=$L147,AM$39&lt;=$O147),"○",TRUE,"")</f>
        <v>○</v>
      </c>
      <c r="AN147" s="349" t="str" cm="1">
        <f t="array" ref="AN147">_xlfn.IFS(OR(AND(NOT(OR($R147="",$T147="")),AND(AN$39&gt;=$R147,AN$39&lt;$T147)),AND(NOT(OR($V147="",$X147="",)),AND(AN$39&gt;=$V147,AN$39&lt;$X147)),AND(NOT(OR($Z147="",$AB147="")),AND(AN$39&gt;=$Z147,AN$39&lt;$AB147))),"",AND(AN$39&gt;=$L147,AN$39&lt;=$O147),"○",TRUE,"")</f>
        <v>○</v>
      </c>
      <c r="AO147" s="349" t="str" cm="1">
        <f t="array" ref="AO147">_xlfn.IFS(OR(AND(NOT(OR($R147="",$T147="")),AND(AO$39&gt;=$R147,AO$39&lt;$T147)),AND(NOT(OR($V147="",$X147="",)),AND(AO$39&gt;=$V147,AO$39&lt;$X147)),AND(NOT(OR($Z147="",$AB147="")),AND(AO$39&gt;=$Z147,AO$39&lt;$AB147))),"",AND(AO$39&gt;=$L147,AO$39&lt;=$O147),"○",TRUE,"")</f>
        <v>○</v>
      </c>
      <c r="AP147" s="349" t="str" cm="1">
        <f t="array" ref="AP147">_xlfn.IFS(OR(AND(NOT(OR($R147="",$T147="")),AND(AP$39&gt;=$R147,AP$39&lt;$T147)),AND(NOT(OR($V147="",$X147="",)),AND(AP$39&gt;=$V147,AP$39&lt;$X147)),AND(NOT(OR($Z147="",$AB147="")),AND(AP$39&gt;=$Z147,AP$39&lt;$AB147))),"",AND(AP$39&gt;=$L147,AP$39&lt;=$O147),"○",TRUE,"")</f>
        <v>○</v>
      </c>
      <c r="AQ147" s="349" t="str" cm="1">
        <f t="array" ref="AQ147">_xlfn.IFS(OR(AND(NOT(OR($R147="",$T147="")),AND(AQ$39&gt;=$R147,AQ$39&lt;$T147)),AND(NOT(OR($V147="",$X147="",)),AND(AQ$39&gt;=$V147,AQ$39&lt;$X147)),AND(NOT(OR($Z147="",$AB147="")),AND(AQ$39&gt;=$Z147,AQ$39&lt;$AB147))),"",AND(AQ$39&gt;=$L147,AQ$39&lt;=$O147),"○",TRUE,"")</f>
        <v>○</v>
      </c>
      <c r="AR147" s="349" t="str" cm="1">
        <f t="array" ref="AR147">_xlfn.IFS(OR(AND(NOT(OR($R147="",$T147="")),AND(AR$39&gt;=$R147,AR$39&lt;$T147)),AND(NOT(OR($V147="",$X147="",)),AND(AR$39&gt;=$V147,AR$39&lt;$X147)),AND(NOT(OR($Z147="",$AB147="")),AND(AR$39&gt;=$Z147,AR$39&lt;$AB147))),"",AND(AR$39&gt;=$L147,AR$39&lt;=$O147),"○",TRUE,"")</f>
        <v>○</v>
      </c>
      <c r="AS147" s="349" t="str" cm="1">
        <f t="array" ref="AS147">_xlfn.IFS(OR(AND(NOT(OR($R147="",$T147="")),AND(AS$39&gt;=$R147,AS$39&lt;$T147)),AND(NOT(OR($V147="",$X147="",)),AND(AS$39&gt;=$V147,AS$39&lt;$X147)),AND(NOT(OR($Z147="",$AB147="")),AND(AS$39&gt;=$Z147,AS$39&lt;$AB147))),"",AND(AS$39&gt;=$L147,AS$39&lt;=$O147),"○",TRUE,"")</f>
        <v>○</v>
      </c>
      <c r="AT147" s="349" t="str" cm="1">
        <f t="array" ref="AT147">_xlfn.IFS(OR(AND(NOT(OR($R147="",$T147="")),AND(AT$39&gt;=$R147,AT$39&lt;$T147)),AND(NOT(OR($V147="",$X147="",)),AND(AT$39&gt;=$V147,AT$39&lt;$X147)),AND(NOT(OR($Z147="",$AB147="")),AND(AT$39&gt;=$Z147,AT$39&lt;$AB147))),"",AND(AT$39&gt;=$L147,AT$39&lt;=$O147),"○",TRUE,"")</f>
        <v>○</v>
      </c>
      <c r="AU147" s="349" t="str" cm="1">
        <f t="array" ref="AU147">_xlfn.IFS(OR(AND(NOT(OR($R147="",$T147="")),AND(AU$39&gt;=$R147,AU$39&lt;$T147)),AND(NOT(OR($V147="",$X147="",)),AND(AU$39&gt;=$V147,AU$39&lt;$X147)),AND(NOT(OR($Z147="",$AB147="")),AND(AU$39&gt;=$Z147,AU$39&lt;$AB147))),"",AND(AU$39&gt;=$L147,AU$39&lt;=$O147),"○",TRUE,"")</f>
        <v>○</v>
      </c>
      <c r="AV147" s="349" t="str" cm="1">
        <f t="array" ref="AV147">_xlfn.IFS(OR(AND(NOT(OR($R147="",$T147="")),AND(AV$39&gt;=$R147,AV$39&lt;$T147)),AND(NOT(OR($V147="",$X147="",)),AND(AV$39&gt;=$V147,AV$39&lt;$X147)),AND(NOT(OR($Z147="",$AB147="")),AND(AV$39&gt;=$Z147,AV$39&lt;$AB147))),"",AND(AV$39&gt;=$L147,AV$39&lt;=$O147),"○",TRUE,"")</f>
        <v>○</v>
      </c>
      <c r="AW147" s="349" t="str" cm="1">
        <f t="array" ref="AW147">_xlfn.IFS(OR(AND(NOT(OR($R147="",$T147="")),AND(AW$39&gt;=$R147,AW$39&lt;$T147)),AND(NOT(OR($V147="",$X147="",)),AND(AW$39&gt;=$V147,AW$39&lt;$X147)),AND(NOT(OR($Z147="",$AB147="")),AND(AW$39&gt;=$Z147,AW$39&lt;$AB147))),"",AND(AW$39&gt;=$L147,AW$39&lt;=$O147),"○",TRUE,"")</f>
        <v/>
      </c>
      <c r="AX147" s="349" t="str" cm="1">
        <f t="array" ref="AX147">_xlfn.IFS(OR(AND(NOT(OR($R147="",$T147="")),AND(AX$39&gt;=$R147,AX$39&lt;$T147)),AND(NOT(OR($V147="",$X147="",)),AND(AX$39&gt;=$V147,AX$39&lt;$X147)),AND(NOT(OR($Z147="",$AB147="")),AND(AX$39&gt;=$Z147,AX$39&lt;$AB147))),"",AND(AX$39&gt;=$L147,AX$39&lt;=$O147),"○",TRUE,"")</f>
        <v/>
      </c>
      <c r="AY147" s="349" t="str" cm="1">
        <f t="array" ref="AY147">_xlfn.IFS(OR(AND(NOT(OR($R147="",$T147="")),AND(AY$39&gt;=$R147,AY$39&lt;$T147)),AND(NOT(OR($V147="",$X147="",)),AND(AY$39&gt;=$V147,AY$39&lt;$X147)),AND(NOT(OR($Z147="",$AB147="")),AND(AY$39&gt;=$Z147,AY$39&lt;$AB147))),"",AND(AY$39&gt;=$L147,AY$39&lt;=$O147),"○",TRUE,"")</f>
        <v/>
      </c>
      <c r="AZ147" s="349" t="str" cm="1">
        <f t="array" ref="AZ147">_xlfn.IFS(OR(AND(NOT(OR($R147="",$T147="")),AND(AZ$39&gt;=$R147,AZ$39&lt;$T147)),AND(NOT(OR($V147="",$X147="",)),AND(AZ$39&gt;=$V147,AZ$39&lt;$X147)),AND(NOT(OR($Z147="",$AB147="")),AND(AZ$39&gt;=$Z147,AZ$39&lt;$AB147))),"",AND(AZ$39&gt;=$L147,AZ$39&lt;=$O147),"○",TRUE,"")</f>
        <v/>
      </c>
      <c r="BA147" s="349" t="str" cm="1">
        <f t="array" ref="BA147">_xlfn.IFS(OR(AND(NOT(OR($R147="",$T147="")),AND(BA$39&gt;=$R147,BA$39&lt;$T147)),AND(NOT(OR($V147="",$X147="",)),AND(BA$39&gt;=$V147,BA$39&lt;$X147)),AND(NOT(OR($Z147="",$AB147="")),AND(BA$39&gt;=$Z147,BA$39&lt;$AB147))),"",AND(BA$39&gt;=$L147,BA$39&lt;=$O147),"○",TRUE,"")</f>
        <v/>
      </c>
      <c r="BB147" s="349" t="str" cm="1">
        <f t="array" ref="BB147">_xlfn.IFS(OR(AND(NOT(OR($R147="",$T147="")),AND(BB$39&gt;=$R147,BB$39&lt;$T147)),AND(NOT(OR($V147="",$X147="",)),AND(BB$39&gt;=$V147,BB$39&lt;$X147)),AND(NOT(OR($Z147="",$AB147="")),AND(BB$39&gt;=$Z147,BB$39&lt;$AB147))),"",AND(BB$39&gt;=$L147,BB$39&lt;=$O147),"○",TRUE,"")</f>
        <v/>
      </c>
      <c r="BC147" s="349" t="str" cm="1">
        <f t="array" ref="BC147">_xlfn.IFS(OR(AND(NOT(OR($R147="",$T147="")),AND(BC$39&gt;=$R147,BC$39&lt;$T147)),AND(NOT(OR($V147="",$X147="",)),AND(BC$39&gt;=$V147,BC$39&lt;$X147)),AND(NOT(OR($Z147="",$AB147="")),AND(BC$39&gt;=$Z147,BC$39&lt;$AB147))),"",AND(BC$39&gt;=$L147,BC$39&lt;=$O147),"○",TRUE,"")</f>
        <v/>
      </c>
    </row>
    <row r="148" spans="2:55" x14ac:dyDescent="0.3">
      <c r="B148" s="900"/>
      <c r="C148" s="901"/>
      <c r="D148" s="902"/>
      <c r="E148" s="900"/>
      <c r="F148" s="901"/>
      <c r="G148" s="901"/>
      <c r="H148" s="902"/>
      <c r="I148" s="901"/>
      <c r="J148" s="901"/>
      <c r="K148" s="901"/>
      <c r="L148" s="897"/>
      <c r="M148" s="897"/>
      <c r="N148" s="897"/>
      <c r="O148" s="897"/>
      <c r="P148" s="897"/>
      <c r="Q148" s="897"/>
      <c r="R148" s="897"/>
      <c r="S148" s="897"/>
      <c r="T148" s="897"/>
      <c r="U148" s="897"/>
      <c r="V148" s="897"/>
      <c r="W148" s="897"/>
      <c r="X148" s="897"/>
      <c r="Y148" s="897"/>
      <c r="Z148" s="897"/>
      <c r="AA148" s="897"/>
      <c r="AB148" s="898"/>
      <c r="AC148" s="899"/>
      <c r="AD148" s="350" t="str">
        <f t="shared" si="170"/>
        <v/>
      </c>
      <c r="AE148" s="349" t="str" cm="1">
        <f t="array" ref="AE148">_xlfn.IFS(OR(AND(NOT(OR($R148="",$T148="")),AND(AE$39&gt;=$R148,AE$39&lt;$T148)),AND(NOT(OR($V148="",$X148="",)),AND(AE$39&gt;=$V148,AE$39&lt;$X148)),AND(NOT(OR($Z148="",$AB148="")),AND(AE$39&gt;=$Z148,AE$39&lt;$AB148))),"",AND(AE$39&gt;=$L148,AE$39&lt;=$O148),"○",TRUE,"")</f>
        <v/>
      </c>
      <c r="AF148" s="349" t="str" cm="1">
        <f t="array" ref="AF148">_xlfn.IFS(OR(AND(NOT(OR($R148="",$T148="")),AND(AF$39&gt;=$R148,AF$39&lt;$T148)),AND(NOT(OR($V148="",$X148="",)),AND(AF$39&gt;=$V148,AF$39&lt;$X148)),AND(NOT(OR($Z148="",$AB148="")),AND(AF$39&gt;=$Z148,AF$39&lt;$AB148))),"",AND(AF$39&gt;=$L148,AF$39&lt;=$O148),"○",TRUE,"")</f>
        <v/>
      </c>
      <c r="AG148" s="349" t="str" cm="1">
        <f t="array" ref="AG148">_xlfn.IFS(OR(AND(NOT(OR($R148="",$T148="")),AND(AG$39&gt;=$R148,AG$39&lt;$T148)),AND(NOT(OR($V148="",$X148="",)),AND(AG$39&gt;=$V148,AG$39&lt;$X148)),AND(NOT(OR($Z148="",$AB148="")),AND(AG$39&gt;=$Z148,AG$39&lt;$AB148))),"",AND(AG$39&gt;=$L148,AG$39&lt;=$O148),"○",TRUE,"")</f>
        <v/>
      </c>
      <c r="AH148" s="349" t="str" cm="1">
        <f t="array" ref="AH148">_xlfn.IFS(OR(AND(NOT(OR($R148="",$T148="")),AND(AH$39&gt;=$R148,AH$39&lt;$T148)),AND(NOT(OR($V148="",$X148="",)),AND(AH$39&gt;=$V148,AH$39&lt;$X148)),AND(NOT(OR($Z148="",$AB148="")),AND(AH$39&gt;=$Z148,AH$39&lt;$AB148))),"",AND(AH$39&gt;=$L148,AH$39&lt;=$O148),"○",TRUE,"")</f>
        <v/>
      </c>
      <c r="AI148" s="349" t="str" cm="1">
        <f t="array" ref="AI148">_xlfn.IFS(OR(AND(NOT(OR($R148="",$T148="")),AND(AI$39&gt;=$R148,AI$39&lt;$T148)),AND(NOT(OR($V148="",$X148="",)),AND(AI$39&gt;=$V148,AI$39&lt;$X148)),AND(NOT(OR($Z148="",$AB148="")),AND(AI$39&gt;=$Z148,AI$39&lt;$AB148))),"",AND(AI$39&gt;=$L148,AI$39&lt;=$O148),"○",TRUE,"")</f>
        <v/>
      </c>
      <c r="AJ148" s="349" t="str" cm="1">
        <f t="array" ref="AJ148">_xlfn.IFS(OR(AND(NOT(OR($R148="",$T148="")),AND(AJ$39&gt;=$R148,AJ$39&lt;$T148)),AND(NOT(OR($V148="",$X148="",)),AND(AJ$39&gt;=$V148,AJ$39&lt;$X148)),AND(NOT(OR($Z148="",$AB148="")),AND(AJ$39&gt;=$Z148,AJ$39&lt;$AB148))),"",AND(AJ$39&gt;=$L148,AJ$39&lt;=$O148),"○",TRUE,"")</f>
        <v/>
      </c>
      <c r="AK148" s="349" t="str" cm="1">
        <f t="array" ref="AK148">_xlfn.IFS(OR(AND(NOT(OR($R148="",$T148="")),AND(AK$39&gt;=$R148,AK$39&lt;$T148)),AND(NOT(OR($V148="",$X148="",)),AND(AK$39&gt;=$V148,AK$39&lt;$X148)),AND(NOT(OR($Z148="",$AB148="")),AND(AK$39&gt;=$Z148,AK$39&lt;$AB148))),"",AND(AK$39&gt;=$L148,AK$39&lt;=$O148),"○",TRUE,"")</f>
        <v/>
      </c>
      <c r="AL148" s="349" t="str" cm="1">
        <f t="array" ref="AL148">_xlfn.IFS(OR(AND(NOT(OR($R148="",$T148="")),AND(AL$39&gt;=$R148,AL$39&lt;$T148)),AND(NOT(OR($V148="",$X148="",)),AND(AL$39&gt;=$V148,AL$39&lt;$X148)),AND(NOT(OR($Z148="",$AB148="")),AND(AL$39&gt;=$Z148,AL$39&lt;$AB148))),"",AND(AL$39&gt;=$L148,AL$39&lt;=$O148),"○",TRUE,"")</f>
        <v/>
      </c>
      <c r="AM148" s="349" t="str" cm="1">
        <f t="array" ref="AM148">_xlfn.IFS(OR(AND(NOT(OR($R148="",$T148="")),AND(AM$39&gt;=$R148,AM$39&lt;$T148)),AND(NOT(OR($V148="",$X148="",)),AND(AM$39&gt;=$V148,AM$39&lt;$X148)),AND(NOT(OR($Z148="",$AB148="")),AND(AM$39&gt;=$Z148,AM$39&lt;$AB148))),"",AND(AM$39&gt;=$L148,AM$39&lt;=$O148),"○",TRUE,"")</f>
        <v/>
      </c>
      <c r="AN148" s="349" t="str" cm="1">
        <f t="array" ref="AN148">_xlfn.IFS(OR(AND(NOT(OR($R148="",$T148="")),AND(AN$39&gt;=$R148,AN$39&lt;$T148)),AND(NOT(OR($V148="",$X148="",)),AND(AN$39&gt;=$V148,AN$39&lt;$X148)),AND(NOT(OR($Z148="",$AB148="")),AND(AN$39&gt;=$Z148,AN$39&lt;$AB148))),"",AND(AN$39&gt;=$L148,AN$39&lt;=$O148),"○",TRUE,"")</f>
        <v/>
      </c>
      <c r="AO148" s="349" t="str" cm="1">
        <f t="array" ref="AO148">_xlfn.IFS(OR(AND(NOT(OR($R148="",$T148="")),AND(AO$39&gt;=$R148,AO$39&lt;$T148)),AND(NOT(OR($V148="",$X148="",)),AND(AO$39&gt;=$V148,AO$39&lt;$X148)),AND(NOT(OR($Z148="",$AB148="")),AND(AO$39&gt;=$Z148,AO$39&lt;$AB148))),"",AND(AO$39&gt;=$L148,AO$39&lt;=$O148),"○",TRUE,"")</f>
        <v/>
      </c>
      <c r="AP148" s="349" t="str" cm="1">
        <f t="array" ref="AP148">_xlfn.IFS(OR(AND(NOT(OR($R148="",$T148="")),AND(AP$39&gt;=$R148,AP$39&lt;$T148)),AND(NOT(OR($V148="",$X148="",)),AND(AP$39&gt;=$V148,AP$39&lt;$X148)),AND(NOT(OR($Z148="",$AB148="")),AND(AP$39&gt;=$Z148,AP$39&lt;$AB148))),"",AND(AP$39&gt;=$L148,AP$39&lt;=$O148),"○",TRUE,"")</f>
        <v/>
      </c>
      <c r="AQ148" s="349" t="str" cm="1">
        <f t="array" ref="AQ148">_xlfn.IFS(OR(AND(NOT(OR($R148="",$T148="")),AND(AQ$39&gt;=$R148,AQ$39&lt;$T148)),AND(NOT(OR($V148="",$X148="",)),AND(AQ$39&gt;=$V148,AQ$39&lt;$X148)),AND(NOT(OR($Z148="",$AB148="")),AND(AQ$39&gt;=$Z148,AQ$39&lt;$AB148))),"",AND(AQ$39&gt;=$L148,AQ$39&lt;=$O148),"○",TRUE,"")</f>
        <v/>
      </c>
      <c r="AR148" s="349" t="str" cm="1">
        <f t="array" ref="AR148">_xlfn.IFS(OR(AND(NOT(OR($R148="",$T148="")),AND(AR$39&gt;=$R148,AR$39&lt;$T148)),AND(NOT(OR($V148="",$X148="",)),AND(AR$39&gt;=$V148,AR$39&lt;$X148)),AND(NOT(OR($Z148="",$AB148="")),AND(AR$39&gt;=$Z148,AR$39&lt;$AB148))),"",AND(AR$39&gt;=$L148,AR$39&lt;=$O148),"○",TRUE,"")</f>
        <v/>
      </c>
      <c r="AS148" s="349" t="str" cm="1">
        <f t="array" ref="AS148">_xlfn.IFS(OR(AND(NOT(OR($R148="",$T148="")),AND(AS$39&gt;=$R148,AS$39&lt;$T148)),AND(NOT(OR($V148="",$X148="",)),AND(AS$39&gt;=$V148,AS$39&lt;$X148)),AND(NOT(OR($Z148="",$AB148="")),AND(AS$39&gt;=$Z148,AS$39&lt;$AB148))),"",AND(AS$39&gt;=$L148,AS$39&lt;=$O148),"○",TRUE,"")</f>
        <v/>
      </c>
      <c r="AT148" s="349" t="str" cm="1">
        <f t="array" ref="AT148">_xlfn.IFS(OR(AND(NOT(OR($R148="",$T148="")),AND(AT$39&gt;=$R148,AT$39&lt;$T148)),AND(NOT(OR($V148="",$X148="",)),AND(AT$39&gt;=$V148,AT$39&lt;$X148)),AND(NOT(OR($Z148="",$AB148="")),AND(AT$39&gt;=$Z148,AT$39&lt;$AB148))),"",AND(AT$39&gt;=$L148,AT$39&lt;=$O148),"○",TRUE,"")</f>
        <v/>
      </c>
      <c r="AU148" s="349" t="str" cm="1">
        <f t="array" ref="AU148">_xlfn.IFS(OR(AND(NOT(OR($R148="",$T148="")),AND(AU$39&gt;=$R148,AU$39&lt;$T148)),AND(NOT(OR($V148="",$X148="",)),AND(AU$39&gt;=$V148,AU$39&lt;$X148)),AND(NOT(OR($Z148="",$AB148="")),AND(AU$39&gt;=$Z148,AU$39&lt;$AB148))),"",AND(AU$39&gt;=$L148,AU$39&lt;=$O148),"○",TRUE,"")</f>
        <v/>
      </c>
      <c r="AV148" s="349" t="str" cm="1">
        <f t="array" ref="AV148">_xlfn.IFS(OR(AND(NOT(OR($R148="",$T148="")),AND(AV$39&gt;=$R148,AV$39&lt;$T148)),AND(NOT(OR($V148="",$X148="",)),AND(AV$39&gt;=$V148,AV$39&lt;$X148)),AND(NOT(OR($Z148="",$AB148="")),AND(AV$39&gt;=$Z148,AV$39&lt;$AB148))),"",AND(AV$39&gt;=$L148,AV$39&lt;=$O148),"○",TRUE,"")</f>
        <v/>
      </c>
      <c r="AW148" s="349" t="str" cm="1">
        <f t="array" ref="AW148">_xlfn.IFS(OR(AND(NOT(OR($R148="",$T148="")),AND(AW$39&gt;=$R148,AW$39&lt;$T148)),AND(NOT(OR($V148="",$X148="",)),AND(AW$39&gt;=$V148,AW$39&lt;$X148)),AND(NOT(OR($Z148="",$AB148="")),AND(AW$39&gt;=$Z148,AW$39&lt;$AB148))),"",AND(AW$39&gt;=$L148,AW$39&lt;=$O148),"○",TRUE,"")</f>
        <v/>
      </c>
      <c r="AX148" s="349" t="str" cm="1">
        <f t="array" ref="AX148">_xlfn.IFS(OR(AND(NOT(OR($R148="",$T148="")),AND(AX$39&gt;=$R148,AX$39&lt;$T148)),AND(NOT(OR($V148="",$X148="",)),AND(AX$39&gt;=$V148,AX$39&lt;$X148)),AND(NOT(OR($Z148="",$AB148="")),AND(AX$39&gt;=$Z148,AX$39&lt;$AB148))),"",AND(AX$39&gt;=$L148,AX$39&lt;=$O148),"○",TRUE,"")</f>
        <v/>
      </c>
      <c r="AY148" s="349" t="str" cm="1">
        <f t="array" ref="AY148">_xlfn.IFS(OR(AND(NOT(OR($R148="",$T148="")),AND(AY$39&gt;=$R148,AY$39&lt;$T148)),AND(NOT(OR($V148="",$X148="",)),AND(AY$39&gt;=$V148,AY$39&lt;$X148)),AND(NOT(OR($Z148="",$AB148="")),AND(AY$39&gt;=$Z148,AY$39&lt;$AB148))),"",AND(AY$39&gt;=$L148,AY$39&lt;=$O148),"○",TRUE,"")</f>
        <v/>
      </c>
      <c r="AZ148" s="349" t="str" cm="1">
        <f t="array" ref="AZ148">_xlfn.IFS(OR(AND(NOT(OR($R148="",$T148="")),AND(AZ$39&gt;=$R148,AZ$39&lt;$T148)),AND(NOT(OR($V148="",$X148="",)),AND(AZ$39&gt;=$V148,AZ$39&lt;$X148)),AND(NOT(OR($Z148="",$AB148="")),AND(AZ$39&gt;=$Z148,AZ$39&lt;$AB148))),"",AND(AZ$39&gt;=$L148,AZ$39&lt;=$O148),"○",TRUE,"")</f>
        <v/>
      </c>
      <c r="BA148" s="349" t="str" cm="1">
        <f t="array" ref="BA148">_xlfn.IFS(OR(AND(NOT(OR($R148="",$T148="")),AND(BA$39&gt;=$R148,BA$39&lt;$T148)),AND(NOT(OR($V148="",$X148="",)),AND(BA$39&gt;=$V148,BA$39&lt;$X148)),AND(NOT(OR($Z148="",$AB148="")),AND(BA$39&gt;=$Z148,BA$39&lt;$AB148))),"",AND(BA$39&gt;=$L148,BA$39&lt;=$O148),"○",TRUE,"")</f>
        <v/>
      </c>
      <c r="BB148" s="349" t="str" cm="1">
        <f t="array" ref="BB148">_xlfn.IFS(OR(AND(NOT(OR($R148="",$T148="")),AND(BB$39&gt;=$R148,BB$39&lt;$T148)),AND(NOT(OR($V148="",$X148="",)),AND(BB$39&gt;=$V148,BB$39&lt;$X148)),AND(NOT(OR($Z148="",$AB148="")),AND(BB$39&gt;=$Z148,BB$39&lt;$AB148))),"",AND(BB$39&gt;=$L148,BB$39&lt;=$O148),"○",TRUE,"")</f>
        <v/>
      </c>
      <c r="BC148" s="349" t="str" cm="1">
        <f t="array" ref="BC148">_xlfn.IFS(OR(AND(NOT(OR($R148="",$T148="")),AND(BC$39&gt;=$R148,BC$39&lt;$T148)),AND(NOT(OR($V148="",$X148="",)),AND(BC$39&gt;=$V148,BC$39&lt;$X148)),AND(NOT(OR($Z148="",$AB148="")),AND(BC$39&gt;=$Z148,BC$39&lt;$AB148))),"",AND(BC$39&gt;=$L148,BC$39&lt;=$O148),"○",TRUE,"")</f>
        <v/>
      </c>
    </row>
    <row r="149" spans="2:55" x14ac:dyDescent="0.3">
      <c r="B149" s="900"/>
      <c r="C149" s="901"/>
      <c r="D149" s="902"/>
      <c r="E149" s="900"/>
      <c r="F149" s="901"/>
      <c r="G149" s="901"/>
      <c r="H149" s="902"/>
      <c r="I149" s="901"/>
      <c r="J149" s="901"/>
      <c r="K149" s="901"/>
      <c r="L149" s="897"/>
      <c r="M149" s="897"/>
      <c r="N149" s="897"/>
      <c r="O149" s="897"/>
      <c r="P149" s="897"/>
      <c r="Q149" s="897"/>
      <c r="R149" s="897"/>
      <c r="S149" s="897"/>
      <c r="T149" s="897"/>
      <c r="U149" s="897"/>
      <c r="V149" s="897"/>
      <c r="W149" s="897"/>
      <c r="X149" s="897"/>
      <c r="Y149" s="897"/>
      <c r="Z149" s="897"/>
      <c r="AA149" s="897"/>
      <c r="AB149" s="898"/>
      <c r="AC149" s="899"/>
      <c r="AD149" s="350" t="str">
        <f t="shared" si="170"/>
        <v/>
      </c>
      <c r="AE149" s="349" t="str" cm="1">
        <f t="array" ref="AE149">_xlfn.IFS(OR(AND(NOT(OR($R149="",$T149="")),AND(AE$39&gt;=$R149,AE$39&lt;$T149)),AND(NOT(OR($V149="",$X149="",)),AND(AE$39&gt;=$V149,AE$39&lt;$X149)),AND(NOT(OR($Z149="",$AB149="")),AND(AE$39&gt;=$Z149,AE$39&lt;$AB149))),"",AND(AE$39&gt;=$L149,AE$39&lt;=$O149),"○",TRUE,"")</f>
        <v/>
      </c>
      <c r="AF149" s="349" t="str" cm="1">
        <f t="array" ref="AF149">_xlfn.IFS(OR(AND(NOT(OR($R149="",$T149="")),AND(AF$39&gt;=$R149,AF$39&lt;$T149)),AND(NOT(OR($V149="",$X149="",)),AND(AF$39&gt;=$V149,AF$39&lt;$X149)),AND(NOT(OR($Z149="",$AB149="")),AND(AF$39&gt;=$Z149,AF$39&lt;$AB149))),"",AND(AF$39&gt;=$L149,AF$39&lt;=$O149),"○",TRUE,"")</f>
        <v/>
      </c>
      <c r="AG149" s="349" t="str" cm="1">
        <f t="array" ref="AG149">_xlfn.IFS(OR(AND(NOT(OR($R149="",$T149="")),AND(AG$39&gt;=$R149,AG$39&lt;$T149)),AND(NOT(OR($V149="",$X149="",)),AND(AG$39&gt;=$V149,AG$39&lt;$X149)),AND(NOT(OR($Z149="",$AB149="")),AND(AG$39&gt;=$Z149,AG$39&lt;$AB149))),"",AND(AG$39&gt;=$L149,AG$39&lt;=$O149),"○",TRUE,"")</f>
        <v/>
      </c>
      <c r="AH149" s="349" t="str" cm="1">
        <f t="array" ref="AH149">_xlfn.IFS(OR(AND(NOT(OR($R149="",$T149="")),AND(AH$39&gt;=$R149,AH$39&lt;$T149)),AND(NOT(OR($V149="",$X149="",)),AND(AH$39&gt;=$V149,AH$39&lt;$X149)),AND(NOT(OR($Z149="",$AB149="")),AND(AH$39&gt;=$Z149,AH$39&lt;$AB149))),"",AND(AH$39&gt;=$L149,AH$39&lt;=$O149),"○",TRUE,"")</f>
        <v/>
      </c>
      <c r="AI149" s="349" t="str" cm="1">
        <f t="array" ref="AI149">_xlfn.IFS(OR(AND(NOT(OR($R149="",$T149="")),AND(AI$39&gt;=$R149,AI$39&lt;$T149)),AND(NOT(OR($V149="",$X149="",)),AND(AI$39&gt;=$V149,AI$39&lt;$X149)),AND(NOT(OR($Z149="",$AB149="")),AND(AI$39&gt;=$Z149,AI$39&lt;$AB149))),"",AND(AI$39&gt;=$L149,AI$39&lt;=$O149),"○",TRUE,"")</f>
        <v/>
      </c>
      <c r="AJ149" s="349" t="str" cm="1">
        <f t="array" ref="AJ149">_xlfn.IFS(OR(AND(NOT(OR($R149="",$T149="")),AND(AJ$39&gt;=$R149,AJ$39&lt;$T149)),AND(NOT(OR($V149="",$X149="",)),AND(AJ$39&gt;=$V149,AJ$39&lt;$X149)),AND(NOT(OR($Z149="",$AB149="")),AND(AJ$39&gt;=$Z149,AJ$39&lt;$AB149))),"",AND(AJ$39&gt;=$L149,AJ$39&lt;=$O149),"○",TRUE,"")</f>
        <v/>
      </c>
      <c r="AK149" s="349" t="str" cm="1">
        <f t="array" ref="AK149">_xlfn.IFS(OR(AND(NOT(OR($R149="",$T149="")),AND(AK$39&gt;=$R149,AK$39&lt;$T149)),AND(NOT(OR($V149="",$X149="",)),AND(AK$39&gt;=$V149,AK$39&lt;$X149)),AND(NOT(OR($Z149="",$AB149="")),AND(AK$39&gt;=$Z149,AK$39&lt;$AB149))),"",AND(AK$39&gt;=$L149,AK$39&lt;=$O149),"○",TRUE,"")</f>
        <v/>
      </c>
      <c r="AL149" s="349" t="str" cm="1">
        <f t="array" ref="AL149">_xlfn.IFS(OR(AND(NOT(OR($R149="",$T149="")),AND(AL$39&gt;=$R149,AL$39&lt;$T149)),AND(NOT(OR($V149="",$X149="",)),AND(AL$39&gt;=$V149,AL$39&lt;$X149)),AND(NOT(OR($Z149="",$AB149="")),AND(AL$39&gt;=$Z149,AL$39&lt;$AB149))),"",AND(AL$39&gt;=$L149,AL$39&lt;=$O149),"○",TRUE,"")</f>
        <v/>
      </c>
      <c r="AM149" s="349" t="str" cm="1">
        <f t="array" ref="AM149">_xlfn.IFS(OR(AND(NOT(OR($R149="",$T149="")),AND(AM$39&gt;=$R149,AM$39&lt;$T149)),AND(NOT(OR($V149="",$X149="",)),AND(AM$39&gt;=$V149,AM$39&lt;$X149)),AND(NOT(OR($Z149="",$AB149="")),AND(AM$39&gt;=$Z149,AM$39&lt;$AB149))),"",AND(AM$39&gt;=$L149,AM$39&lt;=$O149),"○",TRUE,"")</f>
        <v/>
      </c>
      <c r="AN149" s="349" t="str" cm="1">
        <f t="array" ref="AN149">_xlfn.IFS(OR(AND(NOT(OR($R149="",$T149="")),AND(AN$39&gt;=$R149,AN$39&lt;$T149)),AND(NOT(OR($V149="",$X149="",)),AND(AN$39&gt;=$V149,AN$39&lt;$X149)),AND(NOT(OR($Z149="",$AB149="")),AND(AN$39&gt;=$Z149,AN$39&lt;$AB149))),"",AND(AN$39&gt;=$L149,AN$39&lt;=$O149),"○",TRUE,"")</f>
        <v/>
      </c>
      <c r="AO149" s="349" t="str" cm="1">
        <f t="array" ref="AO149">_xlfn.IFS(OR(AND(NOT(OR($R149="",$T149="")),AND(AO$39&gt;=$R149,AO$39&lt;$T149)),AND(NOT(OR($V149="",$X149="",)),AND(AO$39&gt;=$V149,AO$39&lt;$X149)),AND(NOT(OR($Z149="",$AB149="")),AND(AO$39&gt;=$Z149,AO$39&lt;$AB149))),"",AND(AO$39&gt;=$L149,AO$39&lt;=$O149),"○",TRUE,"")</f>
        <v/>
      </c>
      <c r="AP149" s="349" t="str" cm="1">
        <f t="array" ref="AP149">_xlfn.IFS(OR(AND(NOT(OR($R149="",$T149="")),AND(AP$39&gt;=$R149,AP$39&lt;$T149)),AND(NOT(OR($V149="",$X149="",)),AND(AP$39&gt;=$V149,AP$39&lt;$X149)),AND(NOT(OR($Z149="",$AB149="")),AND(AP$39&gt;=$Z149,AP$39&lt;$AB149))),"",AND(AP$39&gt;=$L149,AP$39&lt;=$O149),"○",TRUE,"")</f>
        <v/>
      </c>
      <c r="AQ149" s="349" t="str" cm="1">
        <f t="array" ref="AQ149">_xlfn.IFS(OR(AND(NOT(OR($R149="",$T149="")),AND(AQ$39&gt;=$R149,AQ$39&lt;$T149)),AND(NOT(OR($V149="",$X149="",)),AND(AQ$39&gt;=$V149,AQ$39&lt;$X149)),AND(NOT(OR($Z149="",$AB149="")),AND(AQ$39&gt;=$Z149,AQ$39&lt;$AB149))),"",AND(AQ$39&gt;=$L149,AQ$39&lt;=$O149),"○",TRUE,"")</f>
        <v/>
      </c>
      <c r="AR149" s="349" t="str" cm="1">
        <f t="array" ref="AR149">_xlfn.IFS(OR(AND(NOT(OR($R149="",$T149="")),AND(AR$39&gt;=$R149,AR$39&lt;$T149)),AND(NOT(OR($V149="",$X149="",)),AND(AR$39&gt;=$V149,AR$39&lt;$X149)),AND(NOT(OR($Z149="",$AB149="")),AND(AR$39&gt;=$Z149,AR$39&lt;$AB149))),"",AND(AR$39&gt;=$L149,AR$39&lt;=$O149),"○",TRUE,"")</f>
        <v/>
      </c>
      <c r="AS149" s="349" t="str" cm="1">
        <f t="array" ref="AS149">_xlfn.IFS(OR(AND(NOT(OR($R149="",$T149="")),AND(AS$39&gt;=$R149,AS$39&lt;$T149)),AND(NOT(OR($V149="",$X149="",)),AND(AS$39&gt;=$V149,AS$39&lt;$X149)),AND(NOT(OR($Z149="",$AB149="")),AND(AS$39&gt;=$Z149,AS$39&lt;$AB149))),"",AND(AS$39&gt;=$L149,AS$39&lt;=$O149),"○",TRUE,"")</f>
        <v/>
      </c>
      <c r="AT149" s="349" t="str" cm="1">
        <f t="array" ref="AT149">_xlfn.IFS(OR(AND(NOT(OR($R149="",$T149="")),AND(AT$39&gt;=$R149,AT$39&lt;$T149)),AND(NOT(OR($V149="",$X149="",)),AND(AT$39&gt;=$V149,AT$39&lt;$X149)),AND(NOT(OR($Z149="",$AB149="")),AND(AT$39&gt;=$Z149,AT$39&lt;$AB149))),"",AND(AT$39&gt;=$L149,AT$39&lt;=$O149),"○",TRUE,"")</f>
        <v/>
      </c>
      <c r="AU149" s="349" t="str" cm="1">
        <f t="array" ref="AU149">_xlfn.IFS(OR(AND(NOT(OR($R149="",$T149="")),AND(AU$39&gt;=$R149,AU$39&lt;$T149)),AND(NOT(OR($V149="",$X149="",)),AND(AU$39&gt;=$V149,AU$39&lt;$X149)),AND(NOT(OR($Z149="",$AB149="")),AND(AU$39&gt;=$Z149,AU$39&lt;$AB149))),"",AND(AU$39&gt;=$L149,AU$39&lt;=$O149),"○",TRUE,"")</f>
        <v/>
      </c>
      <c r="AV149" s="349" t="str" cm="1">
        <f t="array" ref="AV149">_xlfn.IFS(OR(AND(NOT(OR($R149="",$T149="")),AND(AV$39&gt;=$R149,AV$39&lt;$T149)),AND(NOT(OR($V149="",$X149="",)),AND(AV$39&gt;=$V149,AV$39&lt;$X149)),AND(NOT(OR($Z149="",$AB149="")),AND(AV$39&gt;=$Z149,AV$39&lt;$AB149))),"",AND(AV$39&gt;=$L149,AV$39&lt;=$O149),"○",TRUE,"")</f>
        <v/>
      </c>
      <c r="AW149" s="349" t="str" cm="1">
        <f t="array" ref="AW149">_xlfn.IFS(OR(AND(NOT(OR($R149="",$T149="")),AND(AW$39&gt;=$R149,AW$39&lt;$T149)),AND(NOT(OR($V149="",$X149="",)),AND(AW$39&gt;=$V149,AW$39&lt;$X149)),AND(NOT(OR($Z149="",$AB149="")),AND(AW$39&gt;=$Z149,AW$39&lt;$AB149))),"",AND(AW$39&gt;=$L149,AW$39&lt;=$O149),"○",TRUE,"")</f>
        <v/>
      </c>
      <c r="AX149" s="349" t="str" cm="1">
        <f t="array" ref="AX149">_xlfn.IFS(OR(AND(NOT(OR($R149="",$T149="")),AND(AX$39&gt;=$R149,AX$39&lt;$T149)),AND(NOT(OR($V149="",$X149="",)),AND(AX$39&gt;=$V149,AX$39&lt;$X149)),AND(NOT(OR($Z149="",$AB149="")),AND(AX$39&gt;=$Z149,AX$39&lt;$AB149))),"",AND(AX$39&gt;=$L149,AX$39&lt;=$O149),"○",TRUE,"")</f>
        <v/>
      </c>
      <c r="AY149" s="349" t="str" cm="1">
        <f t="array" ref="AY149">_xlfn.IFS(OR(AND(NOT(OR($R149="",$T149="")),AND(AY$39&gt;=$R149,AY$39&lt;$T149)),AND(NOT(OR($V149="",$X149="",)),AND(AY$39&gt;=$V149,AY$39&lt;$X149)),AND(NOT(OR($Z149="",$AB149="")),AND(AY$39&gt;=$Z149,AY$39&lt;$AB149))),"",AND(AY$39&gt;=$L149,AY$39&lt;=$O149),"○",TRUE,"")</f>
        <v/>
      </c>
      <c r="AZ149" s="349" t="str" cm="1">
        <f t="array" ref="AZ149">_xlfn.IFS(OR(AND(NOT(OR($R149="",$T149="")),AND(AZ$39&gt;=$R149,AZ$39&lt;$T149)),AND(NOT(OR($V149="",$X149="",)),AND(AZ$39&gt;=$V149,AZ$39&lt;$X149)),AND(NOT(OR($Z149="",$AB149="")),AND(AZ$39&gt;=$Z149,AZ$39&lt;$AB149))),"",AND(AZ$39&gt;=$L149,AZ$39&lt;=$O149),"○",TRUE,"")</f>
        <v/>
      </c>
      <c r="BA149" s="349" t="str" cm="1">
        <f t="array" ref="BA149">_xlfn.IFS(OR(AND(NOT(OR($R149="",$T149="")),AND(BA$39&gt;=$R149,BA$39&lt;$T149)),AND(NOT(OR($V149="",$X149="",)),AND(BA$39&gt;=$V149,BA$39&lt;$X149)),AND(NOT(OR($Z149="",$AB149="")),AND(BA$39&gt;=$Z149,BA$39&lt;$AB149))),"",AND(BA$39&gt;=$L149,BA$39&lt;=$O149),"○",TRUE,"")</f>
        <v/>
      </c>
      <c r="BB149" s="349" t="str" cm="1">
        <f t="array" ref="BB149">_xlfn.IFS(OR(AND(NOT(OR($R149="",$T149="")),AND(BB$39&gt;=$R149,BB$39&lt;$T149)),AND(NOT(OR($V149="",$X149="",)),AND(BB$39&gt;=$V149,BB$39&lt;$X149)),AND(NOT(OR($Z149="",$AB149="")),AND(BB$39&gt;=$Z149,BB$39&lt;$AB149))),"",AND(BB$39&gt;=$L149,BB$39&lt;=$O149),"○",TRUE,"")</f>
        <v/>
      </c>
      <c r="BC149" s="349" t="str" cm="1">
        <f t="array" ref="BC149">_xlfn.IFS(OR(AND(NOT(OR($R149="",$T149="")),AND(BC$39&gt;=$R149,BC$39&lt;$T149)),AND(NOT(OR($V149="",$X149="",)),AND(BC$39&gt;=$V149,BC$39&lt;$X149)),AND(NOT(OR($Z149="",$AB149="")),AND(BC$39&gt;=$Z149,BC$39&lt;$AB149))),"",AND(BC$39&gt;=$L149,BC$39&lt;=$O149),"○",TRUE,"")</f>
        <v/>
      </c>
    </row>
    <row r="150" spans="2:55" x14ac:dyDescent="0.3">
      <c r="B150" s="900"/>
      <c r="C150" s="901"/>
      <c r="D150" s="902"/>
      <c r="E150" s="900"/>
      <c r="F150" s="901"/>
      <c r="G150" s="901"/>
      <c r="H150" s="902"/>
      <c r="I150" s="901"/>
      <c r="J150" s="901"/>
      <c r="K150" s="901"/>
      <c r="L150" s="897"/>
      <c r="M150" s="897"/>
      <c r="N150" s="897"/>
      <c r="O150" s="897"/>
      <c r="P150" s="897"/>
      <c r="Q150" s="897"/>
      <c r="R150" s="897"/>
      <c r="S150" s="897"/>
      <c r="T150" s="897"/>
      <c r="U150" s="897"/>
      <c r="V150" s="897"/>
      <c r="W150" s="897"/>
      <c r="X150" s="897"/>
      <c r="Y150" s="897"/>
      <c r="Z150" s="897"/>
      <c r="AA150" s="897"/>
      <c r="AB150" s="898"/>
      <c r="AC150" s="899"/>
      <c r="AD150" s="350" t="str">
        <f t="shared" si="170"/>
        <v/>
      </c>
      <c r="AE150" s="349" t="str" cm="1">
        <f t="array" ref="AE150">_xlfn.IFS(OR(AND(NOT(OR($R150="",$T150="")),AND(AE$39&gt;=$R150,AE$39&lt;$T150)),AND(NOT(OR($V150="",$X150="",)),AND(AE$39&gt;=$V150,AE$39&lt;$X150)),AND(NOT(OR($Z150="",$AB150="")),AND(AE$39&gt;=$Z150,AE$39&lt;$AB150))),"",AND(AE$39&gt;=$L150,AE$39&lt;=$O150),"○",TRUE,"")</f>
        <v/>
      </c>
      <c r="AF150" s="349" t="str" cm="1">
        <f t="array" ref="AF150">_xlfn.IFS(OR(AND(NOT(OR($R150="",$T150="")),AND(AF$39&gt;=$R150,AF$39&lt;$T150)),AND(NOT(OR($V150="",$X150="",)),AND(AF$39&gt;=$V150,AF$39&lt;$X150)),AND(NOT(OR($Z150="",$AB150="")),AND(AF$39&gt;=$Z150,AF$39&lt;$AB150))),"",AND(AF$39&gt;=$L150,AF$39&lt;=$O150),"○",TRUE,"")</f>
        <v/>
      </c>
      <c r="AG150" s="349" t="str" cm="1">
        <f t="array" ref="AG150">_xlfn.IFS(OR(AND(NOT(OR($R150="",$T150="")),AND(AG$39&gt;=$R150,AG$39&lt;$T150)),AND(NOT(OR($V150="",$X150="",)),AND(AG$39&gt;=$V150,AG$39&lt;$X150)),AND(NOT(OR($Z150="",$AB150="")),AND(AG$39&gt;=$Z150,AG$39&lt;$AB150))),"",AND(AG$39&gt;=$L150,AG$39&lt;=$O150),"○",TRUE,"")</f>
        <v/>
      </c>
      <c r="AH150" s="349" t="str" cm="1">
        <f t="array" ref="AH150">_xlfn.IFS(OR(AND(NOT(OR($R150="",$T150="")),AND(AH$39&gt;=$R150,AH$39&lt;$T150)),AND(NOT(OR($V150="",$X150="",)),AND(AH$39&gt;=$V150,AH$39&lt;$X150)),AND(NOT(OR($Z150="",$AB150="")),AND(AH$39&gt;=$Z150,AH$39&lt;$AB150))),"",AND(AH$39&gt;=$L150,AH$39&lt;=$O150),"○",TRUE,"")</f>
        <v/>
      </c>
      <c r="AI150" s="349" t="str" cm="1">
        <f t="array" ref="AI150">_xlfn.IFS(OR(AND(NOT(OR($R150="",$T150="")),AND(AI$39&gt;=$R150,AI$39&lt;$T150)),AND(NOT(OR($V150="",$X150="",)),AND(AI$39&gt;=$V150,AI$39&lt;$X150)),AND(NOT(OR($Z150="",$AB150="")),AND(AI$39&gt;=$Z150,AI$39&lt;$AB150))),"",AND(AI$39&gt;=$L150,AI$39&lt;=$O150),"○",TRUE,"")</f>
        <v/>
      </c>
      <c r="AJ150" s="349" t="str" cm="1">
        <f t="array" ref="AJ150">_xlfn.IFS(OR(AND(NOT(OR($R150="",$T150="")),AND(AJ$39&gt;=$R150,AJ$39&lt;$T150)),AND(NOT(OR($V150="",$X150="",)),AND(AJ$39&gt;=$V150,AJ$39&lt;$X150)),AND(NOT(OR($Z150="",$AB150="")),AND(AJ$39&gt;=$Z150,AJ$39&lt;$AB150))),"",AND(AJ$39&gt;=$L150,AJ$39&lt;=$O150),"○",TRUE,"")</f>
        <v/>
      </c>
      <c r="AK150" s="349" t="str" cm="1">
        <f t="array" ref="AK150">_xlfn.IFS(OR(AND(NOT(OR($R150="",$T150="")),AND(AK$39&gt;=$R150,AK$39&lt;$T150)),AND(NOT(OR($V150="",$X150="",)),AND(AK$39&gt;=$V150,AK$39&lt;$X150)),AND(NOT(OR($Z150="",$AB150="")),AND(AK$39&gt;=$Z150,AK$39&lt;$AB150))),"",AND(AK$39&gt;=$L150,AK$39&lt;=$O150),"○",TRUE,"")</f>
        <v/>
      </c>
      <c r="AL150" s="349" t="str" cm="1">
        <f t="array" ref="AL150">_xlfn.IFS(OR(AND(NOT(OR($R150="",$T150="")),AND(AL$39&gt;=$R150,AL$39&lt;$T150)),AND(NOT(OR($V150="",$X150="",)),AND(AL$39&gt;=$V150,AL$39&lt;$X150)),AND(NOT(OR($Z150="",$AB150="")),AND(AL$39&gt;=$Z150,AL$39&lt;$AB150))),"",AND(AL$39&gt;=$L150,AL$39&lt;=$O150),"○",TRUE,"")</f>
        <v/>
      </c>
      <c r="AM150" s="349" t="str" cm="1">
        <f t="array" ref="AM150">_xlfn.IFS(OR(AND(NOT(OR($R150="",$T150="")),AND(AM$39&gt;=$R150,AM$39&lt;$T150)),AND(NOT(OR($V150="",$X150="",)),AND(AM$39&gt;=$V150,AM$39&lt;$X150)),AND(NOT(OR($Z150="",$AB150="")),AND(AM$39&gt;=$Z150,AM$39&lt;$AB150))),"",AND(AM$39&gt;=$L150,AM$39&lt;=$O150),"○",TRUE,"")</f>
        <v/>
      </c>
      <c r="AN150" s="349" t="str" cm="1">
        <f t="array" ref="AN150">_xlfn.IFS(OR(AND(NOT(OR($R150="",$T150="")),AND(AN$39&gt;=$R150,AN$39&lt;$T150)),AND(NOT(OR($V150="",$X150="",)),AND(AN$39&gt;=$V150,AN$39&lt;$X150)),AND(NOT(OR($Z150="",$AB150="")),AND(AN$39&gt;=$Z150,AN$39&lt;$AB150))),"",AND(AN$39&gt;=$L150,AN$39&lt;=$O150),"○",TRUE,"")</f>
        <v/>
      </c>
      <c r="AO150" s="349" t="str" cm="1">
        <f t="array" ref="AO150">_xlfn.IFS(OR(AND(NOT(OR($R150="",$T150="")),AND(AO$39&gt;=$R150,AO$39&lt;$T150)),AND(NOT(OR($V150="",$X150="",)),AND(AO$39&gt;=$V150,AO$39&lt;$X150)),AND(NOT(OR($Z150="",$AB150="")),AND(AO$39&gt;=$Z150,AO$39&lt;$AB150))),"",AND(AO$39&gt;=$L150,AO$39&lt;=$O150),"○",TRUE,"")</f>
        <v/>
      </c>
      <c r="AP150" s="349" t="str" cm="1">
        <f t="array" ref="AP150">_xlfn.IFS(OR(AND(NOT(OR($R150="",$T150="")),AND(AP$39&gt;=$R150,AP$39&lt;$T150)),AND(NOT(OR($V150="",$X150="",)),AND(AP$39&gt;=$V150,AP$39&lt;$X150)),AND(NOT(OR($Z150="",$AB150="")),AND(AP$39&gt;=$Z150,AP$39&lt;$AB150))),"",AND(AP$39&gt;=$L150,AP$39&lt;=$O150),"○",TRUE,"")</f>
        <v/>
      </c>
      <c r="AQ150" s="349" t="str" cm="1">
        <f t="array" ref="AQ150">_xlfn.IFS(OR(AND(NOT(OR($R150="",$T150="")),AND(AQ$39&gt;=$R150,AQ$39&lt;$T150)),AND(NOT(OR($V150="",$X150="",)),AND(AQ$39&gt;=$V150,AQ$39&lt;$X150)),AND(NOT(OR($Z150="",$AB150="")),AND(AQ$39&gt;=$Z150,AQ$39&lt;$AB150))),"",AND(AQ$39&gt;=$L150,AQ$39&lt;=$O150),"○",TRUE,"")</f>
        <v/>
      </c>
      <c r="AR150" s="349" t="str" cm="1">
        <f t="array" ref="AR150">_xlfn.IFS(OR(AND(NOT(OR($R150="",$T150="")),AND(AR$39&gt;=$R150,AR$39&lt;$T150)),AND(NOT(OR($V150="",$X150="",)),AND(AR$39&gt;=$V150,AR$39&lt;$X150)),AND(NOT(OR($Z150="",$AB150="")),AND(AR$39&gt;=$Z150,AR$39&lt;$AB150))),"",AND(AR$39&gt;=$L150,AR$39&lt;=$O150),"○",TRUE,"")</f>
        <v/>
      </c>
      <c r="AS150" s="349" t="str" cm="1">
        <f t="array" ref="AS150">_xlfn.IFS(OR(AND(NOT(OR($R150="",$T150="")),AND(AS$39&gt;=$R150,AS$39&lt;$T150)),AND(NOT(OR($V150="",$X150="",)),AND(AS$39&gt;=$V150,AS$39&lt;$X150)),AND(NOT(OR($Z150="",$AB150="")),AND(AS$39&gt;=$Z150,AS$39&lt;$AB150))),"",AND(AS$39&gt;=$L150,AS$39&lt;=$O150),"○",TRUE,"")</f>
        <v/>
      </c>
      <c r="AT150" s="349" t="str" cm="1">
        <f t="array" ref="AT150">_xlfn.IFS(OR(AND(NOT(OR($R150="",$T150="")),AND(AT$39&gt;=$R150,AT$39&lt;$T150)),AND(NOT(OR($V150="",$X150="",)),AND(AT$39&gt;=$V150,AT$39&lt;$X150)),AND(NOT(OR($Z150="",$AB150="")),AND(AT$39&gt;=$Z150,AT$39&lt;$AB150))),"",AND(AT$39&gt;=$L150,AT$39&lt;=$O150),"○",TRUE,"")</f>
        <v/>
      </c>
      <c r="AU150" s="349" t="str" cm="1">
        <f t="array" ref="AU150">_xlfn.IFS(OR(AND(NOT(OR($R150="",$T150="")),AND(AU$39&gt;=$R150,AU$39&lt;$T150)),AND(NOT(OR($V150="",$X150="",)),AND(AU$39&gt;=$V150,AU$39&lt;$X150)),AND(NOT(OR($Z150="",$AB150="")),AND(AU$39&gt;=$Z150,AU$39&lt;$AB150))),"",AND(AU$39&gt;=$L150,AU$39&lt;=$O150),"○",TRUE,"")</f>
        <v/>
      </c>
      <c r="AV150" s="349" t="str" cm="1">
        <f t="array" ref="AV150">_xlfn.IFS(OR(AND(NOT(OR($R150="",$T150="")),AND(AV$39&gt;=$R150,AV$39&lt;$T150)),AND(NOT(OR($V150="",$X150="",)),AND(AV$39&gt;=$V150,AV$39&lt;$X150)),AND(NOT(OR($Z150="",$AB150="")),AND(AV$39&gt;=$Z150,AV$39&lt;$AB150))),"",AND(AV$39&gt;=$L150,AV$39&lt;=$O150),"○",TRUE,"")</f>
        <v/>
      </c>
      <c r="AW150" s="349" t="str" cm="1">
        <f t="array" ref="AW150">_xlfn.IFS(OR(AND(NOT(OR($R150="",$T150="")),AND(AW$39&gt;=$R150,AW$39&lt;$T150)),AND(NOT(OR($V150="",$X150="",)),AND(AW$39&gt;=$V150,AW$39&lt;$X150)),AND(NOT(OR($Z150="",$AB150="")),AND(AW$39&gt;=$Z150,AW$39&lt;$AB150))),"",AND(AW$39&gt;=$L150,AW$39&lt;=$O150),"○",TRUE,"")</f>
        <v/>
      </c>
      <c r="AX150" s="349" t="str" cm="1">
        <f t="array" ref="AX150">_xlfn.IFS(OR(AND(NOT(OR($R150="",$T150="")),AND(AX$39&gt;=$R150,AX$39&lt;$T150)),AND(NOT(OR($V150="",$X150="",)),AND(AX$39&gt;=$V150,AX$39&lt;$X150)),AND(NOT(OR($Z150="",$AB150="")),AND(AX$39&gt;=$Z150,AX$39&lt;$AB150))),"",AND(AX$39&gt;=$L150,AX$39&lt;=$O150),"○",TRUE,"")</f>
        <v/>
      </c>
      <c r="AY150" s="349" t="str" cm="1">
        <f t="array" ref="AY150">_xlfn.IFS(OR(AND(NOT(OR($R150="",$T150="")),AND(AY$39&gt;=$R150,AY$39&lt;$T150)),AND(NOT(OR($V150="",$X150="",)),AND(AY$39&gt;=$V150,AY$39&lt;$X150)),AND(NOT(OR($Z150="",$AB150="")),AND(AY$39&gt;=$Z150,AY$39&lt;$AB150))),"",AND(AY$39&gt;=$L150,AY$39&lt;=$O150),"○",TRUE,"")</f>
        <v/>
      </c>
      <c r="AZ150" s="349" t="str" cm="1">
        <f t="array" ref="AZ150">_xlfn.IFS(OR(AND(NOT(OR($R150="",$T150="")),AND(AZ$39&gt;=$R150,AZ$39&lt;$T150)),AND(NOT(OR($V150="",$X150="",)),AND(AZ$39&gt;=$V150,AZ$39&lt;$X150)),AND(NOT(OR($Z150="",$AB150="")),AND(AZ$39&gt;=$Z150,AZ$39&lt;$AB150))),"",AND(AZ$39&gt;=$L150,AZ$39&lt;=$O150),"○",TRUE,"")</f>
        <v/>
      </c>
      <c r="BA150" s="349" t="str" cm="1">
        <f t="array" ref="BA150">_xlfn.IFS(OR(AND(NOT(OR($R150="",$T150="")),AND(BA$39&gt;=$R150,BA$39&lt;$T150)),AND(NOT(OR($V150="",$X150="",)),AND(BA$39&gt;=$V150,BA$39&lt;$X150)),AND(NOT(OR($Z150="",$AB150="")),AND(BA$39&gt;=$Z150,BA$39&lt;$AB150))),"",AND(BA$39&gt;=$L150,BA$39&lt;=$O150),"○",TRUE,"")</f>
        <v/>
      </c>
      <c r="BB150" s="349" t="str" cm="1">
        <f t="array" ref="BB150">_xlfn.IFS(OR(AND(NOT(OR($R150="",$T150="")),AND(BB$39&gt;=$R150,BB$39&lt;$T150)),AND(NOT(OR($V150="",$X150="",)),AND(BB$39&gt;=$V150,BB$39&lt;$X150)),AND(NOT(OR($Z150="",$AB150="")),AND(BB$39&gt;=$Z150,BB$39&lt;$AB150))),"",AND(BB$39&gt;=$L150,BB$39&lt;=$O150),"○",TRUE,"")</f>
        <v/>
      </c>
      <c r="BC150" s="349" t="str" cm="1">
        <f t="array" ref="BC150">_xlfn.IFS(OR(AND(NOT(OR($R150="",$T150="")),AND(BC$39&gt;=$R150,BC$39&lt;$T150)),AND(NOT(OR($V150="",$X150="",)),AND(BC$39&gt;=$V150,BC$39&lt;$X150)),AND(NOT(OR($Z150="",$AB150="")),AND(BC$39&gt;=$Z150,BC$39&lt;$AB150))),"",AND(BC$39&gt;=$L150,BC$39&lt;=$O150),"○",TRUE,"")</f>
        <v/>
      </c>
    </row>
    <row r="151" spans="2:55" x14ac:dyDescent="0.3">
      <c r="B151" s="900"/>
      <c r="C151" s="901"/>
      <c r="D151" s="902"/>
      <c r="E151" s="900"/>
      <c r="F151" s="901"/>
      <c r="G151" s="901"/>
      <c r="H151" s="902"/>
      <c r="I151" s="901"/>
      <c r="J151" s="901"/>
      <c r="K151" s="901"/>
      <c r="L151" s="897"/>
      <c r="M151" s="897"/>
      <c r="N151" s="897"/>
      <c r="O151" s="897"/>
      <c r="P151" s="897"/>
      <c r="Q151" s="897"/>
      <c r="R151" s="897"/>
      <c r="S151" s="897"/>
      <c r="T151" s="897"/>
      <c r="U151" s="897"/>
      <c r="V151" s="897"/>
      <c r="W151" s="897"/>
      <c r="X151" s="897"/>
      <c r="Y151" s="897"/>
      <c r="Z151" s="897"/>
      <c r="AA151" s="897"/>
      <c r="AB151" s="898"/>
      <c r="AC151" s="899"/>
      <c r="AD151" s="350" t="str">
        <f t="shared" si="170"/>
        <v/>
      </c>
      <c r="AE151" s="349" t="str" cm="1">
        <f t="array" ref="AE151">_xlfn.IFS(OR(AND(NOT(OR($R151="",$T151="")),AND(AE$39&gt;=$R151,AE$39&lt;$T151)),AND(NOT(OR($V151="",$X151="",)),AND(AE$39&gt;=$V151,AE$39&lt;$X151)),AND(NOT(OR($Z151="",$AB151="")),AND(AE$39&gt;=$Z151,AE$39&lt;$AB151))),"",AND(AE$39&gt;=$L151,AE$39&lt;=$O151),"○",TRUE,"")</f>
        <v/>
      </c>
      <c r="AF151" s="349" t="str" cm="1">
        <f t="array" ref="AF151">_xlfn.IFS(OR(AND(NOT(OR($R151="",$T151="")),AND(AF$39&gt;=$R151,AF$39&lt;$T151)),AND(NOT(OR($V151="",$X151="",)),AND(AF$39&gt;=$V151,AF$39&lt;$X151)),AND(NOT(OR($Z151="",$AB151="")),AND(AF$39&gt;=$Z151,AF$39&lt;$AB151))),"",AND(AF$39&gt;=$L151,AF$39&lt;=$O151),"○",TRUE,"")</f>
        <v/>
      </c>
      <c r="AG151" s="349" t="str" cm="1">
        <f t="array" ref="AG151">_xlfn.IFS(OR(AND(NOT(OR($R151="",$T151="")),AND(AG$39&gt;=$R151,AG$39&lt;$T151)),AND(NOT(OR($V151="",$X151="",)),AND(AG$39&gt;=$V151,AG$39&lt;$X151)),AND(NOT(OR($Z151="",$AB151="")),AND(AG$39&gt;=$Z151,AG$39&lt;$AB151))),"",AND(AG$39&gt;=$L151,AG$39&lt;=$O151),"○",TRUE,"")</f>
        <v/>
      </c>
      <c r="AH151" s="349" t="str" cm="1">
        <f t="array" ref="AH151">_xlfn.IFS(OR(AND(NOT(OR($R151="",$T151="")),AND(AH$39&gt;=$R151,AH$39&lt;$T151)),AND(NOT(OR($V151="",$X151="",)),AND(AH$39&gt;=$V151,AH$39&lt;$X151)),AND(NOT(OR($Z151="",$AB151="")),AND(AH$39&gt;=$Z151,AH$39&lt;$AB151))),"",AND(AH$39&gt;=$L151,AH$39&lt;=$O151),"○",TRUE,"")</f>
        <v/>
      </c>
      <c r="AI151" s="349" t="str" cm="1">
        <f t="array" ref="AI151">_xlfn.IFS(OR(AND(NOT(OR($R151="",$T151="")),AND(AI$39&gt;=$R151,AI$39&lt;$T151)),AND(NOT(OR($V151="",$X151="",)),AND(AI$39&gt;=$V151,AI$39&lt;$X151)),AND(NOT(OR($Z151="",$AB151="")),AND(AI$39&gt;=$Z151,AI$39&lt;$AB151))),"",AND(AI$39&gt;=$L151,AI$39&lt;=$O151),"○",TRUE,"")</f>
        <v/>
      </c>
      <c r="AJ151" s="349" t="str" cm="1">
        <f t="array" ref="AJ151">_xlfn.IFS(OR(AND(NOT(OR($R151="",$T151="")),AND(AJ$39&gt;=$R151,AJ$39&lt;$T151)),AND(NOT(OR($V151="",$X151="",)),AND(AJ$39&gt;=$V151,AJ$39&lt;$X151)),AND(NOT(OR($Z151="",$AB151="")),AND(AJ$39&gt;=$Z151,AJ$39&lt;$AB151))),"",AND(AJ$39&gt;=$L151,AJ$39&lt;=$O151),"○",TRUE,"")</f>
        <v/>
      </c>
      <c r="AK151" s="349" t="str" cm="1">
        <f t="array" ref="AK151">_xlfn.IFS(OR(AND(NOT(OR($R151="",$T151="")),AND(AK$39&gt;=$R151,AK$39&lt;$T151)),AND(NOT(OR($V151="",$X151="",)),AND(AK$39&gt;=$V151,AK$39&lt;$X151)),AND(NOT(OR($Z151="",$AB151="")),AND(AK$39&gt;=$Z151,AK$39&lt;$AB151))),"",AND(AK$39&gt;=$L151,AK$39&lt;=$O151),"○",TRUE,"")</f>
        <v/>
      </c>
      <c r="AL151" s="349" t="str" cm="1">
        <f t="array" ref="AL151">_xlfn.IFS(OR(AND(NOT(OR($R151="",$T151="")),AND(AL$39&gt;=$R151,AL$39&lt;$T151)),AND(NOT(OR($V151="",$X151="",)),AND(AL$39&gt;=$V151,AL$39&lt;$X151)),AND(NOT(OR($Z151="",$AB151="")),AND(AL$39&gt;=$Z151,AL$39&lt;$AB151))),"",AND(AL$39&gt;=$L151,AL$39&lt;=$O151),"○",TRUE,"")</f>
        <v/>
      </c>
      <c r="AM151" s="349" t="str" cm="1">
        <f t="array" ref="AM151">_xlfn.IFS(OR(AND(NOT(OR($R151="",$T151="")),AND(AM$39&gt;=$R151,AM$39&lt;$T151)),AND(NOT(OR($V151="",$X151="",)),AND(AM$39&gt;=$V151,AM$39&lt;$X151)),AND(NOT(OR($Z151="",$AB151="")),AND(AM$39&gt;=$Z151,AM$39&lt;$AB151))),"",AND(AM$39&gt;=$L151,AM$39&lt;=$O151),"○",TRUE,"")</f>
        <v/>
      </c>
      <c r="AN151" s="349" t="str" cm="1">
        <f t="array" ref="AN151">_xlfn.IFS(OR(AND(NOT(OR($R151="",$T151="")),AND(AN$39&gt;=$R151,AN$39&lt;$T151)),AND(NOT(OR($V151="",$X151="",)),AND(AN$39&gt;=$V151,AN$39&lt;$X151)),AND(NOT(OR($Z151="",$AB151="")),AND(AN$39&gt;=$Z151,AN$39&lt;$AB151))),"",AND(AN$39&gt;=$L151,AN$39&lt;=$O151),"○",TRUE,"")</f>
        <v/>
      </c>
      <c r="AO151" s="349" t="str" cm="1">
        <f t="array" ref="AO151">_xlfn.IFS(OR(AND(NOT(OR($R151="",$T151="")),AND(AO$39&gt;=$R151,AO$39&lt;$T151)),AND(NOT(OR($V151="",$X151="",)),AND(AO$39&gt;=$V151,AO$39&lt;$X151)),AND(NOT(OR($Z151="",$AB151="")),AND(AO$39&gt;=$Z151,AO$39&lt;$AB151))),"",AND(AO$39&gt;=$L151,AO$39&lt;=$O151),"○",TRUE,"")</f>
        <v/>
      </c>
      <c r="AP151" s="349" t="str" cm="1">
        <f t="array" ref="AP151">_xlfn.IFS(OR(AND(NOT(OR($R151="",$T151="")),AND(AP$39&gt;=$R151,AP$39&lt;$T151)),AND(NOT(OR($V151="",$X151="",)),AND(AP$39&gt;=$V151,AP$39&lt;$X151)),AND(NOT(OR($Z151="",$AB151="")),AND(AP$39&gt;=$Z151,AP$39&lt;$AB151))),"",AND(AP$39&gt;=$L151,AP$39&lt;=$O151),"○",TRUE,"")</f>
        <v/>
      </c>
      <c r="AQ151" s="349" t="str" cm="1">
        <f t="array" ref="AQ151">_xlfn.IFS(OR(AND(NOT(OR($R151="",$T151="")),AND(AQ$39&gt;=$R151,AQ$39&lt;$T151)),AND(NOT(OR($V151="",$X151="",)),AND(AQ$39&gt;=$V151,AQ$39&lt;$X151)),AND(NOT(OR($Z151="",$AB151="")),AND(AQ$39&gt;=$Z151,AQ$39&lt;$AB151))),"",AND(AQ$39&gt;=$L151,AQ$39&lt;=$O151),"○",TRUE,"")</f>
        <v/>
      </c>
      <c r="AR151" s="349" t="str" cm="1">
        <f t="array" ref="AR151">_xlfn.IFS(OR(AND(NOT(OR($R151="",$T151="")),AND(AR$39&gt;=$R151,AR$39&lt;$T151)),AND(NOT(OR($V151="",$X151="",)),AND(AR$39&gt;=$V151,AR$39&lt;$X151)),AND(NOT(OR($Z151="",$AB151="")),AND(AR$39&gt;=$Z151,AR$39&lt;$AB151))),"",AND(AR$39&gt;=$L151,AR$39&lt;=$O151),"○",TRUE,"")</f>
        <v/>
      </c>
      <c r="AS151" s="349" t="str" cm="1">
        <f t="array" ref="AS151">_xlfn.IFS(OR(AND(NOT(OR($R151="",$T151="")),AND(AS$39&gt;=$R151,AS$39&lt;$T151)),AND(NOT(OR($V151="",$X151="",)),AND(AS$39&gt;=$V151,AS$39&lt;$X151)),AND(NOT(OR($Z151="",$AB151="")),AND(AS$39&gt;=$Z151,AS$39&lt;$AB151))),"",AND(AS$39&gt;=$L151,AS$39&lt;=$O151),"○",TRUE,"")</f>
        <v/>
      </c>
      <c r="AT151" s="349" t="str" cm="1">
        <f t="array" ref="AT151">_xlfn.IFS(OR(AND(NOT(OR($R151="",$T151="")),AND(AT$39&gt;=$R151,AT$39&lt;$T151)),AND(NOT(OR($V151="",$X151="",)),AND(AT$39&gt;=$V151,AT$39&lt;$X151)),AND(NOT(OR($Z151="",$AB151="")),AND(AT$39&gt;=$Z151,AT$39&lt;$AB151))),"",AND(AT$39&gt;=$L151,AT$39&lt;=$O151),"○",TRUE,"")</f>
        <v/>
      </c>
      <c r="AU151" s="349" t="str" cm="1">
        <f t="array" ref="AU151">_xlfn.IFS(OR(AND(NOT(OR($R151="",$T151="")),AND(AU$39&gt;=$R151,AU$39&lt;$T151)),AND(NOT(OR($V151="",$X151="",)),AND(AU$39&gt;=$V151,AU$39&lt;$X151)),AND(NOT(OR($Z151="",$AB151="")),AND(AU$39&gt;=$Z151,AU$39&lt;$AB151))),"",AND(AU$39&gt;=$L151,AU$39&lt;=$O151),"○",TRUE,"")</f>
        <v/>
      </c>
      <c r="AV151" s="349" t="str" cm="1">
        <f t="array" ref="AV151">_xlfn.IFS(OR(AND(NOT(OR($R151="",$T151="")),AND(AV$39&gt;=$R151,AV$39&lt;$T151)),AND(NOT(OR($V151="",$X151="",)),AND(AV$39&gt;=$V151,AV$39&lt;$X151)),AND(NOT(OR($Z151="",$AB151="")),AND(AV$39&gt;=$Z151,AV$39&lt;$AB151))),"",AND(AV$39&gt;=$L151,AV$39&lt;=$O151),"○",TRUE,"")</f>
        <v/>
      </c>
      <c r="AW151" s="349" t="str" cm="1">
        <f t="array" ref="AW151">_xlfn.IFS(OR(AND(NOT(OR($R151="",$T151="")),AND(AW$39&gt;=$R151,AW$39&lt;$T151)),AND(NOT(OR($V151="",$X151="",)),AND(AW$39&gt;=$V151,AW$39&lt;$X151)),AND(NOT(OR($Z151="",$AB151="")),AND(AW$39&gt;=$Z151,AW$39&lt;$AB151))),"",AND(AW$39&gt;=$L151,AW$39&lt;=$O151),"○",TRUE,"")</f>
        <v/>
      </c>
      <c r="AX151" s="349" t="str" cm="1">
        <f t="array" ref="AX151">_xlfn.IFS(OR(AND(NOT(OR($R151="",$T151="")),AND(AX$39&gt;=$R151,AX$39&lt;$T151)),AND(NOT(OR($V151="",$X151="",)),AND(AX$39&gt;=$V151,AX$39&lt;$X151)),AND(NOT(OR($Z151="",$AB151="")),AND(AX$39&gt;=$Z151,AX$39&lt;$AB151))),"",AND(AX$39&gt;=$L151,AX$39&lt;=$O151),"○",TRUE,"")</f>
        <v/>
      </c>
      <c r="AY151" s="349" t="str" cm="1">
        <f t="array" ref="AY151">_xlfn.IFS(OR(AND(NOT(OR($R151="",$T151="")),AND(AY$39&gt;=$R151,AY$39&lt;$T151)),AND(NOT(OR($V151="",$X151="",)),AND(AY$39&gt;=$V151,AY$39&lt;$X151)),AND(NOT(OR($Z151="",$AB151="")),AND(AY$39&gt;=$Z151,AY$39&lt;$AB151))),"",AND(AY$39&gt;=$L151,AY$39&lt;=$O151),"○",TRUE,"")</f>
        <v/>
      </c>
      <c r="AZ151" s="349" t="str" cm="1">
        <f t="array" ref="AZ151">_xlfn.IFS(OR(AND(NOT(OR($R151="",$T151="")),AND(AZ$39&gt;=$R151,AZ$39&lt;$T151)),AND(NOT(OR($V151="",$X151="",)),AND(AZ$39&gt;=$V151,AZ$39&lt;$X151)),AND(NOT(OR($Z151="",$AB151="")),AND(AZ$39&gt;=$Z151,AZ$39&lt;$AB151))),"",AND(AZ$39&gt;=$L151,AZ$39&lt;=$O151),"○",TRUE,"")</f>
        <v/>
      </c>
      <c r="BA151" s="349" t="str" cm="1">
        <f t="array" ref="BA151">_xlfn.IFS(OR(AND(NOT(OR($R151="",$T151="")),AND(BA$39&gt;=$R151,BA$39&lt;$T151)),AND(NOT(OR($V151="",$X151="",)),AND(BA$39&gt;=$V151,BA$39&lt;$X151)),AND(NOT(OR($Z151="",$AB151="")),AND(BA$39&gt;=$Z151,BA$39&lt;$AB151))),"",AND(BA$39&gt;=$L151,BA$39&lt;=$O151),"○",TRUE,"")</f>
        <v/>
      </c>
      <c r="BB151" s="349" t="str" cm="1">
        <f t="array" ref="BB151">_xlfn.IFS(OR(AND(NOT(OR($R151="",$T151="")),AND(BB$39&gt;=$R151,BB$39&lt;$T151)),AND(NOT(OR($V151="",$X151="",)),AND(BB$39&gt;=$V151,BB$39&lt;$X151)),AND(NOT(OR($Z151="",$AB151="")),AND(BB$39&gt;=$Z151,BB$39&lt;$AB151))),"",AND(BB$39&gt;=$L151,BB$39&lt;=$O151),"○",TRUE,"")</f>
        <v/>
      </c>
      <c r="BC151" s="349" t="str" cm="1">
        <f t="array" ref="BC151">_xlfn.IFS(OR(AND(NOT(OR($R151="",$T151="")),AND(BC$39&gt;=$R151,BC$39&lt;$T151)),AND(NOT(OR($V151="",$X151="",)),AND(BC$39&gt;=$V151,BC$39&lt;$X151)),AND(NOT(OR($Z151="",$AB151="")),AND(BC$39&gt;=$Z151,BC$39&lt;$AB151))),"",AND(BC$39&gt;=$L151,BC$39&lt;=$O151),"○",TRUE,"")</f>
        <v/>
      </c>
    </row>
    <row r="152" spans="2:55" x14ac:dyDescent="0.3">
      <c r="B152" s="900"/>
      <c r="C152" s="901"/>
      <c r="D152" s="902"/>
      <c r="E152" s="900"/>
      <c r="F152" s="901"/>
      <c r="G152" s="901"/>
      <c r="H152" s="902"/>
      <c r="I152" s="901"/>
      <c r="J152" s="901"/>
      <c r="K152" s="901"/>
      <c r="L152" s="897"/>
      <c r="M152" s="897"/>
      <c r="N152" s="897"/>
      <c r="O152" s="897"/>
      <c r="P152" s="897"/>
      <c r="Q152" s="897"/>
      <c r="R152" s="897"/>
      <c r="S152" s="897"/>
      <c r="T152" s="897"/>
      <c r="U152" s="897"/>
      <c r="V152" s="897"/>
      <c r="W152" s="897"/>
      <c r="X152" s="897"/>
      <c r="Y152" s="897"/>
      <c r="Z152" s="897"/>
      <c r="AA152" s="897"/>
      <c r="AB152" s="898"/>
      <c r="AC152" s="899"/>
      <c r="AD152" s="350" t="str">
        <f t="shared" si="170"/>
        <v/>
      </c>
      <c r="AE152" s="349" t="str" cm="1">
        <f t="array" ref="AE152">_xlfn.IFS(OR(AND(NOT(OR($R152="",$T152="")),AND(AE$39&gt;=$R152,AE$39&lt;$T152)),AND(NOT(OR($V152="",$X152="",)),AND(AE$39&gt;=$V152,AE$39&lt;$X152)),AND(NOT(OR($Z152="",$AB152="")),AND(AE$39&gt;=$Z152,AE$39&lt;$AB152))),"",AND(AE$39&gt;=$L152,AE$39&lt;=$O152),"○",TRUE,"")</f>
        <v/>
      </c>
      <c r="AF152" s="349" t="str" cm="1">
        <f t="array" ref="AF152">_xlfn.IFS(OR(AND(NOT(OR($R152="",$T152="")),AND(AF$39&gt;=$R152,AF$39&lt;$T152)),AND(NOT(OR($V152="",$X152="",)),AND(AF$39&gt;=$V152,AF$39&lt;$X152)),AND(NOT(OR($Z152="",$AB152="")),AND(AF$39&gt;=$Z152,AF$39&lt;$AB152))),"",AND(AF$39&gt;=$L152,AF$39&lt;=$O152),"○",TRUE,"")</f>
        <v/>
      </c>
      <c r="AG152" s="349" t="str" cm="1">
        <f t="array" ref="AG152">_xlfn.IFS(OR(AND(NOT(OR($R152="",$T152="")),AND(AG$39&gt;=$R152,AG$39&lt;$T152)),AND(NOT(OR($V152="",$X152="",)),AND(AG$39&gt;=$V152,AG$39&lt;$X152)),AND(NOT(OR($Z152="",$AB152="")),AND(AG$39&gt;=$Z152,AG$39&lt;$AB152))),"",AND(AG$39&gt;=$L152,AG$39&lt;=$O152),"○",TRUE,"")</f>
        <v/>
      </c>
      <c r="AH152" s="349" t="str" cm="1">
        <f t="array" ref="AH152">_xlfn.IFS(OR(AND(NOT(OR($R152="",$T152="")),AND(AH$39&gt;=$R152,AH$39&lt;$T152)),AND(NOT(OR($V152="",$X152="",)),AND(AH$39&gt;=$V152,AH$39&lt;$X152)),AND(NOT(OR($Z152="",$AB152="")),AND(AH$39&gt;=$Z152,AH$39&lt;$AB152))),"",AND(AH$39&gt;=$L152,AH$39&lt;=$O152),"○",TRUE,"")</f>
        <v/>
      </c>
      <c r="AI152" s="349" t="str" cm="1">
        <f t="array" ref="AI152">_xlfn.IFS(OR(AND(NOT(OR($R152="",$T152="")),AND(AI$39&gt;=$R152,AI$39&lt;$T152)),AND(NOT(OR($V152="",$X152="",)),AND(AI$39&gt;=$V152,AI$39&lt;$X152)),AND(NOT(OR($Z152="",$AB152="")),AND(AI$39&gt;=$Z152,AI$39&lt;$AB152))),"",AND(AI$39&gt;=$L152,AI$39&lt;=$O152),"○",TRUE,"")</f>
        <v/>
      </c>
      <c r="AJ152" s="349" t="str" cm="1">
        <f t="array" ref="AJ152">_xlfn.IFS(OR(AND(NOT(OR($R152="",$T152="")),AND(AJ$39&gt;=$R152,AJ$39&lt;$T152)),AND(NOT(OR($V152="",$X152="",)),AND(AJ$39&gt;=$V152,AJ$39&lt;$X152)),AND(NOT(OR($Z152="",$AB152="")),AND(AJ$39&gt;=$Z152,AJ$39&lt;$AB152))),"",AND(AJ$39&gt;=$L152,AJ$39&lt;=$O152),"○",TRUE,"")</f>
        <v/>
      </c>
      <c r="AK152" s="349" t="str" cm="1">
        <f t="array" ref="AK152">_xlfn.IFS(OR(AND(NOT(OR($R152="",$T152="")),AND(AK$39&gt;=$R152,AK$39&lt;$T152)),AND(NOT(OR($V152="",$X152="",)),AND(AK$39&gt;=$V152,AK$39&lt;$X152)),AND(NOT(OR($Z152="",$AB152="")),AND(AK$39&gt;=$Z152,AK$39&lt;$AB152))),"",AND(AK$39&gt;=$L152,AK$39&lt;=$O152),"○",TRUE,"")</f>
        <v/>
      </c>
      <c r="AL152" s="349" t="str" cm="1">
        <f t="array" ref="AL152">_xlfn.IFS(OR(AND(NOT(OR($R152="",$T152="")),AND(AL$39&gt;=$R152,AL$39&lt;$T152)),AND(NOT(OR($V152="",$X152="",)),AND(AL$39&gt;=$V152,AL$39&lt;$X152)),AND(NOT(OR($Z152="",$AB152="")),AND(AL$39&gt;=$Z152,AL$39&lt;$AB152))),"",AND(AL$39&gt;=$L152,AL$39&lt;=$O152),"○",TRUE,"")</f>
        <v/>
      </c>
      <c r="AM152" s="349" t="str" cm="1">
        <f t="array" ref="AM152">_xlfn.IFS(OR(AND(NOT(OR($R152="",$T152="")),AND(AM$39&gt;=$R152,AM$39&lt;$T152)),AND(NOT(OR($V152="",$X152="",)),AND(AM$39&gt;=$V152,AM$39&lt;$X152)),AND(NOT(OR($Z152="",$AB152="")),AND(AM$39&gt;=$Z152,AM$39&lt;$AB152))),"",AND(AM$39&gt;=$L152,AM$39&lt;=$O152),"○",TRUE,"")</f>
        <v/>
      </c>
      <c r="AN152" s="349" t="str" cm="1">
        <f t="array" ref="AN152">_xlfn.IFS(OR(AND(NOT(OR($R152="",$T152="")),AND(AN$39&gt;=$R152,AN$39&lt;$T152)),AND(NOT(OR($V152="",$X152="",)),AND(AN$39&gt;=$V152,AN$39&lt;$X152)),AND(NOT(OR($Z152="",$AB152="")),AND(AN$39&gt;=$Z152,AN$39&lt;$AB152))),"",AND(AN$39&gt;=$L152,AN$39&lt;=$O152),"○",TRUE,"")</f>
        <v/>
      </c>
      <c r="AO152" s="349" t="str" cm="1">
        <f t="array" ref="AO152">_xlfn.IFS(OR(AND(NOT(OR($R152="",$T152="")),AND(AO$39&gt;=$R152,AO$39&lt;$T152)),AND(NOT(OR($V152="",$X152="",)),AND(AO$39&gt;=$V152,AO$39&lt;$X152)),AND(NOT(OR($Z152="",$AB152="")),AND(AO$39&gt;=$Z152,AO$39&lt;$AB152))),"",AND(AO$39&gt;=$L152,AO$39&lt;=$O152),"○",TRUE,"")</f>
        <v/>
      </c>
      <c r="AP152" s="349" t="str" cm="1">
        <f t="array" ref="AP152">_xlfn.IFS(OR(AND(NOT(OR($R152="",$T152="")),AND(AP$39&gt;=$R152,AP$39&lt;$T152)),AND(NOT(OR($V152="",$X152="",)),AND(AP$39&gt;=$V152,AP$39&lt;$X152)),AND(NOT(OR($Z152="",$AB152="")),AND(AP$39&gt;=$Z152,AP$39&lt;$AB152))),"",AND(AP$39&gt;=$L152,AP$39&lt;=$O152),"○",TRUE,"")</f>
        <v/>
      </c>
      <c r="AQ152" s="349" t="str" cm="1">
        <f t="array" ref="AQ152">_xlfn.IFS(OR(AND(NOT(OR($R152="",$T152="")),AND(AQ$39&gt;=$R152,AQ$39&lt;$T152)),AND(NOT(OR($V152="",$X152="",)),AND(AQ$39&gt;=$V152,AQ$39&lt;$X152)),AND(NOT(OR($Z152="",$AB152="")),AND(AQ$39&gt;=$Z152,AQ$39&lt;$AB152))),"",AND(AQ$39&gt;=$L152,AQ$39&lt;=$O152),"○",TRUE,"")</f>
        <v/>
      </c>
      <c r="AR152" s="349" t="str" cm="1">
        <f t="array" ref="AR152">_xlfn.IFS(OR(AND(NOT(OR($R152="",$T152="")),AND(AR$39&gt;=$R152,AR$39&lt;$T152)),AND(NOT(OR($V152="",$X152="",)),AND(AR$39&gt;=$V152,AR$39&lt;$X152)),AND(NOT(OR($Z152="",$AB152="")),AND(AR$39&gt;=$Z152,AR$39&lt;$AB152))),"",AND(AR$39&gt;=$L152,AR$39&lt;=$O152),"○",TRUE,"")</f>
        <v/>
      </c>
      <c r="AS152" s="349" t="str" cm="1">
        <f t="array" ref="AS152">_xlfn.IFS(OR(AND(NOT(OR($R152="",$T152="")),AND(AS$39&gt;=$R152,AS$39&lt;$T152)),AND(NOT(OR($V152="",$X152="",)),AND(AS$39&gt;=$V152,AS$39&lt;$X152)),AND(NOT(OR($Z152="",$AB152="")),AND(AS$39&gt;=$Z152,AS$39&lt;$AB152))),"",AND(AS$39&gt;=$L152,AS$39&lt;=$O152),"○",TRUE,"")</f>
        <v/>
      </c>
      <c r="AT152" s="349" t="str" cm="1">
        <f t="array" ref="AT152">_xlfn.IFS(OR(AND(NOT(OR($R152="",$T152="")),AND(AT$39&gt;=$R152,AT$39&lt;$T152)),AND(NOT(OR($V152="",$X152="",)),AND(AT$39&gt;=$V152,AT$39&lt;$X152)),AND(NOT(OR($Z152="",$AB152="")),AND(AT$39&gt;=$Z152,AT$39&lt;$AB152))),"",AND(AT$39&gt;=$L152,AT$39&lt;=$O152),"○",TRUE,"")</f>
        <v/>
      </c>
      <c r="AU152" s="349" t="str" cm="1">
        <f t="array" ref="AU152">_xlfn.IFS(OR(AND(NOT(OR($R152="",$T152="")),AND(AU$39&gt;=$R152,AU$39&lt;$T152)),AND(NOT(OR($V152="",$X152="",)),AND(AU$39&gt;=$V152,AU$39&lt;$X152)),AND(NOT(OR($Z152="",$AB152="")),AND(AU$39&gt;=$Z152,AU$39&lt;$AB152))),"",AND(AU$39&gt;=$L152,AU$39&lt;=$O152),"○",TRUE,"")</f>
        <v/>
      </c>
      <c r="AV152" s="349" t="str" cm="1">
        <f t="array" ref="AV152">_xlfn.IFS(OR(AND(NOT(OR($R152="",$T152="")),AND(AV$39&gt;=$R152,AV$39&lt;$T152)),AND(NOT(OR($V152="",$X152="",)),AND(AV$39&gt;=$V152,AV$39&lt;$X152)),AND(NOT(OR($Z152="",$AB152="")),AND(AV$39&gt;=$Z152,AV$39&lt;$AB152))),"",AND(AV$39&gt;=$L152,AV$39&lt;=$O152),"○",TRUE,"")</f>
        <v/>
      </c>
      <c r="AW152" s="349" t="str" cm="1">
        <f t="array" ref="AW152">_xlfn.IFS(OR(AND(NOT(OR($R152="",$T152="")),AND(AW$39&gt;=$R152,AW$39&lt;$T152)),AND(NOT(OR($V152="",$X152="",)),AND(AW$39&gt;=$V152,AW$39&lt;$X152)),AND(NOT(OR($Z152="",$AB152="")),AND(AW$39&gt;=$Z152,AW$39&lt;$AB152))),"",AND(AW$39&gt;=$L152,AW$39&lt;=$O152),"○",TRUE,"")</f>
        <v/>
      </c>
      <c r="AX152" s="349" t="str" cm="1">
        <f t="array" ref="AX152">_xlfn.IFS(OR(AND(NOT(OR($R152="",$T152="")),AND(AX$39&gt;=$R152,AX$39&lt;$T152)),AND(NOT(OR($V152="",$X152="",)),AND(AX$39&gt;=$V152,AX$39&lt;$X152)),AND(NOT(OR($Z152="",$AB152="")),AND(AX$39&gt;=$Z152,AX$39&lt;$AB152))),"",AND(AX$39&gt;=$L152,AX$39&lt;=$O152),"○",TRUE,"")</f>
        <v/>
      </c>
      <c r="AY152" s="349" t="str" cm="1">
        <f t="array" ref="AY152">_xlfn.IFS(OR(AND(NOT(OR($R152="",$T152="")),AND(AY$39&gt;=$R152,AY$39&lt;$T152)),AND(NOT(OR($V152="",$X152="",)),AND(AY$39&gt;=$V152,AY$39&lt;$X152)),AND(NOT(OR($Z152="",$AB152="")),AND(AY$39&gt;=$Z152,AY$39&lt;$AB152))),"",AND(AY$39&gt;=$L152,AY$39&lt;=$O152),"○",TRUE,"")</f>
        <v/>
      </c>
      <c r="AZ152" s="349" t="str" cm="1">
        <f t="array" ref="AZ152">_xlfn.IFS(OR(AND(NOT(OR($R152="",$T152="")),AND(AZ$39&gt;=$R152,AZ$39&lt;$T152)),AND(NOT(OR($V152="",$X152="",)),AND(AZ$39&gt;=$V152,AZ$39&lt;$X152)),AND(NOT(OR($Z152="",$AB152="")),AND(AZ$39&gt;=$Z152,AZ$39&lt;$AB152))),"",AND(AZ$39&gt;=$L152,AZ$39&lt;=$O152),"○",TRUE,"")</f>
        <v/>
      </c>
      <c r="BA152" s="349" t="str" cm="1">
        <f t="array" ref="BA152">_xlfn.IFS(OR(AND(NOT(OR($R152="",$T152="")),AND(BA$39&gt;=$R152,BA$39&lt;$T152)),AND(NOT(OR($V152="",$X152="",)),AND(BA$39&gt;=$V152,BA$39&lt;$X152)),AND(NOT(OR($Z152="",$AB152="")),AND(BA$39&gt;=$Z152,BA$39&lt;$AB152))),"",AND(BA$39&gt;=$L152,BA$39&lt;=$O152),"○",TRUE,"")</f>
        <v/>
      </c>
      <c r="BB152" s="349" t="str" cm="1">
        <f t="array" ref="BB152">_xlfn.IFS(OR(AND(NOT(OR($R152="",$T152="")),AND(BB$39&gt;=$R152,BB$39&lt;$T152)),AND(NOT(OR($V152="",$X152="",)),AND(BB$39&gt;=$V152,BB$39&lt;$X152)),AND(NOT(OR($Z152="",$AB152="")),AND(BB$39&gt;=$Z152,BB$39&lt;$AB152))),"",AND(BB$39&gt;=$L152,BB$39&lt;=$O152),"○",TRUE,"")</f>
        <v/>
      </c>
      <c r="BC152" s="349" t="str" cm="1">
        <f t="array" ref="BC152">_xlfn.IFS(OR(AND(NOT(OR($R152="",$T152="")),AND(BC$39&gt;=$R152,BC$39&lt;$T152)),AND(NOT(OR($V152="",$X152="",)),AND(BC$39&gt;=$V152,BC$39&lt;$X152)),AND(NOT(OR($Z152="",$AB152="")),AND(BC$39&gt;=$Z152,BC$39&lt;$AB152))),"",AND(BC$39&gt;=$L152,BC$39&lt;=$O152),"○",TRUE,"")</f>
        <v/>
      </c>
    </row>
    <row r="153" spans="2:55" x14ac:dyDescent="0.3">
      <c r="B153" s="900"/>
      <c r="C153" s="901"/>
      <c r="D153" s="902"/>
      <c r="E153" s="900"/>
      <c r="F153" s="901"/>
      <c r="G153" s="901"/>
      <c r="H153" s="902"/>
      <c r="I153" s="901"/>
      <c r="J153" s="901"/>
      <c r="K153" s="901"/>
      <c r="L153" s="897"/>
      <c r="M153" s="897"/>
      <c r="N153" s="897"/>
      <c r="O153" s="897"/>
      <c r="P153" s="897"/>
      <c r="Q153" s="897"/>
      <c r="R153" s="897"/>
      <c r="S153" s="897"/>
      <c r="T153" s="897"/>
      <c r="U153" s="897"/>
      <c r="V153" s="897"/>
      <c r="W153" s="897"/>
      <c r="X153" s="897"/>
      <c r="Y153" s="897"/>
      <c r="Z153" s="897"/>
      <c r="AA153" s="897"/>
      <c r="AB153" s="898"/>
      <c r="AC153" s="899"/>
      <c r="AD153" s="350" t="str">
        <f t="shared" si="170"/>
        <v/>
      </c>
      <c r="AE153" s="349" t="str" cm="1">
        <f t="array" ref="AE153">_xlfn.IFS(OR(AND(NOT(OR($R153="",$T153="")),AND(AE$39&gt;=$R153,AE$39&lt;$T153)),AND(NOT(OR($V153="",$X153="",)),AND(AE$39&gt;=$V153,AE$39&lt;$X153)),AND(NOT(OR($Z153="",$AB153="")),AND(AE$39&gt;=$Z153,AE$39&lt;$AB153))),"",AND(AE$39&gt;=$L153,AE$39&lt;=$O153),"○",TRUE,"")</f>
        <v/>
      </c>
      <c r="AF153" s="349" t="str" cm="1">
        <f t="array" ref="AF153">_xlfn.IFS(OR(AND(NOT(OR($R153="",$T153="")),AND(AF$39&gt;=$R153,AF$39&lt;$T153)),AND(NOT(OR($V153="",$X153="",)),AND(AF$39&gt;=$V153,AF$39&lt;$X153)),AND(NOT(OR($Z153="",$AB153="")),AND(AF$39&gt;=$Z153,AF$39&lt;$AB153))),"",AND(AF$39&gt;=$L153,AF$39&lt;=$O153),"○",TRUE,"")</f>
        <v/>
      </c>
      <c r="AG153" s="349" t="str" cm="1">
        <f t="array" ref="AG153">_xlfn.IFS(OR(AND(NOT(OR($R153="",$T153="")),AND(AG$39&gt;=$R153,AG$39&lt;$T153)),AND(NOT(OR($V153="",$X153="",)),AND(AG$39&gt;=$V153,AG$39&lt;$X153)),AND(NOT(OR($Z153="",$AB153="")),AND(AG$39&gt;=$Z153,AG$39&lt;$AB153))),"",AND(AG$39&gt;=$L153,AG$39&lt;=$O153),"○",TRUE,"")</f>
        <v/>
      </c>
      <c r="AH153" s="349" t="str" cm="1">
        <f t="array" ref="AH153">_xlfn.IFS(OR(AND(NOT(OR($R153="",$T153="")),AND(AH$39&gt;=$R153,AH$39&lt;$T153)),AND(NOT(OR($V153="",$X153="",)),AND(AH$39&gt;=$V153,AH$39&lt;$X153)),AND(NOT(OR($Z153="",$AB153="")),AND(AH$39&gt;=$Z153,AH$39&lt;$AB153))),"",AND(AH$39&gt;=$L153,AH$39&lt;=$O153),"○",TRUE,"")</f>
        <v/>
      </c>
      <c r="AI153" s="349" t="str" cm="1">
        <f t="array" ref="AI153">_xlfn.IFS(OR(AND(NOT(OR($R153="",$T153="")),AND(AI$39&gt;=$R153,AI$39&lt;$T153)),AND(NOT(OR($V153="",$X153="",)),AND(AI$39&gt;=$V153,AI$39&lt;$X153)),AND(NOT(OR($Z153="",$AB153="")),AND(AI$39&gt;=$Z153,AI$39&lt;$AB153))),"",AND(AI$39&gt;=$L153,AI$39&lt;=$O153),"○",TRUE,"")</f>
        <v/>
      </c>
      <c r="AJ153" s="349" t="str" cm="1">
        <f t="array" ref="AJ153">_xlfn.IFS(OR(AND(NOT(OR($R153="",$T153="")),AND(AJ$39&gt;=$R153,AJ$39&lt;$T153)),AND(NOT(OR($V153="",$X153="",)),AND(AJ$39&gt;=$V153,AJ$39&lt;$X153)),AND(NOT(OR($Z153="",$AB153="")),AND(AJ$39&gt;=$Z153,AJ$39&lt;$AB153))),"",AND(AJ$39&gt;=$L153,AJ$39&lt;=$O153),"○",TRUE,"")</f>
        <v/>
      </c>
      <c r="AK153" s="349" t="str" cm="1">
        <f t="array" ref="AK153">_xlfn.IFS(OR(AND(NOT(OR($R153="",$T153="")),AND(AK$39&gt;=$R153,AK$39&lt;$T153)),AND(NOT(OR($V153="",$X153="",)),AND(AK$39&gt;=$V153,AK$39&lt;$X153)),AND(NOT(OR($Z153="",$AB153="")),AND(AK$39&gt;=$Z153,AK$39&lt;$AB153))),"",AND(AK$39&gt;=$L153,AK$39&lt;=$O153),"○",TRUE,"")</f>
        <v/>
      </c>
      <c r="AL153" s="349" t="str" cm="1">
        <f t="array" ref="AL153">_xlfn.IFS(OR(AND(NOT(OR($R153="",$T153="")),AND(AL$39&gt;=$R153,AL$39&lt;$T153)),AND(NOT(OR($V153="",$X153="",)),AND(AL$39&gt;=$V153,AL$39&lt;$X153)),AND(NOT(OR($Z153="",$AB153="")),AND(AL$39&gt;=$Z153,AL$39&lt;$AB153))),"",AND(AL$39&gt;=$L153,AL$39&lt;=$O153),"○",TRUE,"")</f>
        <v/>
      </c>
      <c r="AM153" s="349" t="str" cm="1">
        <f t="array" ref="AM153">_xlfn.IFS(OR(AND(NOT(OR($R153="",$T153="")),AND(AM$39&gt;=$R153,AM$39&lt;$T153)),AND(NOT(OR($V153="",$X153="",)),AND(AM$39&gt;=$V153,AM$39&lt;$X153)),AND(NOT(OR($Z153="",$AB153="")),AND(AM$39&gt;=$Z153,AM$39&lt;$AB153))),"",AND(AM$39&gt;=$L153,AM$39&lt;=$O153),"○",TRUE,"")</f>
        <v/>
      </c>
      <c r="AN153" s="349" t="str" cm="1">
        <f t="array" ref="AN153">_xlfn.IFS(OR(AND(NOT(OR($R153="",$T153="")),AND(AN$39&gt;=$R153,AN$39&lt;$T153)),AND(NOT(OR($V153="",$X153="",)),AND(AN$39&gt;=$V153,AN$39&lt;$X153)),AND(NOT(OR($Z153="",$AB153="")),AND(AN$39&gt;=$Z153,AN$39&lt;$AB153))),"",AND(AN$39&gt;=$L153,AN$39&lt;=$O153),"○",TRUE,"")</f>
        <v/>
      </c>
      <c r="AO153" s="349" t="str" cm="1">
        <f t="array" ref="AO153">_xlfn.IFS(OR(AND(NOT(OR($R153="",$T153="")),AND(AO$39&gt;=$R153,AO$39&lt;$T153)),AND(NOT(OR($V153="",$X153="",)),AND(AO$39&gt;=$V153,AO$39&lt;$X153)),AND(NOT(OR($Z153="",$AB153="")),AND(AO$39&gt;=$Z153,AO$39&lt;$AB153))),"",AND(AO$39&gt;=$L153,AO$39&lt;=$O153),"○",TRUE,"")</f>
        <v/>
      </c>
      <c r="AP153" s="349" t="str" cm="1">
        <f t="array" ref="AP153">_xlfn.IFS(OR(AND(NOT(OR($R153="",$T153="")),AND(AP$39&gt;=$R153,AP$39&lt;$T153)),AND(NOT(OR($V153="",$X153="",)),AND(AP$39&gt;=$V153,AP$39&lt;$X153)),AND(NOT(OR($Z153="",$AB153="")),AND(AP$39&gt;=$Z153,AP$39&lt;$AB153))),"",AND(AP$39&gt;=$L153,AP$39&lt;=$O153),"○",TRUE,"")</f>
        <v/>
      </c>
      <c r="AQ153" s="349" t="str" cm="1">
        <f t="array" ref="AQ153">_xlfn.IFS(OR(AND(NOT(OR($R153="",$T153="")),AND(AQ$39&gt;=$R153,AQ$39&lt;$T153)),AND(NOT(OR($V153="",$X153="",)),AND(AQ$39&gt;=$V153,AQ$39&lt;$X153)),AND(NOT(OR($Z153="",$AB153="")),AND(AQ$39&gt;=$Z153,AQ$39&lt;$AB153))),"",AND(AQ$39&gt;=$L153,AQ$39&lt;=$O153),"○",TRUE,"")</f>
        <v/>
      </c>
      <c r="AR153" s="349" t="str" cm="1">
        <f t="array" ref="AR153">_xlfn.IFS(OR(AND(NOT(OR($R153="",$T153="")),AND(AR$39&gt;=$R153,AR$39&lt;$T153)),AND(NOT(OR($V153="",$X153="",)),AND(AR$39&gt;=$V153,AR$39&lt;$X153)),AND(NOT(OR($Z153="",$AB153="")),AND(AR$39&gt;=$Z153,AR$39&lt;$AB153))),"",AND(AR$39&gt;=$L153,AR$39&lt;=$O153),"○",TRUE,"")</f>
        <v/>
      </c>
      <c r="AS153" s="349" t="str" cm="1">
        <f t="array" ref="AS153">_xlfn.IFS(OR(AND(NOT(OR($R153="",$T153="")),AND(AS$39&gt;=$R153,AS$39&lt;$T153)),AND(NOT(OR($V153="",$X153="",)),AND(AS$39&gt;=$V153,AS$39&lt;$X153)),AND(NOT(OR($Z153="",$AB153="")),AND(AS$39&gt;=$Z153,AS$39&lt;$AB153))),"",AND(AS$39&gt;=$L153,AS$39&lt;=$O153),"○",TRUE,"")</f>
        <v/>
      </c>
      <c r="AT153" s="349" t="str" cm="1">
        <f t="array" ref="AT153">_xlfn.IFS(OR(AND(NOT(OR($R153="",$T153="")),AND(AT$39&gt;=$R153,AT$39&lt;$T153)),AND(NOT(OR($V153="",$X153="",)),AND(AT$39&gt;=$V153,AT$39&lt;$X153)),AND(NOT(OR($Z153="",$AB153="")),AND(AT$39&gt;=$Z153,AT$39&lt;$AB153))),"",AND(AT$39&gt;=$L153,AT$39&lt;=$O153),"○",TRUE,"")</f>
        <v/>
      </c>
      <c r="AU153" s="349" t="str" cm="1">
        <f t="array" ref="AU153">_xlfn.IFS(OR(AND(NOT(OR($R153="",$T153="")),AND(AU$39&gt;=$R153,AU$39&lt;$T153)),AND(NOT(OR($V153="",$X153="",)),AND(AU$39&gt;=$V153,AU$39&lt;$X153)),AND(NOT(OR($Z153="",$AB153="")),AND(AU$39&gt;=$Z153,AU$39&lt;$AB153))),"",AND(AU$39&gt;=$L153,AU$39&lt;=$O153),"○",TRUE,"")</f>
        <v/>
      </c>
      <c r="AV153" s="349" t="str" cm="1">
        <f t="array" ref="AV153">_xlfn.IFS(OR(AND(NOT(OR($R153="",$T153="")),AND(AV$39&gt;=$R153,AV$39&lt;$T153)),AND(NOT(OR($V153="",$X153="",)),AND(AV$39&gt;=$V153,AV$39&lt;$X153)),AND(NOT(OR($Z153="",$AB153="")),AND(AV$39&gt;=$Z153,AV$39&lt;$AB153))),"",AND(AV$39&gt;=$L153,AV$39&lt;=$O153),"○",TRUE,"")</f>
        <v/>
      </c>
      <c r="AW153" s="349" t="str" cm="1">
        <f t="array" ref="AW153">_xlfn.IFS(OR(AND(NOT(OR($R153="",$T153="")),AND(AW$39&gt;=$R153,AW$39&lt;$T153)),AND(NOT(OR($V153="",$X153="",)),AND(AW$39&gt;=$V153,AW$39&lt;$X153)),AND(NOT(OR($Z153="",$AB153="")),AND(AW$39&gt;=$Z153,AW$39&lt;$AB153))),"",AND(AW$39&gt;=$L153,AW$39&lt;=$O153),"○",TRUE,"")</f>
        <v/>
      </c>
      <c r="AX153" s="349" t="str" cm="1">
        <f t="array" ref="AX153">_xlfn.IFS(OR(AND(NOT(OR($R153="",$T153="")),AND(AX$39&gt;=$R153,AX$39&lt;$T153)),AND(NOT(OR($V153="",$X153="",)),AND(AX$39&gt;=$V153,AX$39&lt;$X153)),AND(NOT(OR($Z153="",$AB153="")),AND(AX$39&gt;=$Z153,AX$39&lt;$AB153))),"",AND(AX$39&gt;=$L153,AX$39&lt;=$O153),"○",TRUE,"")</f>
        <v/>
      </c>
      <c r="AY153" s="349" t="str" cm="1">
        <f t="array" ref="AY153">_xlfn.IFS(OR(AND(NOT(OR($R153="",$T153="")),AND(AY$39&gt;=$R153,AY$39&lt;$T153)),AND(NOT(OR($V153="",$X153="",)),AND(AY$39&gt;=$V153,AY$39&lt;$X153)),AND(NOT(OR($Z153="",$AB153="")),AND(AY$39&gt;=$Z153,AY$39&lt;$AB153))),"",AND(AY$39&gt;=$L153,AY$39&lt;=$O153),"○",TRUE,"")</f>
        <v/>
      </c>
      <c r="AZ153" s="349" t="str" cm="1">
        <f t="array" ref="AZ153">_xlfn.IFS(OR(AND(NOT(OR($R153="",$T153="")),AND(AZ$39&gt;=$R153,AZ$39&lt;$T153)),AND(NOT(OR($V153="",$X153="",)),AND(AZ$39&gt;=$V153,AZ$39&lt;$X153)),AND(NOT(OR($Z153="",$AB153="")),AND(AZ$39&gt;=$Z153,AZ$39&lt;$AB153))),"",AND(AZ$39&gt;=$L153,AZ$39&lt;=$O153),"○",TRUE,"")</f>
        <v/>
      </c>
      <c r="BA153" s="349" t="str" cm="1">
        <f t="array" ref="BA153">_xlfn.IFS(OR(AND(NOT(OR($R153="",$T153="")),AND(BA$39&gt;=$R153,BA$39&lt;$T153)),AND(NOT(OR($V153="",$X153="",)),AND(BA$39&gt;=$V153,BA$39&lt;$X153)),AND(NOT(OR($Z153="",$AB153="")),AND(BA$39&gt;=$Z153,BA$39&lt;$AB153))),"",AND(BA$39&gt;=$L153,BA$39&lt;=$O153),"○",TRUE,"")</f>
        <v/>
      </c>
      <c r="BB153" s="349" t="str" cm="1">
        <f t="array" ref="BB153">_xlfn.IFS(OR(AND(NOT(OR($R153="",$T153="")),AND(BB$39&gt;=$R153,BB$39&lt;$T153)),AND(NOT(OR($V153="",$X153="",)),AND(BB$39&gt;=$V153,BB$39&lt;$X153)),AND(NOT(OR($Z153="",$AB153="")),AND(BB$39&gt;=$Z153,BB$39&lt;$AB153))),"",AND(BB$39&gt;=$L153,BB$39&lt;=$O153),"○",TRUE,"")</f>
        <v/>
      </c>
      <c r="BC153" s="349" t="str" cm="1">
        <f t="array" ref="BC153">_xlfn.IFS(OR(AND(NOT(OR($R153="",$T153="")),AND(BC$39&gt;=$R153,BC$39&lt;$T153)),AND(NOT(OR($V153="",$X153="",)),AND(BC$39&gt;=$V153,BC$39&lt;$X153)),AND(NOT(OR($Z153="",$AB153="")),AND(BC$39&gt;=$Z153,BC$39&lt;$AB153))),"",AND(BC$39&gt;=$L153,BC$39&lt;=$O153),"○",TRUE,"")</f>
        <v/>
      </c>
    </row>
    <row r="154" spans="2:55" x14ac:dyDescent="0.3">
      <c r="B154" s="900"/>
      <c r="C154" s="901"/>
      <c r="D154" s="902"/>
      <c r="E154" s="900"/>
      <c r="F154" s="901"/>
      <c r="G154" s="901"/>
      <c r="H154" s="902"/>
      <c r="I154" s="901"/>
      <c r="J154" s="901"/>
      <c r="K154" s="901"/>
      <c r="L154" s="897"/>
      <c r="M154" s="897"/>
      <c r="N154" s="897"/>
      <c r="O154" s="897"/>
      <c r="P154" s="897"/>
      <c r="Q154" s="897"/>
      <c r="R154" s="897"/>
      <c r="S154" s="897"/>
      <c r="T154" s="897"/>
      <c r="U154" s="897"/>
      <c r="V154" s="897"/>
      <c r="W154" s="897"/>
      <c r="X154" s="897"/>
      <c r="Y154" s="897"/>
      <c r="Z154" s="897"/>
      <c r="AA154" s="897"/>
      <c r="AB154" s="898"/>
      <c r="AC154" s="899"/>
      <c r="AD154" s="350" t="str">
        <f t="shared" si="170"/>
        <v/>
      </c>
      <c r="AE154" s="349" t="str" cm="1">
        <f t="array" ref="AE154">_xlfn.IFS(OR(AND(NOT(OR($R154="",$T154="")),AND(AE$39&gt;=$R154,AE$39&lt;$T154)),AND(NOT(OR($V154="",$X154="",)),AND(AE$39&gt;=$V154,AE$39&lt;$X154)),AND(NOT(OR($Z154="",$AB154="")),AND(AE$39&gt;=$Z154,AE$39&lt;$AB154))),"",AND(AE$39&gt;=$L154,AE$39&lt;=$O154),"○",TRUE,"")</f>
        <v/>
      </c>
      <c r="AF154" s="349" t="str" cm="1">
        <f t="array" ref="AF154">_xlfn.IFS(OR(AND(NOT(OR($R154="",$T154="")),AND(AF$39&gt;=$R154,AF$39&lt;$T154)),AND(NOT(OR($V154="",$X154="",)),AND(AF$39&gt;=$V154,AF$39&lt;$X154)),AND(NOT(OR($Z154="",$AB154="")),AND(AF$39&gt;=$Z154,AF$39&lt;$AB154))),"",AND(AF$39&gt;=$L154,AF$39&lt;=$O154),"○",TRUE,"")</f>
        <v/>
      </c>
      <c r="AG154" s="349" t="str" cm="1">
        <f t="array" ref="AG154">_xlfn.IFS(OR(AND(NOT(OR($R154="",$T154="")),AND(AG$39&gt;=$R154,AG$39&lt;$T154)),AND(NOT(OR($V154="",$X154="",)),AND(AG$39&gt;=$V154,AG$39&lt;$X154)),AND(NOT(OR($Z154="",$AB154="")),AND(AG$39&gt;=$Z154,AG$39&lt;$AB154))),"",AND(AG$39&gt;=$L154,AG$39&lt;=$O154),"○",TRUE,"")</f>
        <v/>
      </c>
      <c r="AH154" s="349" t="str" cm="1">
        <f t="array" ref="AH154">_xlfn.IFS(OR(AND(NOT(OR($R154="",$T154="")),AND(AH$39&gt;=$R154,AH$39&lt;$T154)),AND(NOT(OR($V154="",$X154="",)),AND(AH$39&gt;=$V154,AH$39&lt;$X154)),AND(NOT(OR($Z154="",$AB154="")),AND(AH$39&gt;=$Z154,AH$39&lt;$AB154))),"",AND(AH$39&gt;=$L154,AH$39&lt;=$O154),"○",TRUE,"")</f>
        <v/>
      </c>
      <c r="AI154" s="349" t="str" cm="1">
        <f t="array" ref="AI154">_xlfn.IFS(OR(AND(NOT(OR($R154="",$T154="")),AND(AI$39&gt;=$R154,AI$39&lt;$T154)),AND(NOT(OR($V154="",$X154="",)),AND(AI$39&gt;=$V154,AI$39&lt;$X154)),AND(NOT(OR($Z154="",$AB154="")),AND(AI$39&gt;=$Z154,AI$39&lt;$AB154))),"",AND(AI$39&gt;=$L154,AI$39&lt;=$O154),"○",TRUE,"")</f>
        <v/>
      </c>
      <c r="AJ154" s="349" t="str" cm="1">
        <f t="array" ref="AJ154">_xlfn.IFS(OR(AND(NOT(OR($R154="",$T154="")),AND(AJ$39&gt;=$R154,AJ$39&lt;$T154)),AND(NOT(OR($V154="",$X154="",)),AND(AJ$39&gt;=$V154,AJ$39&lt;$X154)),AND(NOT(OR($Z154="",$AB154="")),AND(AJ$39&gt;=$Z154,AJ$39&lt;$AB154))),"",AND(AJ$39&gt;=$L154,AJ$39&lt;=$O154),"○",TRUE,"")</f>
        <v/>
      </c>
      <c r="AK154" s="349" t="str" cm="1">
        <f t="array" ref="AK154">_xlfn.IFS(OR(AND(NOT(OR($R154="",$T154="")),AND(AK$39&gt;=$R154,AK$39&lt;$T154)),AND(NOT(OR($V154="",$X154="",)),AND(AK$39&gt;=$V154,AK$39&lt;$X154)),AND(NOT(OR($Z154="",$AB154="")),AND(AK$39&gt;=$Z154,AK$39&lt;$AB154))),"",AND(AK$39&gt;=$L154,AK$39&lt;=$O154),"○",TRUE,"")</f>
        <v/>
      </c>
      <c r="AL154" s="349" t="str" cm="1">
        <f t="array" ref="AL154">_xlfn.IFS(OR(AND(NOT(OR($R154="",$T154="")),AND(AL$39&gt;=$R154,AL$39&lt;$T154)),AND(NOT(OR($V154="",$X154="",)),AND(AL$39&gt;=$V154,AL$39&lt;$X154)),AND(NOT(OR($Z154="",$AB154="")),AND(AL$39&gt;=$Z154,AL$39&lt;$AB154))),"",AND(AL$39&gt;=$L154,AL$39&lt;=$O154),"○",TRUE,"")</f>
        <v/>
      </c>
      <c r="AM154" s="349" t="str" cm="1">
        <f t="array" ref="AM154">_xlfn.IFS(OR(AND(NOT(OR($R154="",$T154="")),AND(AM$39&gt;=$R154,AM$39&lt;$T154)),AND(NOT(OR($V154="",$X154="",)),AND(AM$39&gt;=$V154,AM$39&lt;$X154)),AND(NOT(OR($Z154="",$AB154="")),AND(AM$39&gt;=$Z154,AM$39&lt;$AB154))),"",AND(AM$39&gt;=$L154,AM$39&lt;=$O154),"○",TRUE,"")</f>
        <v/>
      </c>
      <c r="AN154" s="349" t="str" cm="1">
        <f t="array" ref="AN154">_xlfn.IFS(OR(AND(NOT(OR($R154="",$T154="")),AND(AN$39&gt;=$R154,AN$39&lt;$T154)),AND(NOT(OR($V154="",$X154="",)),AND(AN$39&gt;=$V154,AN$39&lt;$X154)),AND(NOT(OR($Z154="",$AB154="")),AND(AN$39&gt;=$Z154,AN$39&lt;$AB154))),"",AND(AN$39&gt;=$L154,AN$39&lt;=$O154),"○",TRUE,"")</f>
        <v/>
      </c>
      <c r="AO154" s="349" t="str" cm="1">
        <f t="array" ref="AO154">_xlfn.IFS(OR(AND(NOT(OR($R154="",$T154="")),AND(AO$39&gt;=$R154,AO$39&lt;$T154)),AND(NOT(OR($V154="",$X154="",)),AND(AO$39&gt;=$V154,AO$39&lt;$X154)),AND(NOT(OR($Z154="",$AB154="")),AND(AO$39&gt;=$Z154,AO$39&lt;$AB154))),"",AND(AO$39&gt;=$L154,AO$39&lt;=$O154),"○",TRUE,"")</f>
        <v/>
      </c>
      <c r="AP154" s="349" t="str" cm="1">
        <f t="array" ref="AP154">_xlfn.IFS(OR(AND(NOT(OR($R154="",$T154="")),AND(AP$39&gt;=$R154,AP$39&lt;$T154)),AND(NOT(OR($V154="",$X154="",)),AND(AP$39&gt;=$V154,AP$39&lt;$X154)),AND(NOT(OR($Z154="",$AB154="")),AND(AP$39&gt;=$Z154,AP$39&lt;$AB154))),"",AND(AP$39&gt;=$L154,AP$39&lt;=$O154),"○",TRUE,"")</f>
        <v/>
      </c>
      <c r="AQ154" s="349" t="str" cm="1">
        <f t="array" ref="AQ154">_xlfn.IFS(OR(AND(NOT(OR($R154="",$T154="")),AND(AQ$39&gt;=$R154,AQ$39&lt;$T154)),AND(NOT(OR($V154="",$X154="",)),AND(AQ$39&gt;=$V154,AQ$39&lt;$X154)),AND(NOT(OR($Z154="",$AB154="")),AND(AQ$39&gt;=$Z154,AQ$39&lt;$AB154))),"",AND(AQ$39&gt;=$L154,AQ$39&lt;=$O154),"○",TRUE,"")</f>
        <v/>
      </c>
      <c r="AR154" s="349" t="str" cm="1">
        <f t="array" ref="AR154">_xlfn.IFS(OR(AND(NOT(OR($R154="",$T154="")),AND(AR$39&gt;=$R154,AR$39&lt;$T154)),AND(NOT(OR($V154="",$X154="",)),AND(AR$39&gt;=$V154,AR$39&lt;$X154)),AND(NOT(OR($Z154="",$AB154="")),AND(AR$39&gt;=$Z154,AR$39&lt;$AB154))),"",AND(AR$39&gt;=$L154,AR$39&lt;=$O154),"○",TRUE,"")</f>
        <v/>
      </c>
      <c r="AS154" s="349" t="str" cm="1">
        <f t="array" ref="AS154">_xlfn.IFS(OR(AND(NOT(OR($R154="",$T154="")),AND(AS$39&gt;=$R154,AS$39&lt;$T154)),AND(NOT(OR($V154="",$X154="",)),AND(AS$39&gt;=$V154,AS$39&lt;$X154)),AND(NOT(OR($Z154="",$AB154="")),AND(AS$39&gt;=$Z154,AS$39&lt;$AB154))),"",AND(AS$39&gt;=$L154,AS$39&lt;=$O154),"○",TRUE,"")</f>
        <v/>
      </c>
      <c r="AT154" s="349" t="str" cm="1">
        <f t="array" ref="AT154">_xlfn.IFS(OR(AND(NOT(OR($R154="",$T154="")),AND(AT$39&gt;=$R154,AT$39&lt;$T154)),AND(NOT(OR($V154="",$X154="",)),AND(AT$39&gt;=$V154,AT$39&lt;$X154)),AND(NOT(OR($Z154="",$AB154="")),AND(AT$39&gt;=$Z154,AT$39&lt;$AB154))),"",AND(AT$39&gt;=$L154,AT$39&lt;=$O154),"○",TRUE,"")</f>
        <v/>
      </c>
      <c r="AU154" s="349" t="str" cm="1">
        <f t="array" ref="AU154">_xlfn.IFS(OR(AND(NOT(OR($R154="",$T154="")),AND(AU$39&gt;=$R154,AU$39&lt;$T154)),AND(NOT(OR($V154="",$X154="",)),AND(AU$39&gt;=$V154,AU$39&lt;$X154)),AND(NOT(OR($Z154="",$AB154="")),AND(AU$39&gt;=$Z154,AU$39&lt;$AB154))),"",AND(AU$39&gt;=$L154,AU$39&lt;=$O154),"○",TRUE,"")</f>
        <v/>
      </c>
      <c r="AV154" s="349" t="str" cm="1">
        <f t="array" ref="AV154">_xlfn.IFS(OR(AND(NOT(OR($R154="",$T154="")),AND(AV$39&gt;=$R154,AV$39&lt;$T154)),AND(NOT(OR($V154="",$X154="",)),AND(AV$39&gt;=$V154,AV$39&lt;$X154)),AND(NOT(OR($Z154="",$AB154="")),AND(AV$39&gt;=$Z154,AV$39&lt;$AB154))),"",AND(AV$39&gt;=$L154,AV$39&lt;=$O154),"○",TRUE,"")</f>
        <v/>
      </c>
      <c r="AW154" s="349" t="str" cm="1">
        <f t="array" ref="AW154">_xlfn.IFS(OR(AND(NOT(OR($R154="",$T154="")),AND(AW$39&gt;=$R154,AW$39&lt;$T154)),AND(NOT(OR($V154="",$X154="",)),AND(AW$39&gt;=$V154,AW$39&lt;$X154)),AND(NOT(OR($Z154="",$AB154="")),AND(AW$39&gt;=$Z154,AW$39&lt;$AB154))),"",AND(AW$39&gt;=$L154,AW$39&lt;=$O154),"○",TRUE,"")</f>
        <v/>
      </c>
      <c r="AX154" s="349" t="str" cm="1">
        <f t="array" ref="AX154">_xlfn.IFS(OR(AND(NOT(OR($R154="",$T154="")),AND(AX$39&gt;=$R154,AX$39&lt;$T154)),AND(NOT(OR($V154="",$X154="",)),AND(AX$39&gt;=$V154,AX$39&lt;$X154)),AND(NOT(OR($Z154="",$AB154="")),AND(AX$39&gt;=$Z154,AX$39&lt;$AB154))),"",AND(AX$39&gt;=$L154,AX$39&lt;=$O154),"○",TRUE,"")</f>
        <v/>
      </c>
      <c r="AY154" s="349" t="str" cm="1">
        <f t="array" ref="AY154">_xlfn.IFS(OR(AND(NOT(OR($R154="",$T154="")),AND(AY$39&gt;=$R154,AY$39&lt;$T154)),AND(NOT(OR($V154="",$X154="",)),AND(AY$39&gt;=$V154,AY$39&lt;$X154)),AND(NOT(OR($Z154="",$AB154="")),AND(AY$39&gt;=$Z154,AY$39&lt;$AB154))),"",AND(AY$39&gt;=$L154,AY$39&lt;=$O154),"○",TRUE,"")</f>
        <v/>
      </c>
      <c r="AZ154" s="349" t="str" cm="1">
        <f t="array" ref="AZ154">_xlfn.IFS(OR(AND(NOT(OR($R154="",$T154="")),AND(AZ$39&gt;=$R154,AZ$39&lt;$T154)),AND(NOT(OR($V154="",$X154="",)),AND(AZ$39&gt;=$V154,AZ$39&lt;$X154)),AND(NOT(OR($Z154="",$AB154="")),AND(AZ$39&gt;=$Z154,AZ$39&lt;$AB154))),"",AND(AZ$39&gt;=$L154,AZ$39&lt;=$O154),"○",TRUE,"")</f>
        <v/>
      </c>
      <c r="BA154" s="349" t="str" cm="1">
        <f t="array" ref="BA154">_xlfn.IFS(OR(AND(NOT(OR($R154="",$T154="")),AND(BA$39&gt;=$R154,BA$39&lt;$T154)),AND(NOT(OR($V154="",$X154="",)),AND(BA$39&gt;=$V154,BA$39&lt;$X154)),AND(NOT(OR($Z154="",$AB154="")),AND(BA$39&gt;=$Z154,BA$39&lt;$AB154))),"",AND(BA$39&gt;=$L154,BA$39&lt;=$O154),"○",TRUE,"")</f>
        <v/>
      </c>
      <c r="BB154" s="349" t="str" cm="1">
        <f t="array" ref="BB154">_xlfn.IFS(OR(AND(NOT(OR($R154="",$T154="")),AND(BB$39&gt;=$R154,BB$39&lt;$T154)),AND(NOT(OR($V154="",$X154="",)),AND(BB$39&gt;=$V154,BB$39&lt;$X154)),AND(NOT(OR($Z154="",$AB154="")),AND(BB$39&gt;=$Z154,BB$39&lt;$AB154))),"",AND(BB$39&gt;=$L154,BB$39&lt;=$O154),"○",TRUE,"")</f>
        <v/>
      </c>
      <c r="BC154" s="349" t="str" cm="1">
        <f t="array" ref="BC154">_xlfn.IFS(OR(AND(NOT(OR($R154="",$T154="")),AND(BC$39&gt;=$R154,BC$39&lt;$T154)),AND(NOT(OR($V154="",$X154="",)),AND(BC$39&gt;=$V154,BC$39&lt;$X154)),AND(NOT(OR($Z154="",$AB154="")),AND(BC$39&gt;=$Z154,BC$39&lt;$AB154))),"",AND(BC$39&gt;=$L154,BC$39&lt;=$O154),"○",TRUE,"")</f>
        <v/>
      </c>
    </row>
    <row r="155" spans="2:55" x14ac:dyDescent="0.3">
      <c r="B155" s="900"/>
      <c r="C155" s="901"/>
      <c r="D155" s="902"/>
      <c r="E155" s="900"/>
      <c r="F155" s="901"/>
      <c r="G155" s="901"/>
      <c r="H155" s="902"/>
      <c r="I155" s="901"/>
      <c r="J155" s="901"/>
      <c r="K155" s="901"/>
      <c r="L155" s="897"/>
      <c r="M155" s="897"/>
      <c r="N155" s="897"/>
      <c r="O155" s="897"/>
      <c r="P155" s="897"/>
      <c r="Q155" s="897"/>
      <c r="R155" s="897"/>
      <c r="S155" s="897"/>
      <c r="T155" s="897"/>
      <c r="U155" s="897"/>
      <c r="V155" s="897"/>
      <c r="W155" s="897"/>
      <c r="X155" s="897"/>
      <c r="Y155" s="897"/>
      <c r="Z155" s="897"/>
      <c r="AA155" s="897"/>
      <c r="AB155" s="898"/>
      <c r="AC155" s="899"/>
      <c r="AD155" s="350" t="str">
        <f t="shared" si="170"/>
        <v/>
      </c>
      <c r="AE155" s="349" t="str" cm="1">
        <f t="array" ref="AE155">_xlfn.IFS(OR(AND(NOT(OR($R155="",$T155="")),AND(AE$39&gt;=$R155,AE$39&lt;$T155)),AND(NOT(OR($V155="",$X155="",)),AND(AE$39&gt;=$V155,AE$39&lt;$X155)),AND(NOT(OR($Z155="",$AB155="")),AND(AE$39&gt;=$Z155,AE$39&lt;$AB155))),"",AND(AE$39&gt;=$L155,AE$39&lt;=$O155),"○",TRUE,"")</f>
        <v/>
      </c>
      <c r="AF155" s="349" t="str" cm="1">
        <f t="array" ref="AF155">_xlfn.IFS(OR(AND(NOT(OR($R155="",$T155="")),AND(AF$39&gt;=$R155,AF$39&lt;$T155)),AND(NOT(OR($V155="",$X155="",)),AND(AF$39&gt;=$V155,AF$39&lt;$X155)),AND(NOT(OR($Z155="",$AB155="")),AND(AF$39&gt;=$Z155,AF$39&lt;$AB155))),"",AND(AF$39&gt;=$L155,AF$39&lt;=$O155),"○",TRUE,"")</f>
        <v/>
      </c>
      <c r="AG155" s="349" t="str" cm="1">
        <f t="array" ref="AG155">_xlfn.IFS(OR(AND(NOT(OR($R155="",$T155="")),AND(AG$39&gt;=$R155,AG$39&lt;$T155)),AND(NOT(OR($V155="",$X155="",)),AND(AG$39&gt;=$V155,AG$39&lt;$X155)),AND(NOT(OR($Z155="",$AB155="")),AND(AG$39&gt;=$Z155,AG$39&lt;$AB155))),"",AND(AG$39&gt;=$L155,AG$39&lt;=$O155),"○",TRUE,"")</f>
        <v/>
      </c>
      <c r="AH155" s="349" t="str" cm="1">
        <f t="array" ref="AH155">_xlfn.IFS(OR(AND(NOT(OR($R155="",$T155="")),AND(AH$39&gt;=$R155,AH$39&lt;$T155)),AND(NOT(OR($V155="",$X155="",)),AND(AH$39&gt;=$V155,AH$39&lt;$X155)),AND(NOT(OR($Z155="",$AB155="")),AND(AH$39&gt;=$Z155,AH$39&lt;$AB155))),"",AND(AH$39&gt;=$L155,AH$39&lt;=$O155),"○",TRUE,"")</f>
        <v/>
      </c>
      <c r="AI155" s="349" t="str" cm="1">
        <f t="array" ref="AI155">_xlfn.IFS(OR(AND(NOT(OR($R155="",$T155="")),AND(AI$39&gt;=$R155,AI$39&lt;$T155)),AND(NOT(OR($V155="",$X155="",)),AND(AI$39&gt;=$V155,AI$39&lt;$X155)),AND(NOT(OR($Z155="",$AB155="")),AND(AI$39&gt;=$Z155,AI$39&lt;$AB155))),"",AND(AI$39&gt;=$L155,AI$39&lt;=$O155),"○",TRUE,"")</f>
        <v/>
      </c>
      <c r="AJ155" s="349" t="str" cm="1">
        <f t="array" ref="AJ155">_xlfn.IFS(OR(AND(NOT(OR($R155="",$T155="")),AND(AJ$39&gt;=$R155,AJ$39&lt;$T155)),AND(NOT(OR($V155="",$X155="",)),AND(AJ$39&gt;=$V155,AJ$39&lt;$X155)),AND(NOT(OR($Z155="",$AB155="")),AND(AJ$39&gt;=$Z155,AJ$39&lt;$AB155))),"",AND(AJ$39&gt;=$L155,AJ$39&lt;=$O155),"○",TRUE,"")</f>
        <v/>
      </c>
      <c r="AK155" s="349" t="str" cm="1">
        <f t="array" ref="AK155">_xlfn.IFS(OR(AND(NOT(OR($R155="",$T155="")),AND(AK$39&gt;=$R155,AK$39&lt;$T155)),AND(NOT(OR($V155="",$X155="",)),AND(AK$39&gt;=$V155,AK$39&lt;$X155)),AND(NOT(OR($Z155="",$AB155="")),AND(AK$39&gt;=$Z155,AK$39&lt;$AB155))),"",AND(AK$39&gt;=$L155,AK$39&lt;=$O155),"○",TRUE,"")</f>
        <v/>
      </c>
      <c r="AL155" s="349" t="str" cm="1">
        <f t="array" ref="AL155">_xlfn.IFS(OR(AND(NOT(OR($R155="",$T155="")),AND(AL$39&gt;=$R155,AL$39&lt;$T155)),AND(NOT(OR($V155="",$X155="",)),AND(AL$39&gt;=$V155,AL$39&lt;$X155)),AND(NOT(OR($Z155="",$AB155="")),AND(AL$39&gt;=$Z155,AL$39&lt;$AB155))),"",AND(AL$39&gt;=$L155,AL$39&lt;=$O155),"○",TRUE,"")</f>
        <v/>
      </c>
      <c r="AM155" s="349" t="str" cm="1">
        <f t="array" ref="AM155">_xlfn.IFS(OR(AND(NOT(OR($R155="",$T155="")),AND(AM$39&gt;=$R155,AM$39&lt;$T155)),AND(NOT(OR($V155="",$X155="",)),AND(AM$39&gt;=$V155,AM$39&lt;$X155)),AND(NOT(OR($Z155="",$AB155="")),AND(AM$39&gt;=$Z155,AM$39&lt;$AB155))),"",AND(AM$39&gt;=$L155,AM$39&lt;=$O155),"○",TRUE,"")</f>
        <v/>
      </c>
      <c r="AN155" s="349" t="str" cm="1">
        <f t="array" ref="AN155">_xlfn.IFS(OR(AND(NOT(OR($R155="",$T155="")),AND(AN$39&gt;=$R155,AN$39&lt;$T155)),AND(NOT(OR($V155="",$X155="",)),AND(AN$39&gt;=$V155,AN$39&lt;$X155)),AND(NOT(OR($Z155="",$AB155="")),AND(AN$39&gt;=$Z155,AN$39&lt;$AB155))),"",AND(AN$39&gt;=$L155,AN$39&lt;=$O155),"○",TRUE,"")</f>
        <v/>
      </c>
      <c r="AO155" s="349" t="str" cm="1">
        <f t="array" ref="AO155">_xlfn.IFS(OR(AND(NOT(OR($R155="",$T155="")),AND(AO$39&gt;=$R155,AO$39&lt;$T155)),AND(NOT(OR($V155="",$X155="",)),AND(AO$39&gt;=$V155,AO$39&lt;$X155)),AND(NOT(OR($Z155="",$AB155="")),AND(AO$39&gt;=$Z155,AO$39&lt;$AB155))),"",AND(AO$39&gt;=$L155,AO$39&lt;=$O155),"○",TRUE,"")</f>
        <v/>
      </c>
      <c r="AP155" s="349" t="str" cm="1">
        <f t="array" ref="AP155">_xlfn.IFS(OR(AND(NOT(OR($R155="",$T155="")),AND(AP$39&gt;=$R155,AP$39&lt;$T155)),AND(NOT(OR($V155="",$X155="",)),AND(AP$39&gt;=$V155,AP$39&lt;$X155)),AND(NOT(OR($Z155="",$AB155="")),AND(AP$39&gt;=$Z155,AP$39&lt;$AB155))),"",AND(AP$39&gt;=$L155,AP$39&lt;=$O155),"○",TRUE,"")</f>
        <v/>
      </c>
      <c r="AQ155" s="349" t="str" cm="1">
        <f t="array" ref="AQ155">_xlfn.IFS(OR(AND(NOT(OR($R155="",$T155="")),AND(AQ$39&gt;=$R155,AQ$39&lt;$T155)),AND(NOT(OR($V155="",$X155="",)),AND(AQ$39&gt;=$V155,AQ$39&lt;$X155)),AND(NOT(OR($Z155="",$AB155="")),AND(AQ$39&gt;=$Z155,AQ$39&lt;$AB155))),"",AND(AQ$39&gt;=$L155,AQ$39&lt;=$O155),"○",TRUE,"")</f>
        <v/>
      </c>
      <c r="AR155" s="349" t="str" cm="1">
        <f t="array" ref="AR155">_xlfn.IFS(OR(AND(NOT(OR($R155="",$T155="")),AND(AR$39&gt;=$R155,AR$39&lt;$T155)),AND(NOT(OR($V155="",$X155="",)),AND(AR$39&gt;=$V155,AR$39&lt;$X155)),AND(NOT(OR($Z155="",$AB155="")),AND(AR$39&gt;=$Z155,AR$39&lt;$AB155))),"",AND(AR$39&gt;=$L155,AR$39&lt;=$O155),"○",TRUE,"")</f>
        <v/>
      </c>
      <c r="AS155" s="349" t="str" cm="1">
        <f t="array" ref="AS155">_xlfn.IFS(OR(AND(NOT(OR($R155="",$T155="")),AND(AS$39&gt;=$R155,AS$39&lt;$T155)),AND(NOT(OR($V155="",$X155="",)),AND(AS$39&gt;=$V155,AS$39&lt;$X155)),AND(NOT(OR($Z155="",$AB155="")),AND(AS$39&gt;=$Z155,AS$39&lt;$AB155))),"",AND(AS$39&gt;=$L155,AS$39&lt;=$O155),"○",TRUE,"")</f>
        <v/>
      </c>
      <c r="AT155" s="349" t="str" cm="1">
        <f t="array" ref="AT155">_xlfn.IFS(OR(AND(NOT(OR($R155="",$T155="")),AND(AT$39&gt;=$R155,AT$39&lt;$T155)),AND(NOT(OR($V155="",$X155="",)),AND(AT$39&gt;=$V155,AT$39&lt;$X155)),AND(NOT(OR($Z155="",$AB155="")),AND(AT$39&gt;=$Z155,AT$39&lt;$AB155))),"",AND(AT$39&gt;=$L155,AT$39&lt;=$O155),"○",TRUE,"")</f>
        <v/>
      </c>
      <c r="AU155" s="349" t="str" cm="1">
        <f t="array" ref="AU155">_xlfn.IFS(OR(AND(NOT(OR($R155="",$T155="")),AND(AU$39&gt;=$R155,AU$39&lt;$T155)),AND(NOT(OR($V155="",$X155="",)),AND(AU$39&gt;=$V155,AU$39&lt;$X155)),AND(NOT(OR($Z155="",$AB155="")),AND(AU$39&gt;=$Z155,AU$39&lt;$AB155))),"",AND(AU$39&gt;=$L155,AU$39&lt;=$O155),"○",TRUE,"")</f>
        <v/>
      </c>
      <c r="AV155" s="349" t="str" cm="1">
        <f t="array" ref="AV155">_xlfn.IFS(OR(AND(NOT(OR($R155="",$T155="")),AND(AV$39&gt;=$R155,AV$39&lt;$T155)),AND(NOT(OR($V155="",$X155="",)),AND(AV$39&gt;=$V155,AV$39&lt;$X155)),AND(NOT(OR($Z155="",$AB155="")),AND(AV$39&gt;=$Z155,AV$39&lt;$AB155))),"",AND(AV$39&gt;=$L155,AV$39&lt;=$O155),"○",TRUE,"")</f>
        <v/>
      </c>
      <c r="AW155" s="349" t="str" cm="1">
        <f t="array" ref="AW155">_xlfn.IFS(OR(AND(NOT(OR($R155="",$T155="")),AND(AW$39&gt;=$R155,AW$39&lt;$T155)),AND(NOT(OR($V155="",$X155="",)),AND(AW$39&gt;=$V155,AW$39&lt;$X155)),AND(NOT(OR($Z155="",$AB155="")),AND(AW$39&gt;=$Z155,AW$39&lt;$AB155))),"",AND(AW$39&gt;=$L155,AW$39&lt;=$O155),"○",TRUE,"")</f>
        <v/>
      </c>
      <c r="AX155" s="349" t="str" cm="1">
        <f t="array" ref="AX155">_xlfn.IFS(OR(AND(NOT(OR($R155="",$T155="")),AND(AX$39&gt;=$R155,AX$39&lt;$T155)),AND(NOT(OR($V155="",$X155="",)),AND(AX$39&gt;=$V155,AX$39&lt;$X155)),AND(NOT(OR($Z155="",$AB155="")),AND(AX$39&gt;=$Z155,AX$39&lt;$AB155))),"",AND(AX$39&gt;=$L155,AX$39&lt;=$O155),"○",TRUE,"")</f>
        <v/>
      </c>
      <c r="AY155" s="349" t="str" cm="1">
        <f t="array" ref="AY155">_xlfn.IFS(OR(AND(NOT(OR($R155="",$T155="")),AND(AY$39&gt;=$R155,AY$39&lt;$T155)),AND(NOT(OR($V155="",$X155="",)),AND(AY$39&gt;=$V155,AY$39&lt;$X155)),AND(NOT(OR($Z155="",$AB155="")),AND(AY$39&gt;=$Z155,AY$39&lt;$AB155))),"",AND(AY$39&gt;=$L155,AY$39&lt;=$O155),"○",TRUE,"")</f>
        <v/>
      </c>
      <c r="AZ155" s="349" t="str" cm="1">
        <f t="array" ref="AZ155">_xlfn.IFS(OR(AND(NOT(OR($R155="",$T155="")),AND(AZ$39&gt;=$R155,AZ$39&lt;$T155)),AND(NOT(OR($V155="",$X155="",)),AND(AZ$39&gt;=$V155,AZ$39&lt;$X155)),AND(NOT(OR($Z155="",$AB155="")),AND(AZ$39&gt;=$Z155,AZ$39&lt;$AB155))),"",AND(AZ$39&gt;=$L155,AZ$39&lt;=$O155),"○",TRUE,"")</f>
        <v/>
      </c>
      <c r="BA155" s="349" t="str" cm="1">
        <f t="array" ref="BA155">_xlfn.IFS(OR(AND(NOT(OR($R155="",$T155="")),AND(BA$39&gt;=$R155,BA$39&lt;$T155)),AND(NOT(OR($V155="",$X155="",)),AND(BA$39&gt;=$V155,BA$39&lt;$X155)),AND(NOT(OR($Z155="",$AB155="")),AND(BA$39&gt;=$Z155,BA$39&lt;$AB155))),"",AND(BA$39&gt;=$L155,BA$39&lt;=$O155),"○",TRUE,"")</f>
        <v/>
      </c>
      <c r="BB155" s="349" t="str" cm="1">
        <f t="array" ref="BB155">_xlfn.IFS(OR(AND(NOT(OR($R155="",$T155="")),AND(BB$39&gt;=$R155,BB$39&lt;$T155)),AND(NOT(OR($V155="",$X155="",)),AND(BB$39&gt;=$V155,BB$39&lt;$X155)),AND(NOT(OR($Z155="",$AB155="")),AND(BB$39&gt;=$Z155,BB$39&lt;$AB155))),"",AND(BB$39&gt;=$L155,BB$39&lt;=$O155),"○",TRUE,"")</f>
        <v/>
      </c>
      <c r="BC155" s="349" t="str" cm="1">
        <f t="array" ref="BC155">_xlfn.IFS(OR(AND(NOT(OR($R155="",$T155="")),AND(BC$39&gt;=$R155,BC$39&lt;$T155)),AND(NOT(OR($V155="",$X155="",)),AND(BC$39&gt;=$V155,BC$39&lt;$X155)),AND(NOT(OR($Z155="",$AB155="")),AND(BC$39&gt;=$Z155,BC$39&lt;$AB155))),"",AND(BC$39&gt;=$L155,BC$39&lt;=$O155),"○",TRUE,"")</f>
        <v/>
      </c>
    </row>
    <row r="156" spans="2:55" x14ac:dyDescent="0.3">
      <c r="B156" s="900"/>
      <c r="C156" s="901"/>
      <c r="D156" s="902"/>
      <c r="E156" s="900"/>
      <c r="F156" s="901"/>
      <c r="G156" s="901"/>
      <c r="H156" s="902"/>
      <c r="I156" s="901"/>
      <c r="J156" s="901"/>
      <c r="K156" s="901"/>
      <c r="L156" s="897"/>
      <c r="M156" s="897"/>
      <c r="N156" s="897"/>
      <c r="O156" s="897"/>
      <c r="P156" s="897"/>
      <c r="Q156" s="897"/>
      <c r="R156" s="897"/>
      <c r="S156" s="897"/>
      <c r="T156" s="897"/>
      <c r="U156" s="897"/>
      <c r="V156" s="897"/>
      <c r="W156" s="897"/>
      <c r="X156" s="897"/>
      <c r="Y156" s="897"/>
      <c r="Z156" s="897"/>
      <c r="AA156" s="897"/>
      <c r="AB156" s="898"/>
      <c r="AC156" s="899"/>
      <c r="AD156" s="350" t="str">
        <f t="shared" si="170"/>
        <v/>
      </c>
      <c r="AE156" s="349" t="str" cm="1">
        <f t="array" ref="AE156">_xlfn.IFS(OR(AND(NOT(OR($R156="",$T156="")),AND(AE$39&gt;=$R156,AE$39&lt;$T156)),AND(NOT(OR($V156="",$X156="",)),AND(AE$39&gt;=$V156,AE$39&lt;$X156)),AND(NOT(OR($Z156="",$AB156="")),AND(AE$39&gt;=$Z156,AE$39&lt;$AB156))),"",AND(AE$39&gt;=$L156,AE$39&lt;=$O156),"○",TRUE,"")</f>
        <v/>
      </c>
      <c r="AF156" s="349" t="str" cm="1">
        <f t="array" ref="AF156">_xlfn.IFS(OR(AND(NOT(OR($R156="",$T156="")),AND(AF$39&gt;=$R156,AF$39&lt;$T156)),AND(NOT(OR($V156="",$X156="",)),AND(AF$39&gt;=$V156,AF$39&lt;$X156)),AND(NOT(OR($Z156="",$AB156="")),AND(AF$39&gt;=$Z156,AF$39&lt;$AB156))),"",AND(AF$39&gt;=$L156,AF$39&lt;=$O156),"○",TRUE,"")</f>
        <v/>
      </c>
      <c r="AG156" s="349" t="str" cm="1">
        <f t="array" ref="AG156">_xlfn.IFS(OR(AND(NOT(OR($R156="",$T156="")),AND(AG$39&gt;=$R156,AG$39&lt;$T156)),AND(NOT(OR($V156="",$X156="",)),AND(AG$39&gt;=$V156,AG$39&lt;$X156)),AND(NOT(OR($Z156="",$AB156="")),AND(AG$39&gt;=$Z156,AG$39&lt;$AB156))),"",AND(AG$39&gt;=$L156,AG$39&lt;=$O156),"○",TRUE,"")</f>
        <v/>
      </c>
      <c r="AH156" s="349" t="str" cm="1">
        <f t="array" ref="AH156">_xlfn.IFS(OR(AND(NOT(OR($R156="",$T156="")),AND(AH$39&gt;=$R156,AH$39&lt;$T156)),AND(NOT(OR($V156="",$X156="",)),AND(AH$39&gt;=$V156,AH$39&lt;$X156)),AND(NOT(OR($Z156="",$AB156="")),AND(AH$39&gt;=$Z156,AH$39&lt;$AB156))),"",AND(AH$39&gt;=$L156,AH$39&lt;=$O156),"○",TRUE,"")</f>
        <v/>
      </c>
      <c r="AI156" s="349" t="str" cm="1">
        <f t="array" ref="AI156">_xlfn.IFS(OR(AND(NOT(OR($R156="",$T156="")),AND(AI$39&gt;=$R156,AI$39&lt;$T156)),AND(NOT(OR($V156="",$X156="",)),AND(AI$39&gt;=$V156,AI$39&lt;$X156)),AND(NOT(OR($Z156="",$AB156="")),AND(AI$39&gt;=$Z156,AI$39&lt;$AB156))),"",AND(AI$39&gt;=$L156,AI$39&lt;=$O156),"○",TRUE,"")</f>
        <v/>
      </c>
      <c r="AJ156" s="349" t="str" cm="1">
        <f t="array" ref="AJ156">_xlfn.IFS(OR(AND(NOT(OR($R156="",$T156="")),AND(AJ$39&gt;=$R156,AJ$39&lt;$T156)),AND(NOT(OR($V156="",$X156="",)),AND(AJ$39&gt;=$V156,AJ$39&lt;$X156)),AND(NOT(OR($Z156="",$AB156="")),AND(AJ$39&gt;=$Z156,AJ$39&lt;$AB156))),"",AND(AJ$39&gt;=$L156,AJ$39&lt;=$O156),"○",TRUE,"")</f>
        <v/>
      </c>
      <c r="AK156" s="349" t="str" cm="1">
        <f t="array" ref="AK156">_xlfn.IFS(OR(AND(NOT(OR($R156="",$T156="")),AND(AK$39&gt;=$R156,AK$39&lt;$T156)),AND(NOT(OR($V156="",$X156="",)),AND(AK$39&gt;=$V156,AK$39&lt;$X156)),AND(NOT(OR($Z156="",$AB156="")),AND(AK$39&gt;=$Z156,AK$39&lt;$AB156))),"",AND(AK$39&gt;=$L156,AK$39&lt;=$O156),"○",TRUE,"")</f>
        <v/>
      </c>
      <c r="AL156" s="349" t="str" cm="1">
        <f t="array" ref="AL156">_xlfn.IFS(OR(AND(NOT(OR($R156="",$T156="")),AND(AL$39&gt;=$R156,AL$39&lt;$T156)),AND(NOT(OR($V156="",$X156="",)),AND(AL$39&gt;=$V156,AL$39&lt;$X156)),AND(NOT(OR($Z156="",$AB156="")),AND(AL$39&gt;=$Z156,AL$39&lt;$AB156))),"",AND(AL$39&gt;=$L156,AL$39&lt;=$O156),"○",TRUE,"")</f>
        <v/>
      </c>
      <c r="AM156" s="349" t="str" cm="1">
        <f t="array" ref="AM156">_xlfn.IFS(OR(AND(NOT(OR($R156="",$T156="")),AND(AM$39&gt;=$R156,AM$39&lt;$T156)),AND(NOT(OR($V156="",$X156="",)),AND(AM$39&gt;=$V156,AM$39&lt;$X156)),AND(NOT(OR($Z156="",$AB156="")),AND(AM$39&gt;=$Z156,AM$39&lt;$AB156))),"",AND(AM$39&gt;=$L156,AM$39&lt;=$O156),"○",TRUE,"")</f>
        <v/>
      </c>
      <c r="AN156" s="349" t="str" cm="1">
        <f t="array" ref="AN156">_xlfn.IFS(OR(AND(NOT(OR($R156="",$T156="")),AND(AN$39&gt;=$R156,AN$39&lt;$T156)),AND(NOT(OR($V156="",$X156="",)),AND(AN$39&gt;=$V156,AN$39&lt;$X156)),AND(NOT(OR($Z156="",$AB156="")),AND(AN$39&gt;=$Z156,AN$39&lt;$AB156))),"",AND(AN$39&gt;=$L156,AN$39&lt;=$O156),"○",TRUE,"")</f>
        <v/>
      </c>
      <c r="AO156" s="349" t="str" cm="1">
        <f t="array" ref="AO156">_xlfn.IFS(OR(AND(NOT(OR($R156="",$T156="")),AND(AO$39&gt;=$R156,AO$39&lt;$T156)),AND(NOT(OR($V156="",$X156="",)),AND(AO$39&gt;=$V156,AO$39&lt;$X156)),AND(NOT(OR($Z156="",$AB156="")),AND(AO$39&gt;=$Z156,AO$39&lt;$AB156))),"",AND(AO$39&gt;=$L156,AO$39&lt;=$O156),"○",TRUE,"")</f>
        <v/>
      </c>
      <c r="AP156" s="349" t="str" cm="1">
        <f t="array" ref="AP156">_xlfn.IFS(OR(AND(NOT(OR($R156="",$T156="")),AND(AP$39&gt;=$R156,AP$39&lt;$T156)),AND(NOT(OR($V156="",$X156="",)),AND(AP$39&gt;=$V156,AP$39&lt;$X156)),AND(NOT(OR($Z156="",$AB156="")),AND(AP$39&gt;=$Z156,AP$39&lt;$AB156))),"",AND(AP$39&gt;=$L156,AP$39&lt;=$O156),"○",TRUE,"")</f>
        <v/>
      </c>
      <c r="AQ156" s="349" t="str" cm="1">
        <f t="array" ref="AQ156">_xlfn.IFS(OR(AND(NOT(OR($R156="",$T156="")),AND(AQ$39&gt;=$R156,AQ$39&lt;$T156)),AND(NOT(OR($V156="",$X156="",)),AND(AQ$39&gt;=$V156,AQ$39&lt;$X156)),AND(NOT(OR($Z156="",$AB156="")),AND(AQ$39&gt;=$Z156,AQ$39&lt;$AB156))),"",AND(AQ$39&gt;=$L156,AQ$39&lt;=$O156),"○",TRUE,"")</f>
        <v/>
      </c>
      <c r="AR156" s="349" t="str" cm="1">
        <f t="array" ref="AR156">_xlfn.IFS(OR(AND(NOT(OR($R156="",$T156="")),AND(AR$39&gt;=$R156,AR$39&lt;$T156)),AND(NOT(OR($V156="",$X156="",)),AND(AR$39&gt;=$V156,AR$39&lt;$X156)),AND(NOT(OR($Z156="",$AB156="")),AND(AR$39&gt;=$Z156,AR$39&lt;$AB156))),"",AND(AR$39&gt;=$L156,AR$39&lt;=$O156),"○",TRUE,"")</f>
        <v/>
      </c>
      <c r="AS156" s="349" t="str" cm="1">
        <f t="array" ref="AS156">_xlfn.IFS(OR(AND(NOT(OR($R156="",$T156="")),AND(AS$39&gt;=$R156,AS$39&lt;$T156)),AND(NOT(OR($V156="",$X156="",)),AND(AS$39&gt;=$V156,AS$39&lt;$X156)),AND(NOT(OR($Z156="",$AB156="")),AND(AS$39&gt;=$Z156,AS$39&lt;$AB156))),"",AND(AS$39&gt;=$L156,AS$39&lt;=$O156),"○",TRUE,"")</f>
        <v/>
      </c>
      <c r="AT156" s="349" t="str" cm="1">
        <f t="array" ref="AT156">_xlfn.IFS(OR(AND(NOT(OR($R156="",$T156="")),AND(AT$39&gt;=$R156,AT$39&lt;$T156)),AND(NOT(OR($V156="",$X156="",)),AND(AT$39&gt;=$V156,AT$39&lt;$X156)),AND(NOT(OR($Z156="",$AB156="")),AND(AT$39&gt;=$Z156,AT$39&lt;$AB156))),"",AND(AT$39&gt;=$L156,AT$39&lt;=$O156),"○",TRUE,"")</f>
        <v/>
      </c>
      <c r="AU156" s="349" t="str" cm="1">
        <f t="array" ref="AU156">_xlfn.IFS(OR(AND(NOT(OR($R156="",$T156="")),AND(AU$39&gt;=$R156,AU$39&lt;$T156)),AND(NOT(OR($V156="",$X156="",)),AND(AU$39&gt;=$V156,AU$39&lt;$X156)),AND(NOT(OR($Z156="",$AB156="")),AND(AU$39&gt;=$Z156,AU$39&lt;$AB156))),"",AND(AU$39&gt;=$L156,AU$39&lt;=$O156),"○",TRUE,"")</f>
        <v/>
      </c>
      <c r="AV156" s="349" t="str" cm="1">
        <f t="array" ref="AV156">_xlfn.IFS(OR(AND(NOT(OR($R156="",$T156="")),AND(AV$39&gt;=$R156,AV$39&lt;$T156)),AND(NOT(OR($V156="",$X156="",)),AND(AV$39&gt;=$V156,AV$39&lt;$X156)),AND(NOT(OR($Z156="",$AB156="")),AND(AV$39&gt;=$Z156,AV$39&lt;$AB156))),"",AND(AV$39&gt;=$L156,AV$39&lt;=$O156),"○",TRUE,"")</f>
        <v/>
      </c>
      <c r="AW156" s="349" t="str" cm="1">
        <f t="array" ref="AW156">_xlfn.IFS(OR(AND(NOT(OR($R156="",$T156="")),AND(AW$39&gt;=$R156,AW$39&lt;$T156)),AND(NOT(OR($V156="",$X156="",)),AND(AW$39&gt;=$V156,AW$39&lt;$X156)),AND(NOT(OR($Z156="",$AB156="")),AND(AW$39&gt;=$Z156,AW$39&lt;$AB156))),"",AND(AW$39&gt;=$L156,AW$39&lt;=$O156),"○",TRUE,"")</f>
        <v/>
      </c>
      <c r="AX156" s="349" t="str" cm="1">
        <f t="array" ref="AX156">_xlfn.IFS(OR(AND(NOT(OR($R156="",$T156="")),AND(AX$39&gt;=$R156,AX$39&lt;$T156)),AND(NOT(OR($V156="",$X156="",)),AND(AX$39&gt;=$V156,AX$39&lt;$X156)),AND(NOT(OR($Z156="",$AB156="")),AND(AX$39&gt;=$Z156,AX$39&lt;$AB156))),"",AND(AX$39&gt;=$L156,AX$39&lt;=$O156),"○",TRUE,"")</f>
        <v/>
      </c>
      <c r="AY156" s="349" t="str" cm="1">
        <f t="array" ref="AY156">_xlfn.IFS(OR(AND(NOT(OR($R156="",$T156="")),AND(AY$39&gt;=$R156,AY$39&lt;$T156)),AND(NOT(OR($V156="",$X156="",)),AND(AY$39&gt;=$V156,AY$39&lt;$X156)),AND(NOT(OR($Z156="",$AB156="")),AND(AY$39&gt;=$Z156,AY$39&lt;$AB156))),"",AND(AY$39&gt;=$L156,AY$39&lt;=$O156),"○",TRUE,"")</f>
        <v/>
      </c>
      <c r="AZ156" s="349" t="str" cm="1">
        <f t="array" ref="AZ156">_xlfn.IFS(OR(AND(NOT(OR($R156="",$T156="")),AND(AZ$39&gt;=$R156,AZ$39&lt;$T156)),AND(NOT(OR($V156="",$X156="",)),AND(AZ$39&gt;=$V156,AZ$39&lt;$X156)),AND(NOT(OR($Z156="",$AB156="")),AND(AZ$39&gt;=$Z156,AZ$39&lt;$AB156))),"",AND(AZ$39&gt;=$L156,AZ$39&lt;=$O156),"○",TRUE,"")</f>
        <v/>
      </c>
      <c r="BA156" s="349" t="str" cm="1">
        <f t="array" ref="BA156">_xlfn.IFS(OR(AND(NOT(OR($R156="",$T156="")),AND(BA$39&gt;=$R156,BA$39&lt;$T156)),AND(NOT(OR($V156="",$X156="",)),AND(BA$39&gt;=$V156,BA$39&lt;$X156)),AND(NOT(OR($Z156="",$AB156="")),AND(BA$39&gt;=$Z156,BA$39&lt;$AB156))),"",AND(BA$39&gt;=$L156,BA$39&lt;=$O156),"○",TRUE,"")</f>
        <v/>
      </c>
      <c r="BB156" s="349" t="str" cm="1">
        <f t="array" ref="BB156">_xlfn.IFS(OR(AND(NOT(OR($R156="",$T156="")),AND(BB$39&gt;=$R156,BB$39&lt;$T156)),AND(NOT(OR($V156="",$X156="",)),AND(BB$39&gt;=$V156,BB$39&lt;$X156)),AND(NOT(OR($Z156="",$AB156="")),AND(BB$39&gt;=$Z156,BB$39&lt;$AB156))),"",AND(BB$39&gt;=$L156,BB$39&lt;=$O156),"○",TRUE,"")</f>
        <v/>
      </c>
      <c r="BC156" s="349" t="str" cm="1">
        <f t="array" ref="BC156">_xlfn.IFS(OR(AND(NOT(OR($R156="",$T156="")),AND(BC$39&gt;=$R156,BC$39&lt;$T156)),AND(NOT(OR($V156="",$X156="",)),AND(BC$39&gt;=$V156,BC$39&lt;$X156)),AND(NOT(OR($Z156="",$AB156="")),AND(BC$39&gt;=$Z156,BC$39&lt;$AB156))),"",AND(BC$39&gt;=$L156,BC$39&lt;=$O156),"○",TRUE,"")</f>
        <v/>
      </c>
    </row>
    <row r="157" spans="2:55" x14ac:dyDescent="0.3">
      <c r="B157" s="900"/>
      <c r="C157" s="901"/>
      <c r="D157" s="902"/>
      <c r="E157" s="900"/>
      <c r="F157" s="901"/>
      <c r="G157" s="901"/>
      <c r="H157" s="902"/>
      <c r="I157" s="901"/>
      <c r="J157" s="901"/>
      <c r="K157" s="901"/>
      <c r="L157" s="897"/>
      <c r="M157" s="897"/>
      <c r="N157" s="897"/>
      <c r="O157" s="897"/>
      <c r="P157" s="897"/>
      <c r="Q157" s="897"/>
      <c r="R157" s="897"/>
      <c r="S157" s="897"/>
      <c r="T157" s="897"/>
      <c r="U157" s="897"/>
      <c r="V157" s="897"/>
      <c r="W157" s="897"/>
      <c r="X157" s="897"/>
      <c r="Y157" s="897"/>
      <c r="Z157" s="897"/>
      <c r="AA157" s="897"/>
      <c r="AB157" s="898"/>
      <c r="AC157" s="899"/>
      <c r="AD157" s="350" t="str">
        <f t="shared" si="170"/>
        <v/>
      </c>
      <c r="AE157" s="349" t="str" cm="1">
        <f t="array" ref="AE157">_xlfn.IFS(OR(AND(NOT(OR($R157="",$T157="")),AND(AE$39&gt;=$R157,AE$39&lt;$T157)),AND(NOT(OR($V157="",$X157="",)),AND(AE$39&gt;=$V157,AE$39&lt;$X157)),AND(NOT(OR($Z157="",$AB157="")),AND(AE$39&gt;=$Z157,AE$39&lt;$AB157))),"",AND(AE$39&gt;=$L157,AE$39&lt;=$O157),"○",TRUE,"")</f>
        <v/>
      </c>
      <c r="AF157" s="349" t="str" cm="1">
        <f t="array" ref="AF157">_xlfn.IFS(OR(AND(NOT(OR($R157="",$T157="")),AND(AF$39&gt;=$R157,AF$39&lt;$T157)),AND(NOT(OR($V157="",$X157="",)),AND(AF$39&gt;=$V157,AF$39&lt;$X157)),AND(NOT(OR($Z157="",$AB157="")),AND(AF$39&gt;=$Z157,AF$39&lt;$AB157))),"",AND(AF$39&gt;=$L157,AF$39&lt;=$O157),"○",TRUE,"")</f>
        <v/>
      </c>
      <c r="AG157" s="349" t="str" cm="1">
        <f t="array" ref="AG157">_xlfn.IFS(OR(AND(NOT(OR($R157="",$T157="")),AND(AG$39&gt;=$R157,AG$39&lt;$T157)),AND(NOT(OR($V157="",$X157="",)),AND(AG$39&gt;=$V157,AG$39&lt;$X157)),AND(NOT(OR($Z157="",$AB157="")),AND(AG$39&gt;=$Z157,AG$39&lt;$AB157))),"",AND(AG$39&gt;=$L157,AG$39&lt;=$O157),"○",TRUE,"")</f>
        <v/>
      </c>
      <c r="AH157" s="349" t="str" cm="1">
        <f t="array" ref="AH157">_xlfn.IFS(OR(AND(NOT(OR($R157="",$T157="")),AND(AH$39&gt;=$R157,AH$39&lt;$T157)),AND(NOT(OR($V157="",$X157="",)),AND(AH$39&gt;=$V157,AH$39&lt;$X157)),AND(NOT(OR($Z157="",$AB157="")),AND(AH$39&gt;=$Z157,AH$39&lt;$AB157))),"",AND(AH$39&gt;=$L157,AH$39&lt;=$O157),"○",TRUE,"")</f>
        <v/>
      </c>
      <c r="AI157" s="349" t="str" cm="1">
        <f t="array" ref="AI157">_xlfn.IFS(OR(AND(NOT(OR($R157="",$T157="")),AND(AI$39&gt;=$R157,AI$39&lt;$T157)),AND(NOT(OR($V157="",$X157="",)),AND(AI$39&gt;=$V157,AI$39&lt;$X157)),AND(NOT(OR($Z157="",$AB157="")),AND(AI$39&gt;=$Z157,AI$39&lt;$AB157))),"",AND(AI$39&gt;=$L157,AI$39&lt;=$O157),"○",TRUE,"")</f>
        <v/>
      </c>
      <c r="AJ157" s="349" t="str" cm="1">
        <f t="array" ref="AJ157">_xlfn.IFS(OR(AND(NOT(OR($R157="",$T157="")),AND(AJ$39&gt;=$R157,AJ$39&lt;$T157)),AND(NOT(OR($V157="",$X157="",)),AND(AJ$39&gt;=$V157,AJ$39&lt;$X157)),AND(NOT(OR($Z157="",$AB157="")),AND(AJ$39&gt;=$Z157,AJ$39&lt;$AB157))),"",AND(AJ$39&gt;=$L157,AJ$39&lt;=$O157),"○",TRUE,"")</f>
        <v/>
      </c>
      <c r="AK157" s="349" t="str" cm="1">
        <f t="array" ref="AK157">_xlfn.IFS(OR(AND(NOT(OR($R157="",$T157="")),AND(AK$39&gt;=$R157,AK$39&lt;$T157)),AND(NOT(OR($V157="",$X157="",)),AND(AK$39&gt;=$V157,AK$39&lt;$X157)),AND(NOT(OR($Z157="",$AB157="")),AND(AK$39&gt;=$Z157,AK$39&lt;$AB157))),"",AND(AK$39&gt;=$L157,AK$39&lt;=$O157),"○",TRUE,"")</f>
        <v/>
      </c>
      <c r="AL157" s="349" t="str" cm="1">
        <f t="array" ref="AL157">_xlfn.IFS(OR(AND(NOT(OR($R157="",$T157="")),AND(AL$39&gt;=$R157,AL$39&lt;$T157)),AND(NOT(OR($V157="",$X157="",)),AND(AL$39&gt;=$V157,AL$39&lt;$X157)),AND(NOT(OR($Z157="",$AB157="")),AND(AL$39&gt;=$Z157,AL$39&lt;$AB157))),"",AND(AL$39&gt;=$L157,AL$39&lt;=$O157),"○",TRUE,"")</f>
        <v/>
      </c>
      <c r="AM157" s="349" t="str" cm="1">
        <f t="array" ref="AM157">_xlfn.IFS(OR(AND(NOT(OR($R157="",$T157="")),AND(AM$39&gt;=$R157,AM$39&lt;$T157)),AND(NOT(OR($V157="",$X157="",)),AND(AM$39&gt;=$V157,AM$39&lt;$X157)),AND(NOT(OR($Z157="",$AB157="")),AND(AM$39&gt;=$Z157,AM$39&lt;$AB157))),"",AND(AM$39&gt;=$L157,AM$39&lt;=$O157),"○",TRUE,"")</f>
        <v/>
      </c>
      <c r="AN157" s="349" t="str" cm="1">
        <f t="array" ref="AN157">_xlfn.IFS(OR(AND(NOT(OR($R157="",$T157="")),AND(AN$39&gt;=$R157,AN$39&lt;$T157)),AND(NOT(OR($V157="",$X157="",)),AND(AN$39&gt;=$V157,AN$39&lt;$X157)),AND(NOT(OR($Z157="",$AB157="")),AND(AN$39&gt;=$Z157,AN$39&lt;$AB157))),"",AND(AN$39&gt;=$L157,AN$39&lt;=$O157),"○",TRUE,"")</f>
        <v/>
      </c>
      <c r="AO157" s="349" t="str" cm="1">
        <f t="array" ref="AO157">_xlfn.IFS(OR(AND(NOT(OR($R157="",$T157="")),AND(AO$39&gt;=$R157,AO$39&lt;$T157)),AND(NOT(OR($V157="",$X157="",)),AND(AO$39&gt;=$V157,AO$39&lt;$X157)),AND(NOT(OR($Z157="",$AB157="")),AND(AO$39&gt;=$Z157,AO$39&lt;$AB157))),"",AND(AO$39&gt;=$L157,AO$39&lt;=$O157),"○",TRUE,"")</f>
        <v/>
      </c>
      <c r="AP157" s="349" t="str" cm="1">
        <f t="array" ref="AP157">_xlfn.IFS(OR(AND(NOT(OR($R157="",$T157="")),AND(AP$39&gt;=$R157,AP$39&lt;$T157)),AND(NOT(OR($V157="",$X157="",)),AND(AP$39&gt;=$V157,AP$39&lt;$X157)),AND(NOT(OR($Z157="",$AB157="")),AND(AP$39&gt;=$Z157,AP$39&lt;$AB157))),"",AND(AP$39&gt;=$L157,AP$39&lt;=$O157),"○",TRUE,"")</f>
        <v/>
      </c>
      <c r="AQ157" s="349" t="str" cm="1">
        <f t="array" ref="AQ157">_xlfn.IFS(OR(AND(NOT(OR($R157="",$T157="")),AND(AQ$39&gt;=$R157,AQ$39&lt;$T157)),AND(NOT(OR($V157="",$X157="",)),AND(AQ$39&gt;=$V157,AQ$39&lt;$X157)),AND(NOT(OR($Z157="",$AB157="")),AND(AQ$39&gt;=$Z157,AQ$39&lt;$AB157))),"",AND(AQ$39&gt;=$L157,AQ$39&lt;=$O157),"○",TRUE,"")</f>
        <v/>
      </c>
      <c r="AR157" s="349" t="str" cm="1">
        <f t="array" ref="AR157">_xlfn.IFS(OR(AND(NOT(OR($R157="",$T157="")),AND(AR$39&gt;=$R157,AR$39&lt;$T157)),AND(NOT(OR($V157="",$X157="",)),AND(AR$39&gt;=$V157,AR$39&lt;$X157)),AND(NOT(OR($Z157="",$AB157="")),AND(AR$39&gt;=$Z157,AR$39&lt;$AB157))),"",AND(AR$39&gt;=$L157,AR$39&lt;=$O157),"○",TRUE,"")</f>
        <v/>
      </c>
      <c r="AS157" s="349" t="str" cm="1">
        <f t="array" ref="AS157">_xlfn.IFS(OR(AND(NOT(OR($R157="",$T157="")),AND(AS$39&gt;=$R157,AS$39&lt;$T157)),AND(NOT(OR($V157="",$X157="",)),AND(AS$39&gt;=$V157,AS$39&lt;$X157)),AND(NOT(OR($Z157="",$AB157="")),AND(AS$39&gt;=$Z157,AS$39&lt;$AB157))),"",AND(AS$39&gt;=$L157,AS$39&lt;=$O157),"○",TRUE,"")</f>
        <v/>
      </c>
      <c r="AT157" s="349" t="str" cm="1">
        <f t="array" ref="AT157">_xlfn.IFS(OR(AND(NOT(OR($R157="",$T157="")),AND(AT$39&gt;=$R157,AT$39&lt;$T157)),AND(NOT(OR($V157="",$X157="",)),AND(AT$39&gt;=$V157,AT$39&lt;$X157)),AND(NOT(OR($Z157="",$AB157="")),AND(AT$39&gt;=$Z157,AT$39&lt;$AB157))),"",AND(AT$39&gt;=$L157,AT$39&lt;=$O157),"○",TRUE,"")</f>
        <v/>
      </c>
      <c r="AU157" s="349" t="str" cm="1">
        <f t="array" ref="AU157">_xlfn.IFS(OR(AND(NOT(OR($R157="",$T157="")),AND(AU$39&gt;=$R157,AU$39&lt;$T157)),AND(NOT(OR($V157="",$X157="",)),AND(AU$39&gt;=$V157,AU$39&lt;$X157)),AND(NOT(OR($Z157="",$AB157="")),AND(AU$39&gt;=$Z157,AU$39&lt;$AB157))),"",AND(AU$39&gt;=$L157,AU$39&lt;=$O157),"○",TRUE,"")</f>
        <v/>
      </c>
      <c r="AV157" s="349" t="str" cm="1">
        <f t="array" ref="AV157">_xlfn.IFS(OR(AND(NOT(OR($R157="",$T157="")),AND(AV$39&gt;=$R157,AV$39&lt;$T157)),AND(NOT(OR($V157="",$X157="",)),AND(AV$39&gt;=$V157,AV$39&lt;$X157)),AND(NOT(OR($Z157="",$AB157="")),AND(AV$39&gt;=$Z157,AV$39&lt;$AB157))),"",AND(AV$39&gt;=$L157,AV$39&lt;=$O157),"○",TRUE,"")</f>
        <v/>
      </c>
      <c r="AW157" s="349" t="str" cm="1">
        <f t="array" ref="AW157">_xlfn.IFS(OR(AND(NOT(OR($R157="",$T157="")),AND(AW$39&gt;=$R157,AW$39&lt;$T157)),AND(NOT(OR($V157="",$X157="",)),AND(AW$39&gt;=$V157,AW$39&lt;$X157)),AND(NOT(OR($Z157="",$AB157="")),AND(AW$39&gt;=$Z157,AW$39&lt;$AB157))),"",AND(AW$39&gt;=$L157,AW$39&lt;=$O157),"○",TRUE,"")</f>
        <v/>
      </c>
      <c r="AX157" s="349" t="str" cm="1">
        <f t="array" ref="AX157">_xlfn.IFS(OR(AND(NOT(OR($R157="",$T157="")),AND(AX$39&gt;=$R157,AX$39&lt;$T157)),AND(NOT(OR($V157="",$X157="",)),AND(AX$39&gt;=$V157,AX$39&lt;$X157)),AND(NOT(OR($Z157="",$AB157="")),AND(AX$39&gt;=$Z157,AX$39&lt;$AB157))),"",AND(AX$39&gt;=$L157,AX$39&lt;=$O157),"○",TRUE,"")</f>
        <v/>
      </c>
      <c r="AY157" s="349" t="str" cm="1">
        <f t="array" ref="AY157">_xlfn.IFS(OR(AND(NOT(OR($R157="",$T157="")),AND(AY$39&gt;=$R157,AY$39&lt;$T157)),AND(NOT(OR($V157="",$X157="",)),AND(AY$39&gt;=$V157,AY$39&lt;$X157)),AND(NOT(OR($Z157="",$AB157="")),AND(AY$39&gt;=$Z157,AY$39&lt;$AB157))),"",AND(AY$39&gt;=$L157,AY$39&lt;=$O157),"○",TRUE,"")</f>
        <v/>
      </c>
      <c r="AZ157" s="349" t="str" cm="1">
        <f t="array" ref="AZ157">_xlfn.IFS(OR(AND(NOT(OR($R157="",$T157="")),AND(AZ$39&gt;=$R157,AZ$39&lt;$T157)),AND(NOT(OR($V157="",$X157="",)),AND(AZ$39&gt;=$V157,AZ$39&lt;$X157)),AND(NOT(OR($Z157="",$AB157="")),AND(AZ$39&gt;=$Z157,AZ$39&lt;$AB157))),"",AND(AZ$39&gt;=$L157,AZ$39&lt;=$O157),"○",TRUE,"")</f>
        <v/>
      </c>
      <c r="BA157" s="349" t="str" cm="1">
        <f t="array" ref="BA157">_xlfn.IFS(OR(AND(NOT(OR($R157="",$T157="")),AND(BA$39&gt;=$R157,BA$39&lt;$T157)),AND(NOT(OR($V157="",$X157="",)),AND(BA$39&gt;=$V157,BA$39&lt;$X157)),AND(NOT(OR($Z157="",$AB157="")),AND(BA$39&gt;=$Z157,BA$39&lt;$AB157))),"",AND(BA$39&gt;=$L157,BA$39&lt;=$O157),"○",TRUE,"")</f>
        <v/>
      </c>
      <c r="BB157" s="349" t="str" cm="1">
        <f t="array" ref="BB157">_xlfn.IFS(OR(AND(NOT(OR($R157="",$T157="")),AND(BB$39&gt;=$R157,BB$39&lt;$T157)),AND(NOT(OR($V157="",$X157="",)),AND(BB$39&gt;=$V157,BB$39&lt;$X157)),AND(NOT(OR($Z157="",$AB157="")),AND(BB$39&gt;=$Z157,BB$39&lt;$AB157))),"",AND(BB$39&gt;=$L157,BB$39&lt;=$O157),"○",TRUE,"")</f>
        <v/>
      </c>
      <c r="BC157" s="349" t="str" cm="1">
        <f t="array" ref="BC157">_xlfn.IFS(OR(AND(NOT(OR($R157="",$T157="")),AND(BC$39&gt;=$R157,BC$39&lt;$T157)),AND(NOT(OR($V157="",$X157="",)),AND(BC$39&gt;=$V157,BC$39&lt;$X157)),AND(NOT(OR($Z157="",$AB157="")),AND(BC$39&gt;=$Z157,BC$39&lt;$AB157))),"",AND(BC$39&gt;=$L157,BC$39&lt;=$O157),"○",TRUE,"")</f>
        <v/>
      </c>
    </row>
    <row r="158" spans="2:55" x14ac:dyDescent="0.3">
      <c r="B158" s="900"/>
      <c r="C158" s="901"/>
      <c r="D158" s="902"/>
      <c r="E158" s="900"/>
      <c r="F158" s="901"/>
      <c r="G158" s="901"/>
      <c r="H158" s="902"/>
      <c r="I158" s="901"/>
      <c r="J158" s="901"/>
      <c r="K158" s="901"/>
      <c r="L158" s="897"/>
      <c r="M158" s="897"/>
      <c r="N158" s="897"/>
      <c r="O158" s="897"/>
      <c r="P158" s="897"/>
      <c r="Q158" s="897"/>
      <c r="R158" s="897"/>
      <c r="S158" s="897"/>
      <c r="T158" s="897"/>
      <c r="U158" s="897"/>
      <c r="V158" s="897"/>
      <c r="W158" s="897"/>
      <c r="X158" s="897"/>
      <c r="Y158" s="897"/>
      <c r="Z158" s="897"/>
      <c r="AA158" s="897"/>
      <c r="AB158" s="898"/>
      <c r="AC158" s="899"/>
      <c r="AD158" s="350" t="str">
        <f t="shared" si="170"/>
        <v/>
      </c>
      <c r="AE158" s="349" t="str" cm="1">
        <f t="array" ref="AE158">_xlfn.IFS(OR(AND(NOT(OR($R158="",$T158="")),AND(AE$39&gt;=$R158,AE$39&lt;$T158)),AND(NOT(OR($V158="",$X158="",)),AND(AE$39&gt;=$V158,AE$39&lt;$X158)),AND(NOT(OR($Z158="",$AB158="")),AND(AE$39&gt;=$Z158,AE$39&lt;$AB158))),"",AND(AE$39&gt;=$L158,AE$39&lt;=$O158),"○",TRUE,"")</f>
        <v/>
      </c>
      <c r="AF158" s="349" t="str" cm="1">
        <f t="array" ref="AF158">_xlfn.IFS(OR(AND(NOT(OR($R158="",$T158="")),AND(AF$39&gt;=$R158,AF$39&lt;$T158)),AND(NOT(OR($V158="",$X158="",)),AND(AF$39&gt;=$V158,AF$39&lt;$X158)),AND(NOT(OR($Z158="",$AB158="")),AND(AF$39&gt;=$Z158,AF$39&lt;$AB158))),"",AND(AF$39&gt;=$L158,AF$39&lt;=$O158),"○",TRUE,"")</f>
        <v/>
      </c>
      <c r="AG158" s="349" t="str" cm="1">
        <f t="array" ref="AG158">_xlfn.IFS(OR(AND(NOT(OR($R158="",$T158="")),AND(AG$39&gt;=$R158,AG$39&lt;$T158)),AND(NOT(OR($V158="",$X158="",)),AND(AG$39&gt;=$V158,AG$39&lt;$X158)),AND(NOT(OR($Z158="",$AB158="")),AND(AG$39&gt;=$Z158,AG$39&lt;$AB158))),"",AND(AG$39&gt;=$L158,AG$39&lt;=$O158),"○",TRUE,"")</f>
        <v/>
      </c>
      <c r="AH158" s="349" t="str" cm="1">
        <f t="array" ref="AH158">_xlfn.IFS(OR(AND(NOT(OR($R158="",$T158="")),AND(AH$39&gt;=$R158,AH$39&lt;$T158)),AND(NOT(OR($V158="",$X158="",)),AND(AH$39&gt;=$V158,AH$39&lt;$X158)),AND(NOT(OR($Z158="",$AB158="")),AND(AH$39&gt;=$Z158,AH$39&lt;$AB158))),"",AND(AH$39&gt;=$L158,AH$39&lt;=$O158),"○",TRUE,"")</f>
        <v/>
      </c>
      <c r="AI158" s="349" t="str" cm="1">
        <f t="array" ref="AI158">_xlfn.IFS(OR(AND(NOT(OR($R158="",$T158="")),AND(AI$39&gt;=$R158,AI$39&lt;$T158)),AND(NOT(OR($V158="",$X158="",)),AND(AI$39&gt;=$V158,AI$39&lt;$X158)),AND(NOT(OR($Z158="",$AB158="")),AND(AI$39&gt;=$Z158,AI$39&lt;$AB158))),"",AND(AI$39&gt;=$L158,AI$39&lt;=$O158),"○",TRUE,"")</f>
        <v/>
      </c>
      <c r="AJ158" s="349" t="str" cm="1">
        <f t="array" ref="AJ158">_xlfn.IFS(OR(AND(NOT(OR($R158="",$T158="")),AND(AJ$39&gt;=$R158,AJ$39&lt;$T158)),AND(NOT(OR($V158="",$X158="",)),AND(AJ$39&gt;=$V158,AJ$39&lt;$X158)),AND(NOT(OR($Z158="",$AB158="")),AND(AJ$39&gt;=$Z158,AJ$39&lt;$AB158))),"",AND(AJ$39&gt;=$L158,AJ$39&lt;=$O158),"○",TRUE,"")</f>
        <v/>
      </c>
      <c r="AK158" s="349" t="str" cm="1">
        <f t="array" ref="AK158">_xlfn.IFS(OR(AND(NOT(OR($R158="",$T158="")),AND(AK$39&gt;=$R158,AK$39&lt;$T158)),AND(NOT(OR($V158="",$X158="",)),AND(AK$39&gt;=$V158,AK$39&lt;$X158)),AND(NOT(OR($Z158="",$AB158="")),AND(AK$39&gt;=$Z158,AK$39&lt;$AB158))),"",AND(AK$39&gt;=$L158,AK$39&lt;=$O158),"○",TRUE,"")</f>
        <v/>
      </c>
      <c r="AL158" s="349" t="str" cm="1">
        <f t="array" ref="AL158">_xlfn.IFS(OR(AND(NOT(OR($R158="",$T158="")),AND(AL$39&gt;=$R158,AL$39&lt;$T158)),AND(NOT(OR($V158="",$X158="",)),AND(AL$39&gt;=$V158,AL$39&lt;$X158)),AND(NOT(OR($Z158="",$AB158="")),AND(AL$39&gt;=$Z158,AL$39&lt;$AB158))),"",AND(AL$39&gt;=$L158,AL$39&lt;=$O158),"○",TRUE,"")</f>
        <v/>
      </c>
      <c r="AM158" s="349" t="str" cm="1">
        <f t="array" ref="AM158">_xlfn.IFS(OR(AND(NOT(OR($R158="",$T158="")),AND(AM$39&gt;=$R158,AM$39&lt;$T158)),AND(NOT(OR($V158="",$X158="",)),AND(AM$39&gt;=$V158,AM$39&lt;$X158)),AND(NOT(OR($Z158="",$AB158="")),AND(AM$39&gt;=$Z158,AM$39&lt;$AB158))),"",AND(AM$39&gt;=$L158,AM$39&lt;=$O158),"○",TRUE,"")</f>
        <v/>
      </c>
      <c r="AN158" s="349" t="str" cm="1">
        <f t="array" ref="AN158">_xlfn.IFS(OR(AND(NOT(OR($R158="",$T158="")),AND(AN$39&gt;=$R158,AN$39&lt;$T158)),AND(NOT(OR($V158="",$X158="",)),AND(AN$39&gt;=$V158,AN$39&lt;$X158)),AND(NOT(OR($Z158="",$AB158="")),AND(AN$39&gt;=$Z158,AN$39&lt;$AB158))),"",AND(AN$39&gt;=$L158,AN$39&lt;=$O158),"○",TRUE,"")</f>
        <v/>
      </c>
      <c r="AO158" s="349" t="str" cm="1">
        <f t="array" ref="AO158">_xlfn.IFS(OR(AND(NOT(OR($R158="",$T158="")),AND(AO$39&gt;=$R158,AO$39&lt;$T158)),AND(NOT(OR($V158="",$X158="",)),AND(AO$39&gt;=$V158,AO$39&lt;$X158)),AND(NOT(OR($Z158="",$AB158="")),AND(AO$39&gt;=$Z158,AO$39&lt;$AB158))),"",AND(AO$39&gt;=$L158,AO$39&lt;=$O158),"○",TRUE,"")</f>
        <v/>
      </c>
      <c r="AP158" s="349" t="str" cm="1">
        <f t="array" ref="AP158">_xlfn.IFS(OR(AND(NOT(OR($R158="",$T158="")),AND(AP$39&gt;=$R158,AP$39&lt;$T158)),AND(NOT(OR($V158="",$X158="",)),AND(AP$39&gt;=$V158,AP$39&lt;$X158)),AND(NOT(OR($Z158="",$AB158="")),AND(AP$39&gt;=$Z158,AP$39&lt;$AB158))),"",AND(AP$39&gt;=$L158,AP$39&lt;=$O158),"○",TRUE,"")</f>
        <v/>
      </c>
      <c r="AQ158" s="349" t="str" cm="1">
        <f t="array" ref="AQ158">_xlfn.IFS(OR(AND(NOT(OR($R158="",$T158="")),AND(AQ$39&gt;=$R158,AQ$39&lt;$T158)),AND(NOT(OR($V158="",$X158="",)),AND(AQ$39&gt;=$V158,AQ$39&lt;$X158)),AND(NOT(OR($Z158="",$AB158="")),AND(AQ$39&gt;=$Z158,AQ$39&lt;$AB158))),"",AND(AQ$39&gt;=$L158,AQ$39&lt;=$O158),"○",TRUE,"")</f>
        <v/>
      </c>
      <c r="AR158" s="349" t="str" cm="1">
        <f t="array" ref="AR158">_xlfn.IFS(OR(AND(NOT(OR($R158="",$T158="")),AND(AR$39&gt;=$R158,AR$39&lt;$T158)),AND(NOT(OR($V158="",$X158="",)),AND(AR$39&gt;=$V158,AR$39&lt;$X158)),AND(NOT(OR($Z158="",$AB158="")),AND(AR$39&gt;=$Z158,AR$39&lt;$AB158))),"",AND(AR$39&gt;=$L158,AR$39&lt;=$O158),"○",TRUE,"")</f>
        <v/>
      </c>
      <c r="AS158" s="349" t="str" cm="1">
        <f t="array" ref="AS158">_xlfn.IFS(OR(AND(NOT(OR($R158="",$T158="")),AND(AS$39&gt;=$R158,AS$39&lt;$T158)),AND(NOT(OR($V158="",$X158="",)),AND(AS$39&gt;=$V158,AS$39&lt;$X158)),AND(NOT(OR($Z158="",$AB158="")),AND(AS$39&gt;=$Z158,AS$39&lt;$AB158))),"",AND(AS$39&gt;=$L158,AS$39&lt;=$O158),"○",TRUE,"")</f>
        <v/>
      </c>
      <c r="AT158" s="349" t="str" cm="1">
        <f t="array" ref="AT158">_xlfn.IFS(OR(AND(NOT(OR($R158="",$T158="")),AND(AT$39&gt;=$R158,AT$39&lt;$T158)),AND(NOT(OR($V158="",$X158="",)),AND(AT$39&gt;=$V158,AT$39&lt;$X158)),AND(NOT(OR($Z158="",$AB158="")),AND(AT$39&gt;=$Z158,AT$39&lt;$AB158))),"",AND(AT$39&gt;=$L158,AT$39&lt;=$O158),"○",TRUE,"")</f>
        <v/>
      </c>
      <c r="AU158" s="349" t="str" cm="1">
        <f t="array" ref="AU158">_xlfn.IFS(OR(AND(NOT(OR($R158="",$T158="")),AND(AU$39&gt;=$R158,AU$39&lt;$T158)),AND(NOT(OR($V158="",$X158="",)),AND(AU$39&gt;=$V158,AU$39&lt;$X158)),AND(NOT(OR($Z158="",$AB158="")),AND(AU$39&gt;=$Z158,AU$39&lt;$AB158))),"",AND(AU$39&gt;=$L158,AU$39&lt;=$O158),"○",TRUE,"")</f>
        <v/>
      </c>
      <c r="AV158" s="349" t="str" cm="1">
        <f t="array" ref="AV158">_xlfn.IFS(OR(AND(NOT(OR($R158="",$T158="")),AND(AV$39&gt;=$R158,AV$39&lt;$T158)),AND(NOT(OR($V158="",$X158="",)),AND(AV$39&gt;=$V158,AV$39&lt;$X158)),AND(NOT(OR($Z158="",$AB158="")),AND(AV$39&gt;=$Z158,AV$39&lt;$AB158))),"",AND(AV$39&gt;=$L158,AV$39&lt;=$O158),"○",TRUE,"")</f>
        <v/>
      </c>
      <c r="AW158" s="349" t="str" cm="1">
        <f t="array" ref="AW158">_xlfn.IFS(OR(AND(NOT(OR($R158="",$T158="")),AND(AW$39&gt;=$R158,AW$39&lt;$T158)),AND(NOT(OR($V158="",$X158="",)),AND(AW$39&gt;=$V158,AW$39&lt;$X158)),AND(NOT(OR($Z158="",$AB158="")),AND(AW$39&gt;=$Z158,AW$39&lt;$AB158))),"",AND(AW$39&gt;=$L158,AW$39&lt;=$O158),"○",TRUE,"")</f>
        <v/>
      </c>
      <c r="AX158" s="349" t="str" cm="1">
        <f t="array" ref="AX158">_xlfn.IFS(OR(AND(NOT(OR($R158="",$T158="")),AND(AX$39&gt;=$R158,AX$39&lt;$T158)),AND(NOT(OR($V158="",$X158="",)),AND(AX$39&gt;=$V158,AX$39&lt;$X158)),AND(NOT(OR($Z158="",$AB158="")),AND(AX$39&gt;=$Z158,AX$39&lt;$AB158))),"",AND(AX$39&gt;=$L158,AX$39&lt;=$O158),"○",TRUE,"")</f>
        <v/>
      </c>
      <c r="AY158" s="349" t="str" cm="1">
        <f t="array" ref="AY158">_xlfn.IFS(OR(AND(NOT(OR($R158="",$T158="")),AND(AY$39&gt;=$R158,AY$39&lt;$T158)),AND(NOT(OR($V158="",$X158="",)),AND(AY$39&gt;=$V158,AY$39&lt;$X158)),AND(NOT(OR($Z158="",$AB158="")),AND(AY$39&gt;=$Z158,AY$39&lt;$AB158))),"",AND(AY$39&gt;=$L158,AY$39&lt;=$O158),"○",TRUE,"")</f>
        <v/>
      </c>
      <c r="AZ158" s="349" t="str" cm="1">
        <f t="array" ref="AZ158">_xlfn.IFS(OR(AND(NOT(OR($R158="",$T158="")),AND(AZ$39&gt;=$R158,AZ$39&lt;$T158)),AND(NOT(OR($V158="",$X158="",)),AND(AZ$39&gt;=$V158,AZ$39&lt;$X158)),AND(NOT(OR($Z158="",$AB158="")),AND(AZ$39&gt;=$Z158,AZ$39&lt;$AB158))),"",AND(AZ$39&gt;=$L158,AZ$39&lt;=$O158),"○",TRUE,"")</f>
        <v/>
      </c>
      <c r="BA158" s="349" t="str" cm="1">
        <f t="array" ref="BA158">_xlfn.IFS(OR(AND(NOT(OR($R158="",$T158="")),AND(BA$39&gt;=$R158,BA$39&lt;$T158)),AND(NOT(OR($V158="",$X158="",)),AND(BA$39&gt;=$V158,BA$39&lt;$X158)),AND(NOT(OR($Z158="",$AB158="")),AND(BA$39&gt;=$Z158,BA$39&lt;$AB158))),"",AND(BA$39&gt;=$L158,BA$39&lt;=$O158),"○",TRUE,"")</f>
        <v/>
      </c>
      <c r="BB158" s="349" t="str" cm="1">
        <f t="array" ref="BB158">_xlfn.IFS(OR(AND(NOT(OR($R158="",$T158="")),AND(BB$39&gt;=$R158,BB$39&lt;$T158)),AND(NOT(OR($V158="",$X158="",)),AND(BB$39&gt;=$V158,BB$39&lt;$X158)),AND(NOT(OR($Z158="",$AB158="")),AND(BB$39&gt;=$Z158,BB$39&lt;$AB158))),"",AND(BB$39&gt;=$L158,BB$39&lt;=$O158),"○",TRUE,"")</f>
        <v/>
      </c>
      <c r="BC158" s="349" t="str" cm="1">
        <f t="array" ref="BC158">_xlfn.IFS(OR(AND(NOT(OR($R158="",$T158="")),AND(BC$39&gt;=$R158,BC$39&lt;$T158)),AND(NOT(OR($V158="",$X158="",)),AND(BC$39&gt;=$V158,BC$39&lt;$X158)),AND(NOT(OR($Z158="",$AB158="")),AND(BC$39&gt;=$Z158,BC$39&lt;$AB158))),"",AND(BC$39&gt;=$L158,BC$39&lt;=$O158),"○",TRUE,"")</f>
        <v/>
      </c>
    </row>
    <row r="159" spans="2:55" x14ac:dyDescent="0.3">
      <c r="B159" s="900"/>
      <c r="C159" s="901"/>
      <c r="D159" s="902"/>
      <c r="E159" s="900"/>
      <c r="F159" s="901"/>
      <c r="G159" s="901"/>
      <c r="H159" s="902"/>
      <c r="I159" s="901"/>
      <c r="J159" s="901"/>
      <c r="K159" s="901"/>
      <c r="L159" s="897"/>
      <c r="M159" s="897"/>
      <c r="N159" s="897"/>
      <c r="O159" s="897"/>
      <c r="P159" s="897"/>
      <c r="Q159" s="897"/>
      <c r="R159" s="897"/>
      <c r="S159" s="897"/>
      <c r="T159" s="897"/>
      <c r="U159" s="897"/>
      <c r="V159" s="897"/>
      <c r="W159" s="897"/>
      <c r="X159" s="897"/>
      <c r="Y159" s="897"/>
      <c r="Z159" s="897"/>
      <c r="AA159" s="897"/>
      <c r="AB159" s="898"/>
      <c r="AC159" s="899"/>
      <c r="AD159" s="350" t="str">
        <f t="shared" si="170"/>
        <v/>
      </c>
      <c r="AE159" s="349" t="str" cm="1">
        <f t="array" ref="AE159">_xlfn.IFS(OR(AND(NOT(OR($R159="",$T159="")),AND(AE$39&gt;=$R159,AE$39&lt;$T159)),AND(NOT(OR($V159="",$X159="",)),AND(AE$39&gt;=$V159,AE$39&lt;$X159)),AND(NOT(OR($Z159="",$AB159="")),AND(AE$39&gt;=$Z159,AE$39&lt;$AB159))),"",AND(AE$39&gt;=$L159,AE$39&lt;=$O159),"○",TRUE,"")</f>
        <v/>
      </c>
      <c r="AF159" s="349" t="str" cm="1">
        <f t="array" ref="AF159">_xlfn.IFS(OR(AND(NOT(OR($R159="",$T159="")),AND(AF$39&gt;=$R159,AF$39&lt;$T159)),AND(NOT(OR($V159="",$X159="",)),AND(AF$39&gt;=$V159,AF$39&lt;$X159)),AND(NOT(OR($Z159="",$AB159="")),AND(AF$39&gt;=$Z159,AF$39&lt;$AB159))),"",AND(AF$39&gt;=$L159,AF$39&lt;=$O159),"○",TRUE,"")</f>
        <v/>
      </c>
      <c r="AG159" s="349" t="str" cm="1">
        <f t="array" ref="AG159">_xlfn.IFS(OR(AND(NOT(OR($R159="",$T159="")),AND(AG$39&gt;=$R159,AG$39&lt;$T159)),AND(NOT(OR($V159="",$X159="",)),AND(AG$39&gt;=$V159,AG$39&lt;$X159)),AND(NOT(OR($Z159="",$AB159="")),AND(AG$39&gt;=$Z159,AG$39&lt;$AB159))),"",AND(AG$39&gt;=$L159,AG$39&lt;=$O159),"○",TRUE,"")</f>
        <v/>
      </c>
      <c r="AH159" s="349" t="str" cm="1">
        <f t="array" ref="AH159">_xlfn.IFS(OR(AND(NOT(OR($R159="",$T159="")),AND(AH$39&gt;=$R159,AH$39&lt;$T159)),AND(NOT(OR($V159="",$X159="",)),AND(AH$39&gt;=$V159,AH$39&lt;$X159)),AND(NOT(OR($Z159="",$AB159="")),AND(AH$39&gt;=$Z159,AH$39&lt;$AB159))),"",AND(AH$39&gt;=$L159,AH$39&lt;=$O159),"○",TRUE,"")</f>
        <v/>
      </c>
      <c r="AI159" s="349" t="str" cm="1">
        <f t="array" ref="AI159">_xlfn.IFS(OR(AND(NOT(OR($R159="",$T159="")),AND(AI$39&gt;=$R159,AI$39&lt;$T159)),AND(NOT(OR($V159="",$X159="",)),AND(AI$39&gt;=$V159,AI$39&lt;$X159)),AND(NOT(OR($Z159="",$AB159="")),AND(AI$39&gt;=$Z159,AI$39&lt;$AB159))),"",AND(AI$39&gt;=$L159,AI$39&lt;=$O159),"○",TRUE,"")</f>
        <v/>
      </c>
      <c r="AJ159" s="349" t="str" cm="1">
        <f t="array" ref="AJ159">_xlfn.IFS(OR(AND(NOT(OR($R159="",$T159="")),AND(AJ$39&gt;=$R159,AJ$39&lt;$T159)),AND(NOT(OR($V159="",$X159="",)),AND(AJ$39&gt;=$V159,AJ$39&lt;$X159)),AND(NOT(OR($Z159="",$AB159="")),AND(AJ$39&gt;=$Z159,AJ$39&lt;$AB159))),"",AND(AJ$39&gt;=$L159,AJ$39&lt;=$O159),"○",TRUE,"")</f>
        <v/>
      </c>
      <c r="AK159" s="349" t="str" cm="1">
        <f t="array" ref="AK159">_xlfn.IFS(OR(AND(NOT(OR($R159="",$T159="")),AND(AK$39&gt;=$R159,AK$39&lt;$T159)),AND(NOT(OR($V159="",$X159="",)),AND(AK$39&gt;=$V159,AK$39&lt;$X159)),AND(NOT(OR($Z159="",$AB159="")),AND(AK$39&gt;=$Z159,AK$39&lt;$AB159))),"",AND(AK$39&gt;=$L159,AK$39&lt;=$O159),"○",TRUE,"")</f>
        <v/>
      </c>
      <c r="AL159" s="349" t="str" cm="1">
        <f t="array" ref="AL159">_xlfn.IFS(OR(AND(NOT(OR($R159="",$T159="")),AND(AL$39&gt;=$R159,AL$39&lt;$T159)),AND(NOT(OR($V159="",$X159="",)),AND(AL$39&gt;=$V159,AL$39&lt;$X159)),AND(NOT(OR($Z159="",$AB159="")),AND(AL$39&gt;=$Z159,AL$39&lt;$AB159))),"",AND(AL$39&gt;=$L159,AL$39&lt;=$O159),"○",TRUE,"")</f>
        <v/>
      </c>
      <c r="AM159" s="349" t="str" cm="1">
        <f t="array" ref="AM159">_xlfn.IFS(OR(AND(NOT(OR($R159="",$T159="")),AND(AM$39&gt;=$R159,AM$39&lt;$T159)),AND(NOT(OR($V159="",$X159="",)),AND(AM$39&gt;=$V159,AM$39&lt;$X159)),AND(NOT(OR($Z159="",$AB159="")),AND(AM$39&gt;=$Z159,AM$39&lt;$AB159))),"",AND(AM$39&gt;=$L159,AM$39&lt;=$O159),"○",TRUE,"")</f>
        <v/>
      </c>
      <c r="AN159" s="349" t="str" cm="1">
        <f t="array" ref="AN159">_xlfn.IFS(OR(AND(NOT(OR($R159="",$T159="")),AND(AN$39&gt;=$R159,AN$39&lt;$T159)),AND(NOT(OR($V159="",$X159="",)),AND(AN$39&gt;=$V159,AN$39&lt;$X159)),AND(NOT(OR($Z159="",$AB159="")),AND(AN$39&gt;=$Z159,AN$39&lt;$AB159))),"",AND(AN$39&gt;=$L159,AN$39&lt;=$O159),"○",TRUE,"")</f>
        <v/>
      </c>
      <c r="AO159" s="349" t="str" cm="1">
        <f t="array" ref="AO159">_xlfn.IFS(OR(AND(NOT(OR($R159="",$T159="")),AND(AO$39&gt;=$R159,AO$39&lt;$T159)),AND(NOT(OR($V159="",$X159="",)),AND(AO$39&gt;=$V159,AO$39&lt;$X159)),AND(NOT(OR($Z159="",$AB159="")),AND(AO$39&gt;=$Z159,AO$39&lt;$AB159))),"",AND(AO$39&gt;=$L159,AO$39&lt;=$O159),"○",TRUE,"")</f>
        <v/>
      </c>
      <c r="AP159" s="349" t="str" cm="1">
        <f t="array" ref="AP159">_xlfn.IFS(OR(AND(NOT(OR($R159="",$T159="")),AND(AP$39&gt;=$R159,AP$39&lt;$T159)),AND(NOT(OR($V159="",$X159="",)),AND(AP$39&gt;=$V159,AP$39&lt;$X159)),AND(NOT(OR($Z159="",$AB159="")),AND(AP$39&gt;=$Z159,AP$39&lt;$AB159))),"",AND(AP$39&gt;=$L159,AP$39&lt;=$O159),"○",TRUE,"")</f>
        <v/>
      </c>
      <c r="AQ159" s="349" t="str" cm="1">
        <f t="array" ref="AQ159">_xlfn.IFS(OR(AND(NOT(OR($R159="",$T159="")),AND(AQ$39&gt;=$R159,AQ$39&lt;$T159)),AND(NOT(OR($V159="",$X159="",)),AND(AQ$39&gt;=$V159,AQ$39&lt;$X159)),AND(NOT(OR($Z159="",$AB159="")),AND(AQ$39&gt;=$Z159,AQ$39&lt;$AB159))),"",AND(AQ$39&gt;=$L159,AQ$39&lt;=$O159),"○",TRUE,"")</f>
        <v/>
      </c>
      <c r="AR159" s="349" t="str" cm="1">
        <f t="array" ref="AR159">_xlfn.IFS(OR(AND(NOT(OR($R159="",$T159="")),AND(AR$39&gt;=$R159,AR$39&lt;$T159)),AND(NOT(OR($V159="",$X159="",)),AND(AR$39&gt;=$V159,AR$39&lt;$X159)),AND(NOT(OR($Z159="",$AB159="")),AND(AR$39&gt;=$Z159,AR$39&lt;$AB159))),"",AND(AR$39&gt;=$L159,AR$39&lt;=$O159),"○",TRUE,"")</f>
        <v/>
      </c>
      <c r="AS159" s="349" t="str" cm="1">
        <f t="array" ref="AS159">_xlfn.IFS(OR(AND(NOT(OR($R159="",$T159="")),AND(AS$39&gt;=$R159,AS$39&lt;$T159)),AND(NOT(OR($V159="",$X159="",)),AND(AS$39&gt;=$V159,AS$39&lt;$X159)),AND(NOT(OR($Z159="",$AB159="")),AND(AS$39&gt;=$Z159,AS$39&lt;$AB159))),"",AND(AS$39&gt;=$L159,AS$39&lt;=$O159),"○",TRUE,"")</f>
        <v/>
      </c>
      <c r="AT159" s="349" t="str" cm="1">
        <f t="array" ref="AT159">_xlfn.IFS(OR(AND(NOT(OR($R159="",$T159="")),AND(AT$39&gt;=$R159,AT$39&lt;$T159)),AND(NOT(OR($V159="",$X159="",)),AND(AT$39&gt;=$V159,AT$39&lt;$X159)),AND(NOT(OR($Z159="",$AB159="")),AND(AT$39&gt;=$Z159,AT$39&lt;$AB159))),"",AND(AT$39&gt;=$L159,AT$39&lt;=$O159),"○",TRUE,"")</f>
        <v/>
      </c>
      <c r="AU159" s="349" t="str" cm="1">
        <f t="array" ref="AU159">_xlfn.IFS(OR(AND(NOT(OR($R159="",$T159="")),AND(AU$39&gt;=$R159,AU$39&lt;$T159)),AND(NOT(OR($V159="",$X159="",)),AND(AU$39&gt;=$V159,AU$39&lt;$X159)),AND(NOT(OR($Z159="",$AB159="")),AND(AU$39&gt;=$Z159,AU$39&lt;$AB159))),"",AND(AU$39&gt;=$L159,AU$39&lt;=$O159),"○",TRUE,"")</f>
        <v/>
      </c>
      <c r="AV159" s="349" t="str" cm="1">
        <f t="array" ref="AV159">_xlfn.IFS(OR(AND(NOT(OR($R159="",$T159="")),AND(AV$39&gt;=$R159,AV$39&lt;$T159)),AND(NOT(OR($V159="",$X159="",)),AND(AV$39&gt;=$V159,AV$39&lt;$X159)),AND(NOT(OR($Z159="",$AB159="")),AND(AV$39&gt;=$Z159,AV$39&lt;$AB159))),"",AND(AV$39&gt;=$L159,AV$39&lt;=$O159),"○",TRUE,"")</f>
        <v/>
      </c>
      <c r="AW159" s="349" t="str" cm="1">
        <f t="array" ref="AW159">_xlfn.IFS(OR(AND(NOT(OR($R159="",$T159="")),AND(AW$39&gt;=$R159,AW$39&lt;$T159)),AND(NOT(OR($V159="",$X159="",)),AND(AW$39&gt;=$V159,AW$39&lt;$X159)),AND(NOT(OR($Z159="",$AB159="")),AND(AW$39&gt;=$Z159,AW$39&lt;$AB159))),"",AND(AW$39&gt;=$L159,AW$39&lt;=$O159),"○",TRUE,"")</f>
        <v/>
      </c>
      <c r="AX159" s="349" t="str" cm="1">
        <f t="array" ref="AX159">_xlfn.IFS(OR(AND(NOT(OR($R159="",$T159="")),AND(AX$39&gt;=$R159,AX$39&lt;$T159)),AND(NOT(OR($V159="",$X159="",)),AND(AX$39&gt;=$V159,AX$39&lt;$X159)),AND(NOT(OR($Z159="",$AB159="")),AND(AX$39&gt;=$Z159,AX$39&lt;$AB159))),"",AND(AX$39&gt;=$L159,AX$39&lt;=$O159),"○",TRUE,"")</f>
        <v/>
      </c>
      <c r="AY159" s="349" t="str" cm="1">
        <f t="array" ref="AY159">_xlfn.IFS(OR(AND(NOT(OR($R159="",$T159="")),AND(AY$39&gt;=$R159,AY$39&lt;$T159)),AND(NOT(OR($V159="",$X159="",)),AND(AY$39&gt;=$V159,AY$39&lt;$X159)),AND(NOT(OR($Z159="",$AB159="")),AND(AY$39&gt;=$Z159,AY$39&lt;$AB159))),"",AND(AY$39&gt;=$L159,AY$39&lt;=$O159),"○",TRUE,"")</f>
        <v/>
      </c>
      <c r="AZ159" s="349" t="str" cm="1">
        <f t="array" ref="AZ159">_xlfn.IFS(OR(AND(NOT(OR($R159="",$T159="")),AND(AZ$39&gt;=$R159,AZ$39&lt;$T159)),AND(NOT(OR($V159="",$X159="",)),AND(AZ$39&gt;=$V159,AZ$39&lt;$X159)),AND(NOT(OR($Z159="",$AB159="")),AND(AZ$39&gt;=$Z159,AZ$39&lt;$AB159))),"",AND(AZ$39&gt;=$L159,AZ$39&lt;=$O159),"○",TRUE,"")</f>
        <v/>
      </c>
      <c r="BA159" s="349" t="str" cm="1">
        <f t="array" ref="BA159">_xlfn.IFS(OR(AND(NOT(OR($R159="",$T159="")),AND(BA$39&gt;=$R159,BA$39&lt;$T159)),AND(NOT(OR($V159="",$X159="",)),AND(BA$39&gt;=$V159,BA$39&lt;$X159)),AND(NOT(OR($Z159="",$AB159="")),AND(BA$39&gt;=$Z159,BA$39&lt;$AB159))),"",AND(BA$39&gt;=$L159,BA$39&lt;=$O159),"○",TRUE,"")</f>
        <v/>
      </c>
      <c r="BB159" s="349" t="str" cm="1">
        <f t="array" ref="BB159">_xlfn.IFS(OR(AND(NOT(OR($R159="",$T159="")),AND(BB$39&gt;=$R159,BB$39&lt;$T159)),AND(NOT(OR($V159="",$X159="",)),AND(BB$39&gt;=$V159,BB$39&lt;$X159)),AND(NOT(OR($Z159="",$AB159="")),AND(BB$39&gt;=$Z159,BB$39&lt;$AB159))),"",AND(BB$39&gt;=$L159,BB$39&lt;=$O159),"○",TRUE,"")</f>
        <v/>
      </c>
      <c r="BC159" s="349" t="str" cm="1">
        <f t="array" ref="BC159">_xlfn.IFS(OR(AND(NOT(OR($R159="",$T159="")),AND(BC$39&gt;=$R159,BC$39&lt;$T159)),AND(NOT(OR($V159="",$X159="",)),AND(BC$39&gt;=$V159,BC$39&lt;$X159)),AND(NOT(OR($Z159="",$AB159="")),AND(BC$39&gt;=$Z159,BC$39&lt;$AB159))),"",AND(BC$39&gt;=$L159,BC$39&lt;=$O159),"○",TRUE,"")</f>
        <v/>
      </c>
    </row>
    <row r="160" spans="2:55" x14ac:dyDescent="0.3">
      <c r="B160" s="900"/>
      <c r="C160" s="901"/>
      <c r="D160" s="902"/>
      <c r="E160" s="900"/>
      <c r="F160" s="901"/>
      <c r="G160" s="901"/>
      <c r="H160" s="902"/>
      <c r="I160" s="901"/>
      <c r="J160" s="901"/>
      <c r="K160" s="901"/>
      <c r="L160" s="897"/>
      <c r="M160" s="897"/>
      <c r="N160" s="897"/>
      <c r="O160" s="897"/>
      <c r="P160" s="897"/>
      <c r="Q160" s="897"/>
      <c r="R160" s="897"/>
      <c r="S160" s="897"/>
      <c r="T160" s="897"/>
      <c r="U160" s="897"/>
      <c r="V160" s="897"/>
      <c r="W160" s="897"/>
      <c r="X160" s="897"/>
      <c r="Y160" s="897"/>
      <c r="Z160" s="897"/>
      <c r="AA160" s="897"/>
      <c r="AB160" s="898"/>
      <c r="AC160" s="899"/>
      <c r="AD160" s="350" t="str">
        <f t="shared" si="170"/>
        <v/>
      </c>
      <c r="AE160" s="349" t="str" cm="1">
        <f t="array" ref="AE160">_xlfn.IFS(OR(AND(NOT(OR($R160="",$T160="")),AND(AE$39&gt;=$R160,AE$39&lt;$T160)),AND(NOT(OR($V160="",$X160="",)),AND(AE$39&gt;=$V160,AE$39&lt;$X160)),AND(NOT(OR($Z160="",$AB160="")),AND(AE$39&gt;=$Z160,AE$39&lt;$AB160))),"",AND(AE$39&gt;=$L160,AE$39&lt;=$O160),"○",TRUE,"")</f>
        <v/>
      </c>
      <c r="AF160" s="349" t="str" cm="1">
        <f t="array" ref="AF160">_xlfn.IFS(OR(AND(NOT(OR($R160="",$T160="")),AND(AF$39&gt;=$R160,AF$39&lt;$T160)),AND(NOT(OR($V160="",$X160="",)),AND(AF$39&gt;=$V160,AF$39&lt;$X160)),AND(NOT(OR($Z160="",$AB160="")),AND(AF$39&gt;=$Z160,AF$39&lt;$AB160))),"",AND(AF$39&gt;=$L160,AF$39&lt;=$O160),"○",TRUE,"")</f>
        <v/>
      </c>
      <c r="AG160" s="349" t="str" cm="1">
        <f t="array" ref="AG160">_xlfn.IFS(OR(AND(NOT(OR($R160="",$T160="")),AND(AG$39&gt;=$R160,AG$39&lt;$T160)),AND(NOT(OR($V160="",$X160="",)),AND(AG$39&gt;=$V160,AG$39&lt;$X160)),AND(NOT(OR($Z160="",$AB160="")),AND(AG$39&gt;=$Z160,AG$39&lt;$AB160))),"",AND(AG$39&gt;=$L160,AG$39&lt;=$O160),"○",TRUE,"")</f>
        <v/>
      </c>
      <c r="AH160" s="349" t="str" cm="1">
        <f t="array" ref="AH160">_xlfn.IFS(OR(AND(NOT(OR($R160="",$T160="")),AND(AH$39&gt;=$R160,AH$39&lt;$T160)),AND(NOT(OR($V160="",$X160="",)),AND(AH$39&gt;=$V160,AH$39&lt;$X160)),AND(NOT(OR($Z160="",$AB160="")),AND(AH$39&gt;=$Z160,AH$39&lt;$AB160))),"",AND(AH$39&gt;=$L160,AH$39&lt;=$O160),"○",TRUE,"")</f>
        <v/>
      </c>
      <c r="AI160" s="349" t="str" cm="1">
        <f t="array" ref="AI160">_xlfn.IFS(OR(AND(NOT(OR($R160="",$T160="")),AND(AI$39&gt;=$R160,AI$39&lt;$T160)),AND(NOT(OR($V160="",$X160="",)),AND(AI$39&gt;=$V160,AI$39&lt;$X160)),AND(NOT(OR($Z160="",$AB160="")),AND(AI$39&gt;=$Z160,AI$39&lt;$AB160))),"",AND(AI$39&gt;=$L160,AI$39&lt;=$O160),"○",TRUE,"")</f>
        <v/>
      </c>
      <c r="AJ160" s="349" t="str" cm="1">
        <f t="array" ref="AJ160">_xlfn.IFS(OR(AND(NOT(OR($R160="",$T160="")),AND(AJ$39&gt;=$R160,AJ$39&lt;$T160)),AND(NOT(OR($V160="",$X160="",)),AND(AJ$39&gt;=$V160,AJ$39&lt;$X160)),AND(NOT(OR($Z160="",$AB160="")),AND(AJ$39&gt;=$Z160,AJ$39&lt;$AB160))),"",AND(AJ$39&gt;=$L160,AJ$39&lt;=$O160),"○",TRUE,"")</f>
        <v/>
      </c>
      <c r="AK160" s="349" t="str" cm="1">
        <f t="array" ref="AK160">_xlfn.IFS(OR(AND(NOT(OR($R160="",$T160="")),AND(AK$39&gt;=$R160,AK$39&lt;$T160)),AND(NOT(OR($V160="",$X160="",)),AND(AK$39&gt;=$V160,AK$39&lt;$X160)),AND(NOT(OR($Z160="",$AB160="")),AND(AK$39&gt;=$Z160,AK$39&lt;$AB160))),"",AND(AK$39&gt;=$L160,AK$39&lt;=$O160),"○",TRUE,"")</f>
        <v/>
      </c>
      <c r="AL160" s="349" t="str" cm="1">
        <f t="array" ref="AL160">_xlfn.IFS(OR(AND(NOT(OR($R160="",$T160="")),AND(AL$39&gt;=$R160,AL$39&lt;$T160)),AND(NOT(OR($V160="",$X160="",)),AND(AL$39&gt;=$V160,AL$39&lt;$X160)),AND(NOT(OR($Z160="",$AB160="")),AND(AL$39&gt;=$Z160,AL$39&lt;$AB160))),"",AND(AL$39&gt;=$L160,AL$39&lt;=$O160),"○",TRUE,"")</f>
        <v/>
      </c>
      <c r="AM160" s="349" t="str" cm="1">
        <f t="array" ref="AM160">_xlfn.IFS(OR(AND(NOT(OR($R160="",$T160="")),AND(AM$39&gt;=$R160,AM$39&lt;$T160)),AND(NOT(OR($V160="",$X160="",)),AND(AM$39&gt;=$V160,AM$39&lt;$X160)),AND(NOT(OR($Z160="",$AB160="")),AND(AM$39&gt;=$Z160,AM$39&lt;$AB160))),"",AND(AM$39&gt;=$L160,AM$39&lt;=$O160),"○",TRUE,"")</f>
        <v/>
      </c>
      <c r="AN160" s="349" t="str" cm="1">
        <f t="array" ref="AN160">_xlfn.IFS(OR(AND(NOT(OR($R160="",$T160="")),AND(AN$39&gt;=$R160,AN$39&lt;$T160)),AND(NOT(OR($V160="",$X160="",)),AND(AN$39&gt;=$V160,AN$39&lt;$X160)),AND(NOT(OR($Z160="",$AB160="")),AND(AN$39&gt;=$Z160,AN$39&lt;$AB160))),"",AND(AN$39&gt;=$L160,AN$39&lt;=$O160),"○",TRUE,"")</f>
        <v/>
      </c>
      <c r="AO160" s="349" t="str" cm="1">
        <f t="array" ref="AO160">_xlfn.IFS(OR(AND(NOT(OR($R160="",$T160="")),AND(AO$39&gt;=$R160,AO$39&lt;$T160)),AND(NOT(OR($V160="",$X160="",)),AND(AO$39&gt;=$V160,AO$39&lt;$X160)),AND(NOT(OR($Z160="",$AB160="")),AND(AO$39&gt;=$Z160,AO$39&lt;$AB160))),"",AND(AO$39&gt;=$L160,AO$39&lt;=$O160),"○",TRUE,"")</f>
        <v/>
      </c>
      <c r="AP160" s="349" t="str" cm="1">
        <f t="array" ref="AP160">_xlfn.IFS(OR(AND(NOT(OR($R160="",$T160="")),AND(AP$39&gt;=$R160,AP$39&lt;$T160)),AND(NOT(OR($V160="",$X160="",)),AND(AP$39&gt;=$V160,AP$39&lt;$X160)),AND(NOT(OR($Z160="",$AB160="")),AND(AP$39&gt;=$Z160,AP$39&lt;$AB160))),"",AND(AP$39&gt;=$L160,AP$39&lt;=$O160),"○",TRUE,"")</f>
        <v/>
      </c>
      <c r="AQ160" s="349" t="str" cm="1">
        <f t="array" ref="AQ160">_xlfn.IFS(OR(AND(NOT(OR($R160="",$T160="")),AND(AQ$39&gt;=$R160,AQ$39&lt;$T160)),AND(NOT(OR($V160="",$X160="",)),AND(AQ$39&gt;=$V160,AQ$39&lt;$X160)),AND(NOT(OR($Z160="",$AB160="")),AND(AQ$39&gt;=$Z160,AQ$39&lt;$AB160))),"",AND(AQ$39&gt;=$L160,AQ$39&lt;=$O160),"○",TRUE,"")</f>
        <v/>
      </c>
      <c r="AR160" s="349" t="str" cm="1">
        <f t="array" ref="AR160">_xlfn.IFS(OR(AND(NOT(OR($R160="",$T160="")),AND(AR$39&gt;=$R160,AR$39&lt;$T160)),AND(NOT(OR($V160="",$X160="",)),AND(AR$39&gt;=$V160,AR$39&lt;$X160)),AND(NOT(OR($Z160="",$AB160="")),AND(AR$39&gt;=$Z160,AR$39&lt;$AB160))),"",AND(AR$39&gt;=$L160,AR$39&lt;=$O160),"○",TRUE,"")</f>
        <v/>
      </c>
      <c r="AS160" s="349" t="str" cm="1">
        <f t="array" ref="AS160">_xlfn.IFS(OR(AND(NOT(OR($R160="",$T160="")),AND(AS$39&gt;=$R160,AS$39&lt;$T160)),AND(NOT(OR($V160="",$X160="",)),AND(AS$39&gt;=$V160,AS$39&lt;$X160)),AND(NOT(OR($Z160="",$AB160="")),AND(AS$39&gt;=$Z160,AS$39&lt;$AB160))),"",AND(AS$39&gt;=$L160,AS$39&lt;=$O160),"○",TRUE,"")</f>
        <v/>
      </c>
      <c r="AT160" s="349" t="str" cm="1">
        <f t="array" ref="AT160">_xlfn.IFS(OR(AND(NOT(OR($R160="",$T160="")),AND(AT$39&gt;=$R160,AT$39&lt;$T160)),AND(NOT(OR($V160="",$X160="",)),AND(AT$39&gt;=$V160,AT$39&lt;$X160)),AND(NOT(OR($Z160="",$AB160="")),AND(AT$39&gt;=$Z160,AT$39&lt;$AB160))),"",AND(AT$39&gt;=$L160,AT$39&lt;=$O160),"○",TRUE,"")</f>
        <v/>
      </c>
      <c r="AU160" s="349" t="str" cm="1">
        <f t="array" ref="AU160">_xlfn.IFS(OR(AND(NOT(OR($R160="",$T160="")),AND(AU$39&gt;=$R160,AU$39&lt;$T160)),AND(NOT(OR($V160="",$X160="",)),AND(AU$39&gt;=$V160,AU$39&lt;$X160)),AND(NOT(OR($Z160="",$AB160="")),AND(AU$39&gt;=$Z160,AU$39&lt;$AB160))),"",AND(AU$39&gt;=$L160,AU$39&lt;=$O160),"○",TRUE,"")</f>
        <v/>
      </c>
      <c r="AV160" s="349" t="str" cm="1">
        <f t="array" ref="AV160">_xlfn.IFS(OR(AND(NOT(OR($R160="",$T160="")),AND(AV$39&gt;=$R160,AV$39&lt;$T160)),AND(NOT(OR($V160="",$X160="",)),AND(AV$39&gt;=$V160,AV$39&lt;$X160)),AND(NOT(OR($Z160="",$AB160="")),AND(AV$39&gt;=$Z160,AV$39&lt;$AB160))),"",AND(AV$39&gt;=$L160,AV$39&lt;=$O160),"○",TRUE,"")</f>
        <v/>
      </c>
      <c r="AW160" s="349" t="str" cm="1">
        <f t="array" ref="AW160">_xlfn.IFS(OR(AND(NOT(OR($R160="",$T160="")),AND(AW$39&gt;=$R160,AW$39&lt;$T160)),AND(NOT(OR($V160="",$X160="",)),AND(AW$39&gt;=$V160,AW$39&lt;$X160)),AND(NOT(OR($Z160="",$AB160="")),AND(AW$39&gt;=$Z160,AW$39&lt;$AB160))),"",AND(AW$39&gt;=$L160,AW$39&lt;=$O160),"○",TRUE,"")</f>
        <v/>
      </c>
      <c r="AX160" s="349" t="str" cm="1">
        <f t="array" ref="AX160">_xlfn.IFS(OR(AND(NOT(OR($R160="",$T160="")),AND(AX$39&gt;=$R160,AX$39&lt;$T160)),AND(NOT(OR($V160="",$X160="",)),AND(AX$39&gt;=$V160,AX$39&lt;$X160)),AND(NOT(OR($Z160="",$AB160="")),AND(AX$39&gt;=$Z160,AX$39&lt;$AB160))),"",AND(AX$39&gt;=$L160,AX$39&lt;=$O160),"○",TRUE,"")</f>
        <v/>
      </c>
      <c r="AY160" s="349" t="str" cm="1">
        <f t="array" ref="AY160">_xlfn.IFS(OR(AND(NOT(OR($R160="",$T160="")),AND(AY$39&gt;=$R160,AY$39&lt;$T160)),AND(NOT(OR($V160="",$X160="",)),AND(AY$39&gt;=$V160,AY$39&lt;$X160)),AND(NOT(OR($Z160="",$AB160="")),AND(AY$39&gt;=$Z160,AY$39&lt;$AB160))),"",AND(AY$39&gt;=$L160,AY$39&lt;=$O160),"○",TRUE,"")</f>
        <v/>
      </c>
      <c r="AZ160" s="349" t="str" cm="1">
        <f t="array" ref="AZ160">_xlfn.IFS(OR(AND(NOT(OR($R160="",$T160="")),AND(AZ$39&gt;=$R160,AZ$39&lt;$T160)),AND(NOT(OR($V160="",$X160="",)),AND(AZ$39&gt;=$V160,AZ$39&lt;$X160)),AND(NOT(OR($Z160="",$AB160="")),AND(AZ$39&gt;=$Z160,AZ$39&lt;$AB160))),"",AND(AZ$39&gt;=$L160,AZ$39&lt;=$O160),"○",TRUE,"")</f>
        <v/>
      </c>
      <c r="BA160" s="349" t="str" cm="1">
        <f t="array" ref="BA160">_xlfn.IFS(OR(AND(NOT(OR($R160="",$T160="")),AND(BA$39&gt;=$R160,BA$39&lt;$T160)),AND(NOT(OR($V160="",$X160="",)),AND(BA$39&gt;=$V160,BA$39&lt;$X160)),AND(NOT(OR($Z160="",$AB160="")),AND(BA$39&gt;=$Z160,BA$39&lt;$AB160))),"",AND(BA$39&gt;=$L160,BA$39&lt;=$O160),"○",TRUE,"")</f>
        <v/>
      </c>
      <c r="BB160" s="349" t="str" cm="1">
        <f t="array" ref="BB160">_xlfn.IFS(OR(AND(NOT(OR($R160="",$T160="")),AND(BB$39&gt;=$R160,BB$39&lt;$T160)),AND(NOT(OR($V160="",$X160="",)),AND(BB$39&gt;=$V160,BB$39&lt;$X160)),AND(NOT(OR($Z160="",$AB160="")),AND(BB$39&gt;=$Z160,BB$39&lt;$AB160))),"",AND(BB$39&gt;=$L160,BB$39&lt;=$O160),"○",TRUE,"")</f>
        <v/>
      </c>
      <c r="BC160" s="349" t="str" cm="1">
        <f t="array" ref="BC160">_xlfn.IFS(OR(AND(NOT(OR($R160="",$T160="")),AND(BC$39&gt;=$R160,BC$39&lt;$T160)),AND(NOT(OR($V160="",$X160="",)),AND(BC$39&gt;=$V160,BC$39&lt;$X160)),AND(NOT(OR($Z160="",$AB160="")),AND(BC$39&gt;=$Z160,BC$39&lt;$AB160))),"",AND(BC$39&gt;=$L160,BC$39&lt;=$O160),"○",TRUE,"")</f>
        <v/>
      </c>
    </row>
    <row r="161" spans="2:55" x14ac:dyDescent="0.3">
      <c r="B161" s="900"/>
      <c r="C161" s="901"/>
      <c r="D161" s="902"/>
      <c r="E161" s="900"/>
      <c r="F161" s="901"/>
      <c r="G161" s="901"/>
      <c r="H161" s="902"/>
      <c r="I161" s="901"/>
      <c r="J161" s="901"/>
      <c r="K161" s="901"/>
      <c r="L161" s="897"/>
      <c r="M161" s="897"/>
      <c r="N161" s="897"/>
      <c r="O161" s="897"/>
      <c r="P161" s="897"/>
      <c r="Q161" s="897"/>
      <c r="R161" s="897"/>
      <c r="S161" s="897"/>
      <c r="T161" s="897"/>
      <c r="U161" s="897"/>
      <c r="V161" s="897"/>
      <c r="W161" s="897"/>
      <c r="X161" s="897"/>
      <c r="Y161" s="897"/>
      <c r="Z161" s="897"/>
      <c r="AA161" s="897"/>
      <c r="AB161" s="898"/>
      <c r="AC161" s="899"/>
      <c r="AD161" s="350" t="str">
        <f t="shared" si="170"/>
        <v/>
      </c>
      <c r="AE161" s="349" t="str" cm="1">
        <f t="array" ref="AE161">_xlfn.IFS(OR(AND(NOT(OR($R161="",$T161="")),AND(AE$39&gt;=$R161,AE$39&lt;$T161)),AND(NOT(OR($V161="",$X161="",)),AND(AE$39&gt;=$V161,AE$39&lt;$X161)),AND(NOT(OR($Z161="",$AB161="")),AND(AE$39&gt;=$Z161,AE$39&lt;$AB161))),"",AND(AE$39&gt;=$L161,AE$39&lt;=$O161),"○",TRUE,"")</f>
        <v/>
      </c>
      <c r="AF161" s="349" t="str" cm="1">
        <f t="array" ref="AF161">_xlfn.IFS(OR(AND(NOT(OR($R161="",$T161="")),AND(AF$39&gt;=$R161,AF$39&lt;$T161)),AND(NOT(OR($V161="",$X161="",)),AND(AF$39&gt;=$V161,AF$39&lt;$X161)),AND(NOT(OR($Z161="",$AB161="")),AND(AF$39&gt;=$Z161,AF$39&lt;$AB161))),"",AND(AF$39&gt;=$L161,AF$39&lt;=$O161),"○",TRUE,"")</f>
        <v/>
      </c>
      <c r="AG161" s="349" t="str" cm="1">
        <f t="array" ref="AG161">_xlfn.IFS(OR(AND(NOT(OR($R161="",$T161="")),AND(AG$39&gt;=$R161,AG$39&lt;$T161)),AND(NOT(OR($V161="",$X161="",)),AND(AG$39&gt;=$V161,AG$39&lt;$X161)),AND(NOT(OR($Z161="",$AB161="")),AND(AG$39&gt;=$Z161,AG$39&lt;$AB161))),"",AND(AG$39&gt;=$L161,AG$39&lt;=$O161),"○",TRUE,"")</f>
        <v/>
      </c>
      <c r="AH161" s="349" t="str" cm="1">
        <f t="array" ref="AH161">_xlfn.IFS(OR(AND(NOT(OR($R161="",$T161="")),AND(AH$39&gt;=$R161,AH$39&lt;$T161)),AND(NOT(OR($V161="",$X161="",)),AND(AH$39&gt;=$V161,AH$39&lt;$X161)),AND(NOT(OR($Z161="",$AB161="")),AND(AH$39&gt;=$Z161,AH$39&lt;$AB161))),"",AND(AH$39&gt;=$L161,AH$39&lt;=$O161),"○",TRUE,"")</f>
        <v/>
      </c>
      <c r="AI161" s="349" t="str" cm="1">
        <f t="array" ref="AI161">_xlfn.IFS(OR(AND(NOT(OR($R161="",$T161="")),AND(AI$39&gt;=$R161,AI$39&lt;$T161)),AND(NOT(OR($V161="",$X161="",)),AND(AI$39&gt;=$V161,AI$39&lt;$X161)),AND(NOT(OR($Z161="",$AB161="")),AND(AI$39&gt;=$Z161,AI$39&lt;$AB161))),"",AND(AI$39&gt;=$L161,AI$39&lt;=$O161),"○",TRUE,"")</f>
        <v/>
      </c>
      <c r="AJ161" s="349" t="str" cm="1">
        <f t="array" ref="AJ161">_xlfn.IFS(OR(AND(NOT(OR($R161="",$T161="")),AND(AJ$39&gt;=$R161,AJ$39&lt;$T161)),AND(NOT(OR($V161="",$X161="",)),AND(AJ$39&gt;=$V161,AJ$39&lt;$X161)),AND(NOT(OR($Z161="",$AB161="")),AND(AJ$39&gt;=$Z161,AJ$39&lt;$AB161))),"",AND(AJ$39&gt;=$L161,AJ$39&lt;=$O161),"○",TRUE,"")</f>
        <v/>
      </c>
      <c r="AK161" s="349" t="str" cm="1">
        <f t="array" ref="AK161">_xlfn.IFS(OR(AND(NOT(OR($R161="",$T161="")),AND(AK$39&gt;=$R161,AK$39&lt;$T161)),AND(NOT(OR($V161="",$X161="",)),AND(AK$39&gt;=$V161,AK$39&lt;$X161)),AND(NOT(OR($Z161="",$AB161="")),AND(AK$39&gt;=$Z161,AK$39&lt;$AB161))),"",AND(AK$39&gt;=$L161,AK$39&lt;=$O161),"○",TRUE,"")</f>
        <v/>
      </c>
      <c r="AL161" s="349" t="str" cm="1">
        <f t="array" ref="AL161">_xlfn.IFS(OR(AND(NOT(OR($R161="",$T161="")),AND(AL$39&gt;=$R161,AL$39&lt;$T161)),AND(NOT(OR($V161="",$X161="",)),AND(AL$39&gt;=$V161,AL$39&lt;$X161)),AND(NOT(OR($Z161="",$AB161="")),AND(AL$39&gt;=$Z161,AL$39&lt;$AB161))),"",AND(AL$39&gt;=$L161,AL$39&lt;=$O161),"○",TRUE,"")</f>
        <v/>
      </c>
      <c r="AM161" s="349" t="str" cm="1">
        <f t="array" ref="AM161">_xlfn.IFS(OR(AND(NOT(OR($R161="",$T161="")),AND(AM$39&gt;=$R161,AM$39&lt;$T161)),AND(NOT(OR($V161="",$X161="",)),AND(AM$39&gt;=$V161,AM$39&lt;$X161)),AND(NOT(OR($Z161="",$AB161="")),AND(AM$39&gt;=$Z161,AM$39&lt;$AB161))),"",AND(AM$39&gt;=$L161,AM$39&lt;=$O161),"○",TRUE,"")</f>
        <v/>
      </c>
      <c r="AN161" s="349" t="str" cm="1">
        <f t="array" ref="AN161">_xlfn.IFS(OR(AND(NOT(OR($R161="",$T161="")),AND(AN$39&gt;=$R161,AN$39&lt;$T161)),AND(NOT(OR($V161="",$X161="",)),AND(AN$39&gt;=$V161,AN$39&lt;$X161)),AND(NOT(OR($Z161="",$AB161="")),AND(AN$39&gt;=$Z161,AN$39&lt;$AB161))),"",AND(AN$39&gt;=$L161,AN$39&lt;=$O161),"○",TRUE,"")</f>
        <v/>
      </c>
      <c r="AO161" s="349" t="str" cm="1">
        <f t="array" ref="AO161">_xlfn.IFS(OR(AND(NOT(OR($R161="",$T161="")),AND(AO$39&gt;=$R161,AO$39&lt;$T161)),AND(NOT(OR($V161="",$X161="",)),AND(AO$39&gt;=$V161,AO$39&lt;$X161)),AND(NOT(OR($Z161="",$AB161="")),AND(AO$39&gt;=$Z161,AO$39&lt;$AB161))),"",AND(AO$39&gt;=$L161,AO$39&lt;=$O161),"○",TRUE,"")</f>
        <v/>
      </c>
      <c r="AP161" s="349" t="str" cm="1">
        <f t="array" ref="AP161">_xlfn.IFS(OR(AND(NOT(OR($R161="",$T161="")),AND(AP$39&gt;=$R161,AP$39&lt;$T161)),AND(NOT(OR($V161="",$X161="",)),AND(AP$39&gt;=$V161,AP$39&lt;$X161)),AND(NOT(OR($Z161="",$AB161="")),AND(AP$39&gt;=$Z161,AP$39&lt;$AB161))),"",AND(AP$39&gt;=$L161,AP$39&lt;=$O161),"○",TRUE,"")</f>
        <v/>
      </c>
      <c r="AQ161" s="349" t="str" cm="1">
        <f t="array" ref="AQ161">_xlfn.IFS(OR(AND(NOT(OR($R161="",$T161="")),AND(AQ$39&gt;=$R161,AQ$39&lt;$T161)),AND(NOT(OR($V161="",$X161="",)),AND(AQ$39&gt;=$V161,AQ$39&lt;$X161)),AND(NOT(OR($Z161="",$AB161="")),AND(AQ$39&gt;=$Z161,AQ$39&lt;$AB161))),"",AND(AQ$39&gt;=$L161,AQ$39&lt;=$O161),"○",TRUE,"")</f>
        <v/>
      </c>
      <c r="AR161" s="349" t="str" cm="1">
        <f t="array" ref="AR161">_xlfn.IFS(OR(AND(NOT(OR($R161="",$T161="")),AND(AR$39&gt;=$R161,AR$39&lt;$T161)),AND(NOT(OR($V161="",$X161="",)),AND(AR$39&gt;=$V161,AR$39&lt;$X161)),AND(NOT(OR($Z161="",$AB161="")),AND(AR$39&gt;=$Z161,AR$39&lt;$AB161))),"",AND(AR$39&gt;=$L161,AR$39&lt;=$O161),"○",TRUE,"")</f>
        <v/>
      </c>
      <c r="AS161" s="349" t="str" cm="1">
        <f t="array" ref="AS161">_xlfn.IFS(OR(AND(NOT(OR($R161="",$T161="")),AND(AS$39&gt;=$R161,AS$39&lt;$T161)),AND(NOT(OR($V161="",$X161="",)),AND(AS$39&gt;=$V161,AS$39&lt;$X161)),AND(NOT(OR($Z161="",$AB161="")),AND(AS$39&gt;=$Z161,AS$39&lt;$AB161))),"",AND(AS$39&gt;=$L161,AS$39&lt;=$O161),"○",TRUE,"")</f>
        <v/>
      </c>
      <c r="AT161" s="349" t="str" cm="1">
        <f t="array" ref="AT161">_xlfn.IFS(OR(AND(NOT(OR($R161="",$T161="")),AND(AT$39&gt;=$R161,AT$39&lt;$T161)),AND(NOT(OR($V161="",$X161="",)),AND(AT$39&gt;=$V161,AT$39&lt;$X161)),AND(NOT(OR($Z161="",$AB161="")),AND(AT$39&gt;=$Z161,AT$39&lt;$AB161))),"",AND(AT$39&gt;=$L161,AT$39&lt;=$O161),"○",TRUE,"")</f>
        <v/>
      </c>
      <c r="AU161" s="349" t="str" cm="1">
        <f t="array" ref="AU161">_xlfn.IFS(OR(AND(NOT(OR($R161="",$T161="")),AND(AU$39&gt;=$R161,AU$39&lt;$T161)),AND(NOT(OR($V161="",$X161="",)),AND(AU$39&gt;=$V161,AU$39&lt;$X161)),AND(NOT(OR($Z161="",$AB161="")),AND(AU$39&gt;=$Z161,AU$39&lt;$AB161))),"",AND(AU$39&gt;=$L161,AU$39&lt;=$O161),"○",TRUE,"")</f>
        <v/>
      </c>
      <c r="AV161" s="349" t="str" cm="1">
        <f t="array" ref="AV161">_xlfn.IFS(OR(AND(NOT(OR($R161="",$T161="")),AND(AV$39&gt;=$R161,AV$39&lt;$T161)),AND(NOT(OR($V161="",$X161="",)),AND(AV$39&gt;=$V161,AV$39&lt;$X161)),AND(NOT(OR($Z161="",$AB161="")),AND(AV$39&gt;=$Z161,AV$39&lt;$AB161))),"",AND(AV$39&gt;=$L161,AV$39&lt;=$O161),"○",TRUE,"")</f>
        <v/>
      </c>
      <c r="AW161" s="349" t="str" cm="1">
        <f t="array" ref="AW161">_xlfn.IFS(OR(AND(NOT(OR($R161="",$T161="")),AND(AW$39&gt;=$R161,AW$39&lt;$T161)),AND(NOT(OR($V161="",$X161="",)),AND(AW$39&gt;=$V161,AW$39&lt;$X161)),AND(NOT(OR($Z161="",$AB161="")),AND(AW$39&gt;=$Z161,AW$39&lt;$AB161))),"",AND(AW$39&gt;=$L161,AW$39&lt;=$O161),"○",TRUE,"")</f>
        <v/>
      </c>
      <c r="AX161" s="349" t="str" cm="1">
        <f t="array" ref="AX161">_xlfn.IFS(OR(AND(NOT(OR($R161="",$T161="")),AND(AX$39&gt;=$R161,AX$39&lt;$T161)),AND(NOT(OR($V161="",$X161="",)),AND(AX$39&gt;=$V161,AX$39&lt;$X161)),AND(NOT(OR($Z161="",$AB161="")),AND(AX$39&gt;=$Z161,AX$39&lt;$AB161))),"",AND(AX$39&gt;=$L161,AX$39&lt;=$O161),"○",TRUE,"")</f>
        <v/>
      </c>
      <c r="AY161" s="349" t="str" cm="1">
        <f t="array" ref="AY161">_xlfn.IFS(OR(AND(NOT(OR($R161="",$T161="")),AND(AY$39&gt;=$R161,AY$39&lt;$T161)),AND(NOT(OR($V161="",$X161="",)),AND(AY$39&gt;=$V161,AY$39&lt;$X161)),AND(NOT(OR($Z161="",$AB161="")),AND(AY$39&gt;=$Z161,AY$39&lt;$AB161))),"",AND(AY$39&gt;=$L161,AY$39&lt;=$O161),"○",TRUE,"")</f>
        <v/>
      </c>
      <c r="AZ161" s="349" t="str" cm="1">
        <f t="array" ref="AZ161">_xlfn.IFS(OR(AND(NOT(OR($R161="",$T161="")),AND(AZ$39&gt;=$R161,AZ$39&lt;$T161)),AND(NOT(OR($V161="",$X161="",)),AND(AZ$39&gt;=$V161,AZ$39&lt;$X161)),AND(NOT(OR($Z161="",$AB161="")),AND(AZ$39&gt;=$Z161,AZ$39&lt;$AB161))),"",AND(AZ$39&gt;=$L161,AZ$39&lt;=$O161),"○",TRUE,"")</f>
        <v/>
      </c>
      <c r="BA161" s="349" t="str" cm="1">
        <f t="array" ref="BA161">_xlfn.IFS(OR(AND(NOT(OR($R161="",$T161="")),AND(BA$39&gt;=$R161,BA$39&lt;$T161)),AND(NOT(OR($V161="",$X161="",)),AND(BA$39&gt;=$V161,BA$39&lt;$X161)),AND(NOT(OR($Z161="",$AB161="")),AND(BA$39&gt;=$Z161,BA$39&lt;$AB161))),"",AND(BA$39&gt;=$L161,BA$39&lt;=$O161),"○",TRUE,"")</f>
        <v/>
      </c>
      <c r="BB161" s="349" t="str" cm="1">
        <f t="array" ref="BB161">_xlfn.IFS(OR(AND(NOT(OR($R161="",$T161="")),AND(BB$39&gt;=$R161,BB$39&lt;$T161)),AND(NOT(OR($V161="",$X161="",)),AND(BB$39&gt;=$V161,BB$39&lt;$X161)),AND(NOT(OR($Z161="",$AB161="")),AND(BB$39&gt;=$Z161,BB$39&lt;$AB161))),"",AND(BB$39&gt;=$L161,BB$39&lt;=$O161),"○",TRUE,"")</f>
        <v/>
      </c>
      <c r="BC161" s="349" t="str" cm="1">
        <f t="array" ref="BC161">_xlfn.IFS(OR(AND(NOT(OR($R161="",$T161="")),AND(BC$39&gt;=$R161,BC$39&lt;$T161)),AND(NOT(OR($V161="",$X161="",)),AND(BC$39&gt;=$V161,BC$39&lt;$X161)),AND(NOT(OR($Z161="",$AB161="")),AND(BC$39&gt;=$Z161,BC$39&lt;$AB161))),"",AND(BC$39&gt;=$L161,BC$39&lt;=$O161),"○",TRUE,"")</f>
        <v/>
      </c>
    </row>
    <row r="162" spans="2:55" x14ac:dyDescent="0.3">
      <c r="B162" s="900"/>
      <c r="C162" s="901"/>
      <c r="D162" s="902"/>
      <c r="E162" s="900"/>
      <c r="F162" s="901"/>
      <c r="G162" s="901"/>
      <c r="H162" s="902"/>
      <c r="I162" s="901"/>
      <c r="J162" s="901"/>
      <c r="K162" s="901"/>
      <c r="L162" s="897"/>
      <c r="M162" s="897"/>
      <c r="N162" s="897"/>
      <c r="O162" s="897"/>
      <c r="P162" s="897"/>
      <c r="Q162" s="897"/>
      <c r="R162" s="897"/>
      <c r="S162" s="897"/>
      <c r="T162" s="897"/>
      <c r="U162" s="897"/>
      <c r="V162" s="897"/>
      <c r="W162" s="897"/>
      <c r="X162" s="897"/>
      <c r="Y162" s="897"/>
      <c r="Z162" s="897"/>
      <c r="AA162" s="897"/>
      <c r="AB162" s="898"/>
      <c r="AC162" s="899"/>
      <c r="AD162" s="350" t="str">
        <f t="shared" si="170"/>
        <v/>
      </c>
      <c r="AE162" s="349" t="str" cm="1">
        <f t="array" ref="AE162">_xlfn.IFS(OR(AND(NOT(OR($R162="",$T162="")),AND(AE$39&gt;=$R162,AE$39&lt;$T162)),AND(NOT(OR($V162="",$X162="",)),AND(AE$39&gt;=$V162,AE$39&lt;$X162)),AND(NOT(OR($Z162="",$AB162="")),AND(AE$39&gt;=$Z162,AE$39&lt;$AB162))),"",AND(AE$39&gt;=$L162,AE$39&lt;=$O162),"○",TRUE,"")</f>
        <v/>
      </c>
      <c r="AF162" s="349" t="str" cm="1">
        <f t="array" ref="AF162">_xlfn.IFS(OR(AND(NOT(OR($R162="",$T162="")),AND(AF$39&gt;=$R162,AF$39&lt;$T162)),AND(NOT(OR($V162="",$X162="",)),AND(AF$39&gt;=$V162,AF$39&lt;$X162)),AND(NOT(OR($Z162="",$AB162="")),AND(AF$39&gt;=$Z162,AF$39&lt;$AB162))),"",AND(AF$39&gt;=$L162,AF$39&lt;=$O162),"○",TRUE,"")</f>
        <v/>
      </c>
      <c r="AG162" s="349" t="str" cm="1">
        <f t="array" ref="AG162">_xlfn.IFS(OR(AND(NOT(OR($R162="",$T162="")),AND(AG$39&gt;=$R162,AG$39&lt;$T162)),AND(NOT(OR($V162="",$X162="",)),AND(AG$39&gt;=$V162,AG$39&lt;$X162)),AND(NOT(OR($Z162="",$AB162="")),AND(AG$39&gt;=$Z162,AG$39&lt;$AB162))),"",AND(AG$39&gt;=$L162,AG$39&lt;=$O162),"○",TRUE,"")</f>
        <v/>
      </c>
      <c r="AH162" s="349" t="str" cm="1">
        <f t="array" ref="AH162">_xlfn.IFS(OR(AND(NOT(OR($R162="",$T162="")),AND(AH$39&gt;=$R162,AH$39&lt;$T162)),AND(NOT(OR($V162="",$X162="",)),AND(AH$39&gt;=$V162,AH$39&lt;$X162)),AND(NOT(OR($Z162="",$AB162="")),AND(AH$39&gt;=$Z162,AH$39&lt;$AB162))),"",AND(AH$39&gt;=$L162,AH$39&lt;=$O162),"○",TRUE,"")</f>
        <v/>
      </c>
      <c r="AI162" s="349" t="str" cm="1">
        <f t="array" ref="AI162">_xlfn.IFS(OR(AND(NOT(OR($R162="",$T162="")),AND(AI$39&gt;=$R162,AI$39&lt;$T162)),AND(NOT(OR($V162="",$X162="",)),AND(AI$39&gt;=$V162,AI$39&lt;$X162)),AND(NOT(OR($Z162="",$AB162="")),AND(AI$39&gt;=$Z162,AI$39&lt;$AB162))),"",AND(AI$39&gt;=$L162,AI$39&lt;=$O162),"○",TRUE,"")</f>
        <v/>
      </c>
      <c r="AJ162" s="349" t="str" cm="1">
        <f t="array" ref="AJ162">_xlfn.IFS(OR(AND(NOT(OR($R162="",$T162="")),AND(AJ$39&gt;=$R162,AJ$39&lt;$T162)),AND(NOT(OR($V162="",$X162="",)),AND(AJ$39&gt;=$V162,AJ$39&lt;$X162)),AND(NOT(OR($Z162="",$AB162="")),AND(AJ$39&gt;=$Z162,AJ$39&lt;$AB162))),"",AND(AJ$39&gt;=$L162,AJ$39&lt;=$O162),"○",TRUE,"")</f>
        <v/>
      </c>
      <c r="AK162" s="349" t="str" cm="1">
        <f t="array" ref="AK162">_xlfn.IFS(OR(AND(NOT(OR($R162="",$T162="")),AND(AK$39&gt;=$R162,AK$39&lt;$T162)),AND(NOT(OR($V162="",$X162="",)),AND(AK$39&gt;=$V162,AK$39&lt;$X162)),AND(NOT(OR($Z162="",$AB162="")),AND(AK$39&gt;=$Z162,AK$39&lt;$AB162))),"",AND(AK$39&gt;=$L162,AK$39&lt;=$O162),"○",TRUE,"")</f>
        <v/>
      </c>
      <c r="AL162" s="349" t="str" cm="1">
        <f t="array" ref="AL162">_xlfn.IFS(OR(AND(NOT(OR($R162="",$T162="")),AND(AL$39&gt;=$R162,AL$39&lt;$T162)),AND(NOT(OR($V162="",$X162="",)),AND(AL$39&gt;=$V162,AL$39&lt;$X162)),AND(NOT(OR($Z162="",$AB162="")),AND(AL$39&gt;=$Z162,AL$39&lt;$AB162))),"",AND(AL$39&gt;=$L162,AL$39&lt;=$O162),"○",TRUE,"")</f>
        <v/>
      </c>
      <c r="AM162" s="349" t="str" cm="1">
        <f t="array" ref="AM162">_xlfn.IFS(OR(AND(NOT(OR($R162="",$T162="")),AND(AM$39&gt;=$R162,AM$39&lt;$T162)),AND(NOT(OR($V162="",$X162="",)),AND(AM$39&gt;=$V162,AM$39&lt;$X162)),AND(NOT(OR($Z162="",$AB162="")),AND(AM$39&gt;=$Z162,AM$39&lt;$AB162))),"",AND(AM$39&gt;=$L162,AM$39&lt;=$O162),"○",TRUE,"")</f>
        <v/>
      </c>
      <c r="AN162" s="349" t="str" cm="1">
        <f t="array" ref="AN162">_xlfn.IFS(OR(AND(NOT(OR($R162="",$T162="")),AND(AN$39&gt;=$R162,AN$39&lt;$T162)),AND(NOT(OR($V162="",$X162="",)),AND(AN$39&gt;=$V162,AN$39&lt;$X162)),AND(NOT(OR($Z162="",$AB162="")),AND(AN$39&gt;=$Z162,AN$39&lt;$AB162))),"",AND(AN$39&gt;=$L162,AN$39&lt;=$O162),"○",TRUE,"")</f>
        <v/>
      </c>
      <c r="AO162" s="349" t="str" cm="1">
        <f t="array" ref="AO162">_xlfn.IFS(OR(AND(NOT(OR($R162="",$T162="")),AND(AO$39&gt;=$R162,AO$39&lt;$T162)),AND(NOT(OR($V162="",$X162="",)),AND(AO$39&gt;=$V162,AO$39&lt;$X162)),AND(NOT(OR($Z162="",$AB162="")),AND(AO$39&gt;=$Z162,AO$39&lt;$AB162))),"",AND(AO$39&gt;=$L162,AO$39&lt;=$O162),"○",TRUE,"")</f>
        <v/>
      </c>
      <c r="AP162" s="349" t="str" cm="1">
        <f t="array" ref="AP162">_xlfn.IFS(OR(AND(NOT(OR($R162="",$T162="")),AND(AP$39&gt;=$R162,AP$39&lt;$T162)),AND(NOT(OR($V162="",$X162="",)),AND(AP$39&gt;=$V162,AP$39&lt;$X162)),AND(NOT(OR($Z162="",$AB162="")),AND(AP$39&gt;=$Z162,AP$39&lt;$AB162))),"",AND(AP$39&gt;=$L162,AP$39&lt;=$O162),"○",TRUE,"")</f>
        <v/>
      </c>
      <c r="AQ162" s="349" t="str" cm="1">
        <f t="array" ref="AQ162">_xlfn.IFS(OR(AND(NOT(OR($R162="",$T162="")),AND(AQ$39&gt;=$R162,AQ$39&lt;$T162)),AND(NOT(OR($V162="",$X162="",)),AND(AQ$39&gt;=$V162,AQ$39&lt;$X162)),AND(NOT(OR($Z162="",$AB162="")),AND(AQ$39&gt;=$Z162,AQ$39&lt;$AB162))),"",AND(AQ$39&gt;=$L162,AQ$39&lt;=$O162),"○",TRUE,"")</f>
        <v/>
      </c>
      <c r="AR162" s="349" t="str" cm="1">
        <f t="array" ref="AR162">_xlfn.IFS(OR(AND(NOT(OR($R162="",$T162="")),AND(AR$39&gt;=$R162,AR$39&lt;$T162)),AND(NOT(OR($V162="",$X162="",)),AND(AR$39&gt;=$V162,AR$39&lt;$X162)),AND(NOT(OR($Z162="",$AB162="")),AND(AR$39&gt;=$Z162,AR$39&lt;$AB162))),"",AND(AR$39&gt;=$L162,AR$39&lt;=$O162),"○",TRUE,"")</f>
        <v/>
      </c>
      <c r="AS162" s="349" t="str" cm="1">
        <f t="array" ref="AS162">_xlfn.IFS(OR(AND(NOT(OR($R162="",$T162="")),AND(AS$39&gt;=$R162,AS$39&lt;$T162)),AND(NOT(OR($V162="",$X162="",)),AND(AS$39&gt;=$V162,AS$39&lt;$X162)),AND(NOT(OR($Z162="",$AB162="")),AND(AS$39&gt;=$Z162,AS$39&lt;$AB162))),"",AND(AS$39&gt;=$L162,AS$39&lt;=$O162),"○",TRUE,"")</f>
        <v/>
      </c>
      <c r="AT162" s="349" t="str" cm="1">
        <f t="array" ref="AT162">_xlfn.IFS(OR(AND(NOT(OR($R162="",$T162="")),AND(AT$39&gt;=$R162,AT$39&lt;$T162)),AND(NOT(OR($V162="",$X162="",)),AND(AT$39&gt;=$V162,AT$39&lt;$X162)),AND(NOT(OR($Z162="",$AB162="")),AND(AT$39&gt;=$Z162,AT$39&lt;$AB162))),"",AND(AT$39&gt;=$L162,AT$39&lt;=$O162),"○",TRUE,"")</f>
        <v/>
      </c>
      <c r="AU162" s="349" t="str" cm="1">
        <f t="array" ref="AU162">_xlfn.IFS(OR(AND(NOT(OR($R162="",$T162="")),AND(AU$39&gt;=$R162,AU$39&lt;$T162)),AND(NOT(OR($V162="",$X162="",)),AND(AU$39&gt;=$V162,AU$39&lt;$X162)),AND(NOT(OR($Z162="",$AB162="")),AND(AU$39&gt;=$Z162,AU$39&lt;$AB162))),"",AND(AU$39&gt;=$L162,AU$39&lt;=$O162),"○",TRUE,"")</f>
        <v/>
      </c>
      <c r="AV162" s="349" t="str" cm="1">
        <f t="array" ref="AV162">_xlfn.IFS(OR(AND(NOT(OR($R162="",$T162="")),AND(AV$39&gt;=$R162,AV$39&lt;$T162)),AND(NOT(OR($V162="",$X162="",)),AND(AV$39&gt;=$V162,AV$39&lt;$X162)),AND(NOT(OR($Z162="",$AB162="")),AND(AV$39&gt;=$Z162,AV$39&lt;$AB162))),"",AND(AV$39&gt;=$L162,AV$39&lt;=$O162),"○",TRUE,"")</f>
        <v/>
      </c>
      <c r="AW162" s="349" t="str" cm="1">
        <f t="array" ref="AW162">_xlfn.IFS(OR(AND(NOT(OR($R162="",$T162="")),AND(AW$39&gt;=$R162,AW$39&lt;$T162)),AND(NOT(OR($V162="",$X162="",)),AND(AW$39&gt;=$V162,AW$39&lt;$X162)),AND(NOT(OR($Z162="",$AB162="")),AND(AW$39&gt;=$Z162,AW$39&lt;$AB162))),"",AND(AW$39&gt;=$L162,AW$39&lt;=$O162),"○",TRUE,"")</f>
        <v/>
      </c>
      <c r="AX162" s="349" t="str" cm="1">
        <f t="array" ref="AX162">_xlfn.IFS(OR(AND(NOT(OR($R162="",$T162="")),AND(AX$39&gt;=$R162,AX$39&lt;$T162)),AND(NOT(OR($V162="",$X162="",)),AND(AX$39&gt;=$V162,AX$39&lt;$X162)),AND(NOT(OR($Z162="",$AB162="")),AND(AX$39&gt;=$Z162,AX$39&lt;$AB162))),"",AND(AX$39&gt;=$L162,AX$39&lt;=$O162),"○",TRUE,"")</f>
        <v/>
      </c>
      <c r="AY162" s="349" t="str" cm="1">
        <f t="array" ref="AY162">_xlfn.IFS(OR(AND(NOT(OR($R162="",$T162="")),AND(AY$39&gt;=$R162,AY$39&lt;$T162)),AND(NOT(OR($V162="",$X162="",)),AND(AY$39&gt;=$V162,AY$39&lt;$X162)),AND(NOT(OR($Z162="",$AB162="")),AND(AY$39&gt;=$Z162,AY$39&lt;$AB162))),"",AND(AY$39&gt;=$L162,AY$39&lt;=$O162),"○",TRUE,"")</f>
        <v/>
      </c>
      <c r="AZ162" s="349" t="str" cm="1">
        <f t="array" ref="AZ162">_xlfn.IFS(OR(AND(NOT(OR($R162="",$T162="")),AND(AZ$39&gt;=$R162,AZ$39&lt;$T162)),AND(NOT(OR($V162="",$X162="",)),AND(AZ$39&gt;=$V162,AZ$39&lt;$X162)),AND(NOT(OR($Z162="",$AB162="")),AND(AZ$39&gt;=$Z162,AZ$39&lt;$AB162))),"",AND(AZ$39&gt;=$L162,AZ$39&lt;=$O162),"○",TRUE,"")</f>
        <v/>
      </c>
      <c r="BA162" s="349" t="str" cm="1">
        <f t="array" ref="BA162">_xlfn.IFS(OR(AND(NOT(OR($R162="",$T162="")),AND(BA$39&gt;=$R162,BA$39&lt;$T162)),AND(NOT(OR($V162="",$X162="",)),AND(BA$39&gt;=$V162,BA$39&lt;$X162)),AND(NOT(OR($Z162="",$AB162="")),AND(BA$39&gt;=$Z162,BA$39&lt;$AB162))),"",AND(BA$39&gt;=$L162,BA$39&lt;=$O162),"○",TRUE,"")</f>
        <v/>
      </c>
      <c r="BB162" s="349" t="str" cm="1">
        <f t="array" ref="BB162">_xlfn.IFS(OR(AND(NOT(OR($R162="",$T162="")),AND(BB$39&gt;=$R162,BB$39&lt;$T162)),AND(NOT(OR($V162="",$X162="",)),AND(BB$39&gt;=$V162,BB$39&lt;$X162)),AND(NOT(OR($Z162="",$AB162="")),AND(BB$39&gt;=$Z162,BB$39&lt;$AB162))),"",AND(BB$39&gt;=$L162,BB$39&lt;=$O162),"○",TRUE,"")</f>
        <v/>
      </c>
      <c r="BC162" s="349" t="str" cm="1">
        <f t="array" ref="BC162">_xlfn.IFS(OR(AND(NOT(OR($R162="",$T162="")),AND(BC$39&gt;=$R162,BC$39&lt;$T162)),AND(NOT(OR($V162="",$X162="",)),AND(BC$39&gt;=$V162,BC$39&lt;$X162)),AND(NOT(OR($Z162="",$AB162="")),AND(BC$39&gt;=$Z162,BC$39&lt;$AB162))),"",AND(BC$39&gt;=$L162,BC$39&lt;=$O162),"○",TRUE,"")</f>
        <v/>
      </c>
    </row>
    <row r="163" spans="2:55" x14ac:dyDescent="0.3">
      <c r="B163" s="900"/>
      <c r="C163" s="901"/>
      <c r="D163" s="902"/>
      <c r="E163" s="900"/>
      <c r="F163" s="901"/>
      <c r="G163" s="901"/>
      <c r="H163" s="902"/>
      <c r="I163" s="901"/>
      <c r="J163" s="901"/>
      <c r="K163" s="901"/>
      <c r="L163" s="897"/>
      <c r="M163" s="897"/>
      <c r="N163" s="897"/>
      <c r="O163" s="897"/>
      <c r="P163" s="897"/>
      <c r="Q163" s="897"/>
      <c r="R163" s="897"/>
      <c r="S163" s="897"/>
      <c r="T163" s="897"/>
      <c r="U163" s="897"/>
      <c r="V163" s="897"/>
      <c r="W163" s="897"/>
      <c r="X163" s="897"/>
      <c r="Y163" s="897"/>
      <c r="Z163" s="897"/>
      <c r="AA163" s="897"/>
      <c r="AB163" s="898"/>
      <c r="AC163" s="899"/>
      <c r="AD163" s="350" t="str">
        <f t="shared" si="170"/>
        <v/>
      </c>
      <c r="AE163" s="349" t="str" cm="1">
        <f t="array" ref="AE163">_xlfn.IFS(OR(AND(NOT(OR($R163="",$T163="")),AND(AE$39&gt;=$R163,AE$39&lt;$T163)),AND(NOT(OR($V163="",$X163="",)),AND(AE$39&gt;=$V163,AE$39&lt;$X163)),AND(NOT(OR($Z163="",$AB163="")),AND(AE$39&gt;=$Z163,AE$39&lt;$AB163))),"",AND(AE$39&gt;=$L163,AE$39&lt;=$O163),"○",TRUE,"")</f>
        <v/>
      </c>
      <c r="AF163" s="349" t="str" cm="1">
        <f t="array" ref="AF163">_xlfn.IFS(OR(AND(NOT(OR($R163="",$T163="")),AND(AF$39&gt;=$R163,AF$39&lt;$T163)),AND(NOT(OR($V163="",$X163="",)),AND(AF$39&gt;=$V163,AF$39&lt;$X163)),AND(NOT(OR($Z163="",$AB163="")),AND(AF$39&gt;=$Z163,AF$39&lt;$AB163))),"",AND(AF$39&gt;=$L163,AF$39&lt;=$O163),"○",TRUE,"")</f>
        <v/>
      </c>
      <c r="AG163" s="349" t="str" cm="1">
        <f t="array" ref="AG163">_xlfn.IFS(OR(AND(NOT(OR($R163="",$T163="")),AND(AG$39&gt;=$R163,AG$39&lt;$T163)),AND(NOT(OR($V163="",$X163="",)),AND(AG$39&gt;=$V163,AG$39&lt;$X163)),AND(NOT(OR($Z163="",$AB163="")),AND(AG$39&gt;=$Z163,AG$39&lt;$AB163))),"",AND(AG$39&gt;=$L163,AG$39&lt;=$O163),"○",TRUE,"")</f>
        <v/>
      </c>
      <c r="AH163" s="349" t="str" cm="1">
        <f t="array" ref="AH163">_xlfn.IFS(OR(AND(NOT(OR($R163="",$T163="")),AND(AH$39&gt;=$R163,AH$39&lt;$T163)),AND(NOT(OR($V163="",$X163="",)),AND(AH$39&gt;=$V163,AH$39&lt;$X163)),AND(NOT(OR($Z163="",$AB163="")),AND(AH$39&gt;=$Z163,AH$39&lt;$AB163))),"",AND(AH$39&gt;=$L163,AH$39&lt;=$O163),"○",TRUE,"")</f>
        <v/>
      </c>
      <c r="AI163" s="349" t="str" cm="1">
        <f t="array" ref="AI163">_xlfn.IFS(OR(AND(NOT(OR($R163="",$T163="")),AND(AI$39&gt;=$R163,AI$39&lt;$T163)),AND(NOT(OR($V163="",$X163="",)),AND(AI$39&gt;=$V163,AI$39&lt;$X163)),AND(NOT(OR($Z163="",$AB163="")),AND(AI$39&gt;=$Z163,AI$39&lt;$AB163))),"",AND(AI$39&gt;=$L163,AI$39&lt;=$O163),"○",TRUE,"")</f>
        <v/>
      </c>
      <c r="AJ163" s="349" t="str" cm="1">
        <f t="array" ref="AJ163">_xlfn.IFS(OR(AND(NOT(OR($R163="",$T163="")),AND(AJ$39&gt;=$R163,AJ$39&lt;$T163)),AND(NOT(OR($V163="",$X163="",)),AND(AJ$39&gt;=$V163,AJ$39&lt;$X163)),AND(NOT(OR($Z163="",$AB163="")),AND(AJ$39&gt;=$Z163,AJ$39&lt;$AB163))),"",AND(AJ$39&gt;=$L163,AJ$39&lt;=$O163),"○",TRUE,"")</f>
        <v/>
      </c>
      <c r="AK163" s="349" t="str" cm="1">
        <f t="array" ref="AK163">_xlfn.IFS(OR(AND(NOT(OR($R163="",$T163="")),AND(AK$39&gt;=$R163,AK$39&lt;$T163)),AND(NOT(OR($V163="",$X163="",)),AND(AK$39&gt;=$V163,AK$39&lt;$X163)),AND(NOT(OR($Z163="",$AB163="")),AND(AK$39&gt;=$Z163,AK$39&lt;$AB163))),"",AND(AK$39&gt;=$L163,AK$39&lt;=$O163),"○",TRUE,"")</f>
        <v/>
      </c>
      <c r="AL163" s="349" t="str" cm="1">
        <f t="array" ref="AL163">_xlfn.IFS(OR(AND(NOT(OR($R163="",$T163="")),AND(AL$39&gt;=$R163,AL$39&lt;$T163)),AND(NOT(OR($V163="",$X163="",)),AND(AL$39&gt;=$V163,AL$39&lt;$X163)),AND(NOT(OR($Z163="",$AB163="")),AND(AL$39&gt;=$Z163,AL$39&lt;$AB163))),"",AND(AL$39&gt;=$L163,AL$39&lt;=$O163),"○",TRUE,"")</f>
        <v/>
      </c>
      <c r="AM163" s="349" t="str" cm="1">
        <f t="array" ref="AM163">_xlfn.IFS(OR(AND(NOT(OR($R163="",$T163="")),AND(AM$39&gt;=$R163,AM$39&lt;$T163)),AND(NOT(OR($V163="",$X163="",)),AND(AM$39&gt;=$V163,AM$39&lt;$X163)),AND(NOT(OR($Z163="",$AB163="")),AND(AM$39&gt;=$Z163,AM$39&lt;$AB163))),"",AND(AM$39&gt;=$L163,AM$39&lt;=$O163),"○",TRUE,"")</f>
        <v/>
      </c>
      <c r="AN163" s="349" t="str" cm="1">
        <f t="array" ref="AN163">_xlfn.IFS(OR(AND(NOT(OR($R163="",$T163="")),AND(AN$39&gt;=$R163,AN$39&lt;$T163)),AND(NOT(OR($V163="",$X163="",)),AND(AN$39&gt;=$V163,AN$39&lt;$X163)),AND(NOT(OR($Z163="",$AB163="")),AND(AN$39&gt;=$Z163,AN$39&lt;$AB163))),"",AND(AN$39&gt;=$L163,AN$39&lt;=$O163),"○",TRUE,"")</f>
        <v/>
      </c>
      <c r="AO163" s="349" t="str" cm="1">
        <f t="array" ref="AO163">_xlfn.IFS(OR(AND(NOT(OR($R163="",$T163="")),AND(AO$39&gt;=$R163,AO$39&lt;$T163)),AND(NOT(OR($V163="",$X163="",)),AND(AO$39&gt;=$V163,AO$39&lt;$X163)),AND(NOT(OR($Z163="",$AB163="")),AND(AO$39&gt;=$Z163,AO$39&lt;$AB163))),"",AND(AO$39&gt;=$L163,AO$39&lt;=$O163),"○",TRUE,"")</f>
        <v/>
      </c>
      <c r="AP163" s="349" t="str" cm="1">
        <f t="array" ref="AP163">_xlfn.IFS(OR(AND(NOT(OR($R163="",$T163="")),AND(AP$39&gt;=$R163,AP$39&lt;$T163)),AND(NOT(OR($V163="",$X163="",)),AND(AP$39&gt;=$V163,AP$39&lt;$X163)),AND(NOT(OR($Z163="",$AB163="")),AND(AP$39&gt;=$Z163,AP$39&lt;$AB163))),"",AND(AP$39&gt;=$L163,AP$39&lt;=$O163),"○",TRUE,"")</f>
        <v/>
      </c>
      <c r="AQ163" s="349" t="str" cm="1">
        <f t="array" ref="AQ163">_xlfn.IFS(OR(AND(NOT(OR($R163="",$T163="")),AND(AQ$39&gt;=$R163,AQ$39&lt;$T163)),AND(NOT(OR($V163="",$X163="",)),AND(AQ$39&gt;=$V163,AQ$39&lt;$X163)),AND(NOT(OR($Z163="",$AB163="")),AND(AQ$39&gt;=$Z163,AQ$39&lt;$AB163))),"",AND(AQ$39&gt;=$L163,AQ$39&lt;=$O163),"○",TRUE,"")</f>
        <v/>
      </c>
      <c r="AR163" s="349" t="str" cm="1">
        <f t="array" ref="AR163">_xlfn.IFS(OR(AND(NOT(OR($R163="",$T163="")),AND(AR$39&gt;=$R163,AR$39&lt;$T163)),AND(NOT(OR($V163="",$X163="",)),AND(AR$39&gt;=$V163,AR$39&lt;$X163)),AND(NOT(OR($Z163="",$AB163="")),AND(AR$39&gt;=$Z163,AR$39&lt;$AB163))),"",AND(AR$39&gt;=$L163,AR$39&lt;=$O163),"○",TRUE,"")</f>
        <v/>
      </c>
      <c r="AS163" s="349" t="str" cm="1">
        <f t="array" ref="AS163">_xlfn.IFS(OR(AND(NOT(OR($R163="",$T163="")),AND(AS$39&gt;=$R163,AS$39&lt;$T163)),AND(NOT(OR($V163="",$X163="",)),AND(AS$39&gt;=$V163,AS$39&lt;$X163)),AND(NOT(OR($Z163="",$AB163="")),AND(AS$39&gt;=$Z163,AS$39&lt;$AB163))),"",AND(AS$39&gt;=$L163,AS$39&lt;=$O163),"○",TRUE,"")</f>
        <v/>
      </c>
      <c r="AT163" s="349" t="str" cm="1">
        <f t="array" ref="AT163">_xlfn.IFS(OR(AND(NOT(OR($R163="",$T163="")),AND(AT$39&gt;=$R163,AT$39&lt;$T163)),AND(NOT(OR($V163="",$X163="",)),AND(AT$39&gt;=$V163,AT$39&lt;$X163)),AND(NOT(OR($Z163="",$AB163="")),AND(AT$39&gt;=$Z163,AT$39&lt;$AB163))),"",AND(AT$39&gt;=$L163,AT$39&lt;=$O163),"○",TRUE,"")</f>
        <v/>
      </c>
      <c r="AU163" s="349" t="str" cm="1">
        <f t="array" ref="AU163">_xlfn.IFS(OR(AND(NOT(OR($R163="",$T163="")),AND(AU$39&gt;=$R163,AU$39&lt;$T163)),AND(NOT(OR($V163="",$X163="",)),AND(AU$39&gt;=$V163,AU$39&lt;$X163)),AND(NOT(OR($Z163="",$AB163="")),AND(AU$39&gt;=$Z163,AU$39&lt;$AB163))),"",AND(AU$39&gt;=$L163,AU$39&lt;=$O163),"○",TRUE,"")</f>
        <v/>
      </c>
      <c r="AV163" s="349" t="str" cm="1">
        <f t="array" ref="AV163">_xlfn.IFS(OR(AND(NOT(OR($R163="",$T163="")),AND(AV$39&gt;=$R163,AV$39&lt;$T163)),AND(NOT(OR($V163="",$X163="",)),AND(AV$39&gt;=$V163,AV$39&lt;$X163)),AND(NOT(OR($Z163="",$AB163="")),AND(AV$39&gt;=$Z163,AV$39&lt;$AB163))),"",AND(AV$39&gt;=$L163,AV$39&lt;=$O163),"○",TRUE,"")</f>
        <v/>
      </c>
      <c r="AW163" s="349" t="str" cm="1">
        <f t="array" ref="AW163">_xlfn.IFS(OR(AND(NOT(OR($R163="",$T163="")),AND(AW$39&gt;=$R163,AW$39&lt;$T163)),AND(NOT(OR($V163="",$X163="",)),AND(AW$39&gt;=$V163,AW$39&lt;$X163)),AND(NOT(OR($Z163="",$AB163="")),AND(AW$39&gt;=$Z163,AW$39&lt;$AB163))),"",AND(AW$39&gt;=$L163,AW$39&lt;=$O163),"○",TRUE,"")</f>
        <v/>
      </c>
      <c r="AX163" s="349" t="str" cm="1">
        <f t="array" ref="AX163">_xlfn.IFS(OR(AND(NOT(OR($R163="",$T163="")),AND(AX$39&gt;=$R163,AX$39&lt;$T163)),AND(NOT(OR($V163="",$X163="",)),AND(AX$39&gt;=$V163,AX$39&lt;$X163)),AND(NOT(OR($Z163="",$AB163="")),AND(AX$39&gt;=$Z163,AX$39&lt;$AB163))),"",AND(AX$39&gt;=$L163,AX$39&lt;=$O163),"○",TRUE,"")</f>
        <v/>
      </c>
      <c r="AY163" s="349" t="str" cm="1">
        <f t="array" ref="AY163">_xlfn.IFS(OR(AND(NOT(OR($R163="",$T163="")),AND(AY$39&gt;=$R163,AY$39&lt;$T163)),AND(NOT(OR($V163="",$X163="",)),AND(AY$39&gt;=$V163,AY$39&lt;$X163)),AND(NOT(OR($Z163="",$AB163="")),AND(AY$39&gt;=$Z163,AY$39&lt;$AB163))),"",AND(AY$39&gt;=$L163,AY$39&lt;=$O163),"○",TRUE,"")</f>
        <v/>
      </c>
      <c r="AZ163" s="349" t="str" cm="1">
        <f t="array" ref="AZ163">_xlfn.IFS(OR(AND(NOT(OR($R163="",$T163="")),AND(AZ$39&gt;=$R163,AZ$39&lt;$T163)),AND(NOT(OR($V163="",$X163="",)),AND(AZ$39&gt;=$V163,AZ$39&lt;$X163)),AND(NOT(OR($Z163="",$AB163="")),AND(AZ$39&gt;=$Z163,AZ$39&lt;$AB163))),"",AND(AZ$39&gt;=$L163,AZ$39&lt;=$O163),"○",TRUE,"")</f>
        <v/>
      </c>
      <c r="BA163" s="349" t="str" cm="1">
        <f t="array" ref="BA163">_xlfn.IFS(OR(AND(NOT(OR($R163="",$T163="")),AND(BA$39&gt;=$R163,BA$39&lt;$T163)),AND(NOT(OR($V163="",$X163="",)),AND(BA$39&gt;=$V163,BA$39&lt;$X163)),AND(NOT(OR($Z163="",$AB163="")),AND(BA$39&gt;=$Z163,BA$39&lt;$AB163))),"",AND(BA$39&gt;=$L163,BA$39&lt;=$O163),"○",TRUE,"")</f>
        <v/>
      </c>
      <c r="BB163" s="349" t="str" cm="1">
        <f t="array" ref="BB163">_xlfn.IFS(OR(AND(NOT(OR($R163="",$T163="")),AND(BB$39&gt;=$R163,BB$39&lt;$T163)),AND(NOT(OR($V163="",$X163="",)),AND(BB$39&gt;=$V163,BB$39&lt;$X163)),AND(NOT(OR($Z163="",$AB163="")),AND(BB$39&gt;=$Z163,BB$39&lt;$AB163))),"",AND(BB$39&gt;=$L163,BB$39&lt;=$O163),"○",TRUE,"")</f>
        <v/>
      </c>
      <c r="BC163" s="349" t="str" cm="1">
        <f t="array" ref="BC163">_xlfn.IFS(OR(AND(NOT(OR($R163="",$T163="")),AND(BC$39&gt;=$R163,BC$39&lt;$T163)),AND(NOT(OR($V163="",$X163="",)),AND(BC$39&gt;=$V163,BC$39&lt;$X163)),AND(NOT(OR($Z163="",$AB163="")),AND(BC$39&gt;=$Z163,BC$39&lt;$AB163))),"",AND(BC$39&gt;=$L163,BC$39&lt;=$O163),"○",TRUE,"")</f>
        <v/>
      </c>
    </row>
    <row r="164" spans="2:55" x14ac:dyDescent="0.3">
      <c r="B164" s="900"/>
      <c r="C164" s="901"/>
      <c r="D164" s="902"/>
      <c r="E164" s="900"/>
      <c r="F164" s="901"/>
      <c r="G164" s="901"/>
      <c r="H164" s="902"/>
      <c r="I164" s="901"/>
      <c r="J164" s="901"/>
      <c r="K164" s="901"/>
      <c r="L164" s="897"/>
      <c r="M164" s="897"/>
      <c r="N164" s="897"/>
      <c r="O164" s="897"/>
      <c r="P164" s="897"/>
      <c r="Q164" s="897"/>
      <c r="R164" s="897"/>
      <c r="S164" s="897"/>
      <c r="T164" s="897"/>
      <c r="U164" s="897"/>
      <c r="V164" s="897"/>
      <c r="W164" s="897"/>
      <c r="X164" s="897"/>
      <c r="Y164" s="897"/>
      <c r="Z164" s="897"/>
      <c r="AA164" s="897"/>
      <c r="AB164" s="898"/>
      <c r="AC164" s="899"/>
      <c r="AD164" s="350" t="str">
        <f t="shared" si="170"/>
        <v/>
      </c>
      <c r="AE164" s="349" t="str" cm="1">
        <f t="array" ref="AE164">_xlfn.IFS(OR(AND(NOT(OR($R164="",$T164="")),AND(AE$39&gt;=$R164,AE$39&lt;$T164)),AND(NOT(OR($V164="",$X164="",)),AND(AE$39&gt;=$V164,AE$39&lt;$X164)),AND(NOT(OR($Z164="",$AB164="")),AND(AE$39&gt;=$Z164,AE$39&lt;$AB164))),"",AND(AE$39&gt;=$L164,AE$39&lt;=$O164),"○",TRUE,"")</f>
        <v/>
      </c>
      <c r="AF164" s="349" t="str" cm="1">
        <f t="array" ref="AF164">_xlfn.IFS(OR(AND(NOT(OR($R164="",$T164="")),AND(AF$39&gt;=$R164,AF$39&lt;$T164)),AND(NOT(OR($V164="",$X164="",)),AND(AF$39&gt;=$V164,AF$39&lt;$X164)),AND(NOT(OR($Z164="",$AB164="")),AND(AF$39&gt;=$Z164,AF$39&lt;$AB164))),"",AND(AF$39&gt;=$L164,AF$39&lt;=$O164),"○",TRUE,"")</f>
        <v/>
      </c>
      <c r="AG164" s="349" t="str" cm="1">
        <f t="array" ref="AG164">_xlfn.IFS(OR(AND(NOT(OR($R164="",$T164="")),AND(AG$39&gt;=$R164,AG$39&lt;$T164)),AND(NOT(OR($V164="",$X164="",)),AND(AG$39&gt;=$V164,AG$39&lt;$X164)),AND(NOT(OR($Z164="",$AB164="")),AND(AG$39&gt;=$Z164,AG$39&lt;$AB164))),"",AND(AG$39&gt;=$L164,AG$39&lt;=$O164),"○",TRUE,"")</f>
        <v/>
      </c>
      <c r="AH164" s="349" t="str" cm="1">
        <f t="array" ref="AH164">_xlfn.IFS(OR(AND(NOT(OR($R164="",$T164="")),AND(AH$39&gt;=$R164,AH$39&lt;$T164)),AND(NOT(OR($V164="",$X164="",)),AND(AH$39&gt;=$V164,AH$39&lt;$X164)),AND(NOT(OR($Z164="",$AB164="")),AND(AH$39&gt;=$Z164,AH$39&lt;$AB164))),"",AND(AH$39&gt;=$L164,AH$39&lt;=$O164),"○",TRUE,"")</f>
        <v/>
      </c>
      <c r="AI164" s="349" t="str" cm="1">
        <f t="array" ref="AI164">_xlfn.IFS(OR(AND(NOT(OR($R164="",$T164="")),AND(AI$39&gt;=$R164,AI$39&lt;$T164)),AND(NOT(OR($V164="",$X164="",)),AND(AI$39&gt;=$V164,AI$39&lt;$X164)),AND(NOT(OR($Z164="",$AB164="")),AND(AI$39&gt;=$Z164,AI$39&lt;$AB164))),"",AND(AI$39&gt;=$L164,AI$39&lt;=$O164),"○",TRUE,"")</f>
        <v/>
      </c>
      <c r="AJ164" s="349" t="str" cm="1">
        <f t="array" ref="AJ164">_xlfn.IFS(OR(AND(NOT(OR($R164="",$T164="")),AND(AJ$39&gt;=$R164,AJ$39&lt;$T164)),AND(NOT(OR($V164="",$X164="",)),AND(AJ$39&gt;=$V164,AJ$39&lt;$X164)),AND(NOT(OR($Z164="",$AB164="")),AND(AJ$39&gt;=$Z164,AJ$39&lt;$AB164))),"",AND(AJ$39&gt;=$L164,AJ$39&lt;=$O164),"○",TRUE,"")</f>
        <v/>
      </c>
      <c r="AK164" s="349" t="str" cm="1">
        <f t="array" ref="AK164">_xlfn.IFS(OR(AND(NOT(OR($R164="",$T164="")),AND(AK$39&gt;=$R164,AK$39&lt;$T164)),AND(NOT(OR($V164="",$X164="",)),AND(AK$39&gt;=$V164,AK$39&lt;$X164)),AND(NOT(OR($Z164="",$AB164="")),AND(AK$39&gt;=$Z164,AK$39&lt;$AB164))),"",AND(AK$39&gt;=$L164,AK$39&lt;=$O164),"○",TRUE,"")</f>
        <v/>
      </c>
      <c r="AL164" s="349" t="str" cm="1">
        <f t="array" ref="AL164">_xlfn.IFS(OR(AND(NOT(OR($R164="",$T164="")),AND(AL$39&gt;=$R164,AL$39&lt;$T164)),AND(NOT(OR($V164="",$X164="",)),AND(AL$39&gt;=$V164,AL$39&lt;$X164)),AND(NOT(OR($Z164="",$AB164="")),AND(AL$39&gt;=$Z164,AL$39&lt;$AB164))),"",AND(AL$39&gt;=$L164,AL$39&lt;=$O164),"○",TRUE,"")</f>
        <v/>
      </c>
      <c r="AM164" s="349" t="str" cm="1">
        <f t="array" ref="AM164">_xlfn.IFS(OR(AND(NOT(OR($R164="",$T164="")),AND(AM$39&gt;=$R164,AM$39&lt;$T164)),AND(NOT(OR($V164="",$X164="",)),AND(AM$39&gt;=$V164,AM$39&lt;$X164)),AND(NOT(OR($Z164="",$AB164="")),AND(AM$39&gt;=$Z164,AM$39&lt;$AB164))),"",AND(AM$39&gt;=$L164,AM$39&lt;=$O164),"○",TRUE,"")</f>
        <v/>
      </c>
      <c r="AN164" s="349" t="str" cm="1">
        <f t="array" ref="AN164">_xlfn.IFS(OR(AND(NOT(OR($R164="",$T164="")),AND(AN$39&gt;=$R164,AN$39&lt;$T164)),AND(NOT(OR($V164="",$X164="",)),AND(AN$39&gt;=$V164,AN$39&lt;$X164)),AND(NOT(OR($Z164="",$AB164="")),AND(AN$39&gt;=$Z164,AN$39&lt;$AB164))),"",AND(AN$39&gt;=$L164,AN$39&lt;=$O164),"○",TRUE,"")</f>
        <v/>
      </c>
      <c r="AO164" s="349" t="str" cm="1">
        <f t="array" ref="AO164">_xlfn.IFS(OR(AND(NOT(OR($R164="",$T164="")),AND(AO$39&gt;=$R164,AO$39&lt;$T164)),AND(NOT(OR($V164="",$X164="",)),AND(AO$39&gt;=$V164,AO$39&lt;$X164)),AND(NOT(OR($Z164="",$AB164="")),AND(AO$39&gt;=$Z164,AO$39&lt;$AB164))),"",AND(AO$39&gt;=$L164,AO$39&lt;=$O164),"○",TRUE,"")</f>
        <v/>
      </c>
      <c r="AP164" s="349" t="str" cm="1">
        <f t="array" ref="AP164">_xlfn.IFS(OR(AND(NOT(OR($R164="",$T164="")),AND(AP$39&gt;=$R164,AP$39&lt;$T164)),AND(NOT(OR($V164="",$X164="",)),AND(AP$39&gt;=$V164,AP$39&lt;$X164)),AND(NOT(OR($Z164="",$AB164="")),AND(AP$39&gt;=$Z164,AP$39&lt;$AB164))),"",AND(AP$39&gt;=$L164,AP$39&lt;=$O164),"○",TRUE,"")</f>
        <v/>
      </c>
      <c r="AQ164" s="349" t="str" cm="1">
        <f t="array" ref="AQ164">_xlfn.IFS(OR(AND(NOT(OR($R164="",$T164="")),AND(AQ$39&gt;=$R164,AQ$39&lt;$T164)),AND(NOT(OR($V164="",$X164="",)),AND(AQ$39&gt;=$V164,AQ$39&lt;$X164)),AND(NOT(OR($Z164="",$AB164="")),AND(AQ$39&gt;=$Z164,AQ$39&lt;$AB164))),"",AND(AQ$39&gt;=$L164,AQ$39&lt;=$O164),"○",TRUE,"")</f>
        <v/>
      </c>
      <c r="AR164" s="349" t="str" cm="1">
        <f t="array" ref="AR164">_xlfn.IFS(OR(AND(NOT(OR($R164="",$T164="")),AND(AR$39&gt;=$R164,AR$39&lt;$T164)),AND(NOT(OR($V164="",$X164="",)),AND(AR$39&gt;=$V164,AR$39&lt;$X164)),AND(NOT(OR($Z164="",$AB164="")),AND(AR$39&gt;=$Z164,AR$39&lt;$AB164))),"",AND(AR$39&gt;=$L164,AR$39&lt;=$O164),"○",TRUE,"")</f>
        <v/>
      </c>
      <c r="AS164" s="349" t="str" cm="1">
        <f t="array" ref="AS164">_xlfn.IFS(OR(AND(NOT(OR($R164="",$T164="")),AND(AS$39&gt;=$R164,AS$39&lt;$T164)),AND(NOT(OR($V164="",$X164="",)),AND(AS$39&gt;=$V164,AS$39&lt;$X164)),AND(NOT(OR($Z164="",$AB164="")),AND(AS$39&gt;=$Z164,AS$39&lt;$AB164))),"",AND(AS$39&gt;=$L164,AS$39&lt;=$O164),"○",TRUE,"")</f>
        <v/>
      </c>
      <c r="AT164" s="349" t="str" cm="1">
        <f t="array" ref="AT164">_xlfn.IFS(OR(AND(NOT(OR($R164="",$T164="")),AND(AT$39&gt;=$R164,AT$39&lt;$T164)),AND(NOT(OR($V164="",$X164="",)),AND(AT$39&gt;=$V164,AT$39&lt;$X164)),AND(NOT(OR($Z164="",$AB164="")),AND(AT$39&gt;=$Z164,AT$39&lt;$AB164))),"",AND(AT$39&gt;=$L164,AT$39&lt;=$O164),"○",TRUE,"")</f>
        <v/>
      </c>
      <c r="AU164" s="349" t="str" cm="1">
        <f t="array" ref="AU164">_xlfn.IFS(OR(AND(NOT(OR($R164="",$T164="")),AND(AU$39&gt;=$R164,AU$39&lt;$T164)),AND(NOT(OR($V164="",$X164="",)),AND(AU$39&gt;=$V164,AU$39&lt;$X164)),AND(NOT(OR($Z164="",$AB164="")),AND(AU$39&gt;=$Z164,AU$39&lt;$AB164))),"",AND(AU$39&gt;=$L164,AU$39&lt;=$O164),"○",TRUE,"")</f>
        <v/>
      </c>
      <c r="AV164" s="349" t="str" cm="1">
        <f t="array" ref="AV164">_xlfn.IFS(OR(AND(NOT(OR($R164="",$T164="")),AND(AV$39&gt;=$R164,AV$39&lt;$T164)),AND(NOT(OR($V164="",$X164="",)),AND(AV$39&gt;=$V164,AV$39&lt;$X164)),AND(NOT(OR($Z164="",$AB164="")),AND(AV$39&gt;=$Z164,AV$39&lt;$AB164))),"",AND(AV$39&gt;=$L164,AV$39&lt;=$O164),"○",TRUE,"")</f>
        <v/>
      </c>
      <c r="AW164" s="349" t="str" cm="1">
        <f t="array" ref="AW164">_xlfn.IFS(OR(AND(NOT(OR($R164="",$T164="")),AND(AW$39&gt;=$R164,AW$39&lt;$T164)),AND(NOT(OR($V164="",$X164="",)),AND(AW$39&gt;=$V164,AW$39&lt;$X164)),AND(NOT(OR($Z164="",$AB164="")),AND(AW$39&gt;=$Z164,AW$39&lt;$AB164))),"",AND(AW$39&gt;=$L164,AW$39&lt;=$O164),"○",TRUE,"")</f>
        <v/>
      </c>
      <c r="AX164" s="349" t="str" cm="1">
        <f t="array" ref="AX164">_xlfn.IFS(OR(AND(NOT(OR($R164="",$T164="")),AND(AX$39&gt;=$R164,AX$39&lt;$T164)),AND(NOT(OR($V164="",$X164="",)),AND(AX$39&gt;=$V164,AX$39&lt;$X164)),AND(NOT(OR($Z164="",$AB164="")),AND(AX$39&gt;=$Z164,AX$39&lt;$AB164))),"",AND(AX$39&gt;=$L164,AX$39&lt;=$O164),"○",TRUE,"")</f>
        <v/>
      </c>
      <c r="AY164" s="349" t="str" cm="1">
        <f t="array" ref="AY164">_xlfn.IFS(OR(AND(NOT(OR($R164="",$T164="")),AND(AY$39&gt;=$R164,AY$39&lt;$T164)),AND(NOT(OR($V164="",$X164="",)),AND(AY$39&gt;=$V164,AY$39&lt;$X164)),AND(NOT(OR($Z164="",$AB164="")),AND(AY$39&gt;=$Z164,AY$39&lt;$AB164))),"",AND(AY$39&gt;=$L164,AY$39&lt;=$O164),"○",TRUE,"")</f>
        <v/>
      </c>
      <c r="AZ164" s="349" t="str" cm="1">
        <f t="array" ref="AZ164">_xlfn.IFS(OR(AND(NOT(OR($R164="",$T164="")),AND(AZ$39&gt;=$R164,AZ$39&lt;$T164)),AND(NOT(OR($V164="",$X164="",)),AND(AZ$39&gt;=$V164,AZ$39&lt;$X164)),AND(NOT(OR($Z164="",$AB164="")),AND(AZ$39&gt;=$Z164,AZ$39&lt;$AB164))),"",AND(AZ$39&gt;=$L164,AZ$39&lt;=$O164),"○",TRUE,"")</f>
        <v/>
      </c>
      <c r="BA164" s="349" t="str" cm="1">
        <f t="array" ref="BA164">_xlfn.IFS(OR(AND(NOT(OR($R164="",$T164="")),AND(BA$39&gt;=$R164,BA$39&lt;$T164)),AND(NOT(OR($V164="",$X164="",)),AND(BA$39&gt;=$V164,BA$39&lt;$X164)),AND(NOT(OR($Z164="",$AB164="")),AND(BA$39&gt;=$Z164,BA$39&lt;$AB164))),"",AND(BA$39&gt;=$L164,BA$39&lt;=$O164),"○",TRUE,"")</f>
        <v/>
      </c>
      <c r="BB164" s="349" t="str" cm="1">
        <f t="array" ref="BB164">_xlfn.IFS(OR(AND(NOT(OR($R164="",$T164="")),AND(BB$39&gt;=$R164,BB$39&lt;$T164)),AND(NOT(OR($V164="",$X164="",)),AND(BB$39&gt;=$V164,BB$39&lt;$X164)),AND(NOT(OR($Z164="",$AB164="")),AND(BB$39&gt;=$Z164,BB$39&lt;$AB164))),"",AND(BB$39&gt;=$L164,BB$39&lt;=$O164),"○",TRUE,"")</f>
        <v/>
      </c>
      <c r="BC164" s="349" t="str" cm="1">
        <f t="array" ref="BC164">_xlfn.IFS(OR(AND(NOT(OR($R164="",$T164="")),AND(BC$39&gt;=$R164,BC$39&lt;$T164)),AND(NOT(OR($V164="",$X164="",)),AND(BC$39&gt;=$V164,BC$39&lt;$X164)),AND(NOT(OR($Z164="",$AB164="")),AND(BC$39&gt;=$Z164,BC$39&lt;$AB164))),"",AND(BC$39&gt;=$L164,BC$39&lt;=$O164),"○",TRUE,"")</f>
        <v/>
      </c>
    </row>
    <row r="165" spans="2:55" x14ac:dyDescent="0.3">
      <c r="B165" s="900"/>
      <c r="C165" s="901"/>
      <c r="D165" s="902"/>
      <c r="E165" s="900"/>
      <c r="F165" s="901"/>
      <c r="G165" s="901"/>
      <c r="H165" s="902"/>
      <c r="I165" s="901"/>
      <c r="J165" s="901"/>
      <c r="K165" s="901"/>
      <c r="L165" s="897"/>
      <c r="M165" s="897"/>
      <c r="N165" s="897"/>
      <c r="O165" s="897"/>
      <c r="P165" s="897"/>
      <c r="Q165" s="897"/>
      <c r="R165" s="897"/>
      <c r="S165" s="897"/>
      <c r="T165" s="897"/>
      <c r="U165" s="897"/>
      <c r="V165" s="897"/>
      <c r="W165" s="897"/>
      <c r="X165" s="897"/>
      <c r="Y165" s="897"/>
      <c r="Z165" s="897"/>
      <c r="AA165" s="897"/>
      <c r="AB165" s="898"/>
      <c r="AC165" s="899"/>
      <c r="AD165" s="350" t="str">
        <f t="shared" si="170"/>
        <v/>
      </c>
      <c r="AE165" s="349" t="str" cm="1">
        <f t="array" ref="AE165">_xlfn.IFS(OR(AND(NOT(OR($R165="",$T165="")),AND(AE$39&gt;=$R165,AE$39&lt;$T165)),AND(NOT(OR($V165="",$X165="",)),AND(AE$39&gt;=$V165,AE$39&lt;$X165)),AND(NOT(OR($Z165="",$AB165="")),AND(AE$39&gt;=$Z165,AE$39&lt;$AB165))),"",AND(AE$39&gt;=$L165,AE$39&lt;=$O165),"○",TRUE,"")</f>
        <v/>
      </c>
      <c r="AF165" s="349" t="str" cm="1">
        <f t="array" ref="AF165">_xlfn.IFS(OR(AND(NOT(OR($R165="",$T165="")),AND(AF$39&gt;=$R165,AF$39&lt;$T165)),AND(NOT(OR($V165="",$X165="",)),AND(AF$39&gt;=$V165,AF$39&lt;$X165)),AND(NOT(OR($Z165="",$AB165="")),AND(AF$39&gt;=$Z165,AF$39&lt;$AB165))),"",AND(AF$39&gt;=$L165,AF$39&lt;=$O165),"○",TRUE,"")</f>
        <v/>
      </c>
      <c r="AG165" s="349" t="str" cm="1">
        <f t="array" ref="AG165">_xlfn.IFS(OR(AND(NOT(OR($R165="",$T165="")),AND(AG$39&gt;=$R165,AG$39&lt;$T165)),AND(NOT(OR($V165="",$X165="",)),AND(AG$39&gt;=$V165,AG$39&lt;$X165)),AND(NOT(OR($Z165="",$AB165="")),AND(AG$39&gt;=$Z165,AG$39&lt;$AB165))),"",AND(AG$39&gt;=$L165,AG$39&lt;=$O165),"○",TRUE,"")</f>
        <v/>
      </c>
      <c r="AH165" s="349" t="str" cm="1">
        <f t="array" ref="AH165">_xlfn.IFS(OR(AND(NOT(OR($R165="",$T165="")),AND(AH$39&gt;=$R165,AH$39&lt;$T165)),AND(NOT(OR($V165="",$X165="",)),AND(AH$39&gt;=$V165,AH$39&lt;$X165)),AND(NOT(OR($Z165="",$AB165="")),AND(AH$39&gt;=$Z165,AH$39&lt;$AB165))),"",AND(AH$39&gt;=$L165,AH$39&lt;=$O165),"○",TRUE,"")</f>
        <v/>
      </c>
      <c r="AI165" s="349" t="str" cm="1">
        <f t="array" ref="AI165">_xlfn.IFS(OR(AND(NOT(OR($R165="",$T165="")),AND(AI$39&gt;=$R165,AI$39&lt;$T165)),AND(NOT(OR($V165="",$X165="",)),AND(AI$39&gt;=$V165,AI$39&lt;$X165)),AND(NOT(OR($Z165="",$AB165="")),AND(AI$39&gt;=$Z165,AI$39&lt;$AB165))),"",AND(AI$39&gt;=$L165,AI$39&lt;=$O165),"○",TRUE,"")</f>
        <v/>
      </c>
      <c r="AJ165" s="349" t="str" cm="1">
        <f t="array" ref="AJ165">_xlfn.IFS(OR(AND(NOT(OR($R165="",$T165="")),AND(AJ$39&gt;=$R165,AJ$39&lt;$T165)),AND(NOT(OR($V165="",$X165="",)),AND(AJ$39&gt;=$V165,AJ$39&lt;$X165)),AND(NOT(OR($Z165="",$AB165="")),AND(AJ$39&gt;=$Z165,AJ$39&lt;$AB165))),"",AND(AJ$39&gt;=$L165,AJ$39&lt;=$O165),"○",TRUE,"")</f>
        <v/>
      </c>
      <c r="AK165" s="349" t="str" cm="1">
        <f t="array" ref="AK165">_xlfn.IFS(OR(AND(NOT(OR($R165="",$T165="")),AND(AK$39&gt;=$R165,AK$39&lt;$T165)),AND(NOT(OR($V165="",$X165="",)),AND(AK$39&gt;=$V165,AK$39&lt;$X165)),AND(NOT(OR($Z165="",$AB165="")),AND(AK$39&gt;=$Z165,AK$39&lt;$AB165))),"",AND(AK$39&gt;=$L165,AK$39&lt;=$O165),"○",TRUE,"")</f>
        <v/>
      </c>
      <c r="AL165" s="349" t="str" cm="1">
        <f t="array" ref="AL165">_xlfn.IFS(OR(AND(NOT(OR($R165="",$T165="")),AND(AL$39&gt;=$R165,AL$39&lt;$T165)),AND(NOT(OR($V165="",$X165="",)),AND(AL$39&gt;=$V165,AL$39&lt;$X165)),AND(NOT(OR($Z165="",$AB165="")),AND(AL$39&gt;=$Z165,AL$39&lt;$AB165))),"",AND(AL$39&gt;=$L165,AL$39&lt;=$O165),"○",TRUE,"")</f>
        <v/>
      </c>
      <c r="AM165" s="349" t="str" cm="1">
        <f t="array" ref="AM165">_xlfn.IFS(OR(AND(NOT(OR($R165="",$T165="")),AND(AM$39&gt;=$R165,AM$39&lt;$T165)),AND(NOT(OR($V165="",$X165="",)),AND(AM$39&gt;=$V165,AM$39&lt;$X165)),AND(NOT(OR($Z165="",$AB165="")),AND(AM$39&gt;=$Z165,AM$39&lt;$AB165))),"",AND(AM$39&gt;=$L165,AM$39&lt;=$O165),"○",TRUE,"")</f>
        <v/>
      </c>
      <c r="AN165" s="349" t="str" cm="1">
        <f t="array" ref="AN165">_xlfn.IFS(OR(AND(NOT(OR($R165="",$T165="")),AND(AN$39&gt;=$R165,AN$39&lt;$T165)),AND(NOT(OR($V165="",$X165="",)),AND(AN$39&gt;=$V165,AN$39&lt;$X165)),AND(NOT(OR($Z165="",$AB165="")),AND(AN$39&gt;=$Z165,AN$39&lt;$AB165))),"",AND(AN$39&gt;=$L165,AN$39&lt;=$O165),"○",TRUE,"")</f>
        <v/>
      </c>
      <c r="AO165" s="349" t="str" cm="1">
        <f t="array" ref="AO165">_xlfn.IFS(OR(AND(NOT(OR($R165="",$T165="")),AND(AO$39&gt;=$R165,AO$39&lt;$T165)),AND(NOT(OR($V165="",$X165="",)),AND(AO$39&gt;=$V165,AO$39&lt;$X165)),AND(NOT(OR($Z165="",$AB165="")),AND(AO$39&gt;=$Z165,AO$39&lt;$AB165))),"",AND(AO$39&gt;=$L165,AO$39&lt;=$O165),"○",TRUE,"")</f>
        <v/>
      </c>
      <c r="AP165" s="349" t="str" cm="1">
        <f t="array" ref="AP165">_xlfn.IFS(OR(AND(NOT(OR($R165="",$T165="")),AND(AP$39&gt;=$R165,AP$39&lt;$T165)),AND(NOT(OR($V165="",$X165="",)),AND(AP$39&gt;=$V165,AP$39&lt;$X165)),AND(NOT(OR($Z165="",$AB165="")),AND(AP$39&gt;=$Z165,AP$39&lt;$AB165))),"",AND(AP$39&gt;=$L165,AP$39&lt;=$O165),"○",TRUE,"")</f>
        <v/>
      </c>
      <c r="AQ165" s="349" t="str" cm="1">
        <f t="array" ref="AQ165">_xlfn.IFS(OR(AND(NOT(OR($R165="",$T165="")),AND(AQ$39&gt;=$R165,AQ$39&lt;$T165)),AND(NOT(OR($V165="",$X165="",)),AND(AQ$39&gt;=$V165,AQ$39&lt;$X165)),AND(NOT(OR($Z165="",$AB165="")),AND(AQ$39&gt;=$Z165,AQ$39&lt;$AB165))),"",AND(AQ$39&gt;=$L165,AQ$39&lt;=$O165),"○",TRUE,"")</f>
        <v/>
      </c>
      <c r="AR165" s="349" t="str" cm="1">
        <f t="array" ref="AR165">_xlfn.IFS(OR(AND(NOT(OR($R165="",$T165="")),AND(AR$39&gt;=$R165,AR$39&lt;$T165)),AND(NOT(OR($V165="",$X165="",)),AND(AR$39&gt;=$V165,AR$39&lt;$X165)),AND(NOT(OR($Z165="",$AB165="")),AND(AR$39&gt;=$Z165,AR$39&lt;$AB165))),"",AND(AR$39&gt;=$L165,AR$39&lt;=$O165),"○",TRUE,"")</f>
        <v/>
      </c>
      <c r="AS165" s="349" t="str" cm="1">
        <f t="array" ref="AS165">_xlfn.IFS(OR(AND(NOT(OR($R165="",$T165="")),AND(AS$39&gt;=$R165,AS$39&lt;$T165)),AND(NOT(OR($V165="",$X165="",)),AND(AS$39&gt;=$V165,AS$39&lt;$X165)),AND(NOT(OR($Z165="",$AB165="")),AND(AS$39&gt;=$Z165,AS$39&lt;$AB165))),"",AND(AS$39&gt;=$L165,AS$39&lt;=$O165),"○",TRUE,"")</f>
        <v/>
      </c>
      <c r="AT165" s="349" t="str" cm="1">
        <f t="array" ref="AT165">_xlfn.IFS(OR(AND(NOT(OR($R165="",$T165="")),AND(AT$39&gt;=$R165,AT$39&lt;$T165)),AND(NOT(OR($V165="",$X165="",)),AND(AT$39&gt;=$V165,AT$39&lt;$X165)),AND(NOT(OR($Z165="",$AB165="")),AND(AT$39&gt;=$Z165,AT$39&lt;$AB165))),"",AND(AT$39&gt;=$L165,AT$39&lt;=$O165),"○",TRUE,"")</f>
        <v/>
      </c>
      <c r="AU165" s="349" t="str" cm="1">
        <f t="array" ref="AU165">_xlfn.IFS(OR(AND(NOT(OR($R165="",$T165="")),AND(AU$39&gt;=$R165,AU$39&lt;$T165)),AND(NOT(OR($V165="",$X165="",)),AND(AU$39&gt;=$V165,AU$39&lt;$X165)),AND(NOT(OR($Z165="",$AB165="")),AND(AU$39&gt;=$Z165,AU$39&lt;$AB165))),"",AND(AU$39&gt;=$L165,AU$39&lt;=$O165),"○",TRUE,"")</f>
        <v/>
      </c>
      <c r="AV165" s="349" t="str" cm="1">
        <f t="array" ref="AV165">_xlfn.IFS(OR(AND(NOT(OR($R165="",$T165="")),AND(AV$39&gt;=$R165,AV$39&lt;$T165)),AND(NOT(OR($V165="",$X165="",)),AND(AV$39&gt;=$V165,AV$39&lt;$X165)),AND(NOT(OR($Z165="",$AB165="")),AND(AV$39&gt;=$Z165,AV$39&lt;$AB165))),"",AND(AV$39&gt;=$L165,AV$39&lt;=$O165),"○",TRUE,"")</f>
        <v/>
      </c>
      <c r="AW165" s="349" t="str" cm="1">
        <f t="array" ref="AW165">_xlfn.IFS(OR(AND(NOT(OR($R165="",$T165="")),AND(AW$39&gt;=$R165,AW$39&lt;$T165)),AND(NOT(OR($V165="",$X165="",)),AND(AW$39&gt;=$V165,AW$39&lt;$X165)),AND(NOT(OR($Z165="",$AB165="")),AND(AW$39&gt;=$Z165,AW$39&lt;$AB165))),"",AND(AW$39&gt;=$L165,AW$39&lt;=$O165),"○",TRUE,"")</f>
        <v/>
      </c>
      <c r="AX165" s="349" t="str" cm="1">
        <f t="array" ref="AX165">_xlfn.IFS(OR(AND(NOT(OR($R165="",$T165="")),AND(AX$39&gt;=$R165,AX$39&lt;$T165)),AND(NOT(OR($V165="",$X165="",)),AND(AX$39&gt;=$V165,AX$39&lt;$X165)),AND(NOT(OR($Z165="",$AB165="")),AND(AX$39&gt;=$Z165,AX$39&lt;$AB165))),"",AND(AX$39&gt;=$L165,AX$39&lt;=$O165),"○",TRUE,"")</f>
        <v/>
      </c>
      <c r="AY165" s="349" t="str" cm="1">
        <f t="array" ref="AY165">_xlfn.IFS(OR(AND(NOT(OR($R165="",$T165="")),AND(AY$39&gt;=$R165,AY$39&lt;$T165)),AND(NOT(OR($V165="",$X165="",)),AND(AY$39&gt;=$V165,AY$39&lt;$X165)),AND(NOT(OR($Z165="",$AB165="")),AND(AY$39&gt;=$Z165,AY$39&lt;$AB165))),"",AND(AY$39&gt;=$L165,AY$39&lt;=$O165),"○",TRUE,"")</f>
        <v/>
      </c>
      <c r="AZ165" s="349" t="str" cm="1">
        <f t="array" ref="AZ165">_xlfn.IFS(OR(AND(NOT(OR($R165="",$T165="")),AND(AZ$39&gt;=$R165,AZ$39&lt;$T165)),AND(NOT(OR($V165="",$X165="",)),AND(AZ$39&gt;=$V165,AZ$39&lt;$X165)),AND(NOT(OR($Z165="",$AB165="")),AND(AZ$39&gt;=$Z165,AZ$39&lt;$AB165))),"",AND(AZ$39&gt;=$L165,AZ$39&lt;=$O165),"○",TRUE,"")</f>
        <v/>
      </c>
      <c r="BA165" s="349" t="str" cm="1">
        <f t="array" ref="BA165">_xlfn.IFS(OR(AND(NOT(OR($R165="",$T165="")),AND(BA$39&gt;=$R165,BA$39&lt;$T165)),AND(NOT(OR($V165="",$X165="",)),AND(BA$39&gt;=$V165,BA$39&lt;$X165)),AND(NOT(OR($Z165="",$AB165="")),AND(BA$39&gt;=$Z165,BA$39&lt;$AB165))),"",AND(BA$39&gt;=$L165,BA$39&lt;=$O165),"○",TRUE,"")</f>
        <v/>
      </c>
      <c r="BB165" s="349" t="str" cm="1">
        <f t="array" ref="BB165">_xlfn.IFS(OR(AND(NOT(OR($R165="",$T165="")),AND(BB$39&gt;=$R165,BB$39&lt;$T165)),AND(NOT(OR($V165="",$X165="",)),AND(BB$39&gt;=$V165,BB$39&lt;$X165)),AND(NOT(OR($Z165="",$AB165="")),AND(BB$39&gt;=$Z165,BB$39&lt;$AB165))),"",AND(BB$39&gt;=$L165,BB$39&lt;=$O165),"○",TRUE,"")</f>
        <v/>
      </c>
      <c r="BC165" s="349" t="str" cm="1">
        <f t="array" ref="BC165">_xlfn.IFS(OR(AND(NOT(OR($R165="",$T165="")),AND(BC$39&gt;=$R165,BC$39&lt;$T165)),AND(NOT(OR($V165="",$X165="",)),AND(BC$39&gt;=$V165,BC$39&lt;$X165)),AND(NOT(OR($Z165="",$AB165="")),AND(BC$39&gt;=$Z165,BC$39&lt;$AB165))),"",AND(BC$39&gt;=$L165,BC$39&lt;=$O165),"○",TRUE,"")</f>
        <v/>
      </c>
    </row>
    <row r="166" spans="2:55" x14ac:dyDescent="0.3">
      <c r="B166" s="900"/>
      <c r="C166" s="901"/>
      <c r="D166" s="902"/>
      <c r="E166" s="900"/>
      <c r="F166" s="901"/>
      <c r="G166" s="901"/>
      <c r="H166" s="902"/>
      <c r="I166" s="901"/>
      <c r="J166" s="901"/>
      <c r="K166" s="901"/>
      <c r="L166" s="897"/>
      <c r="M166" s="897"/>
      <c r="N166" s="897"/>
      <c r="O166" s="897"/>
      <c r="P166" s="897"/>
      <c r="Q166" s="897"/>
      <c r="R166" s="897"/>
      <c r="S166" s="897"/>
      <c r="T166" s="897"/>
      <c r="U166" s="897"/>
      <c r="V166" s="897"/>
      <c r="W166" s="897"/>
      <c r="X166" s="897"/>
      <c r="Y166" s="897"/>
      <c r="Z166" s="897"/>
      <c r="AA166" s="897"/>
      <c r="AB166" s="898"/>
      <c r="AC166" s="899"/>
      <c r="AD166" s="350" t="str">
        <f t="shared" si="170"/>
        <v/>
      </c>
      <c r="AE166" s="349" t="str" cm="1">
        <f t="array" ref="AE166">_xlfn.IFS(OR(AND(NOT(OR($R166="",$T166="")),AND(AE$39&gt;=$R166,AE$39&lt;$T166)),AND(NOT(OR($V166="",$X166="",)),AND(AE$39&gt;=$V166,AE$39&lt;$X166)),AND(NOT(OR($Z166="",$AB166="")),AND(AE$39&gt;=$Z166,AE$39&lt;$AB166))),"",AND(AE$39&gt;=$L166,AE$39&lt;=$O166),"○",TRUE,"")</f>
        <v/>
      </c>
      <c r="AF166" s="349" t="str" cm="1">
        <f t="array" ref="AF166">_xlfn.IFS(OR(AND(NOT(OR($R166="",$T166="")),AND(AF$39&gt;=$R166,AF$39&lt;$T166)),AND(NOT(OR($V166="",$X166="",)),AND(AF$39&gt;=$V166,AF$39&lt;$X166)),AND(NOT(OR($Z166="",$AB166="")),AND(AF$39&gt;=$Z166,AF$39&lt;$AB166))),"",AND(AF$39&gt;=$L166,AF$39&lt;=$O166),"○",TRUE,"")</f>
        <v/>
      </c>
      <c r="AG166" s="349" t="str" cm="1">
        <f t="array" ref="AG166">_xlfn.IFS(OR(AND(NOT(OR($R166="",$T166="")),AND(AG$39&gt;=$R166,AG$39&lt;$T166)),AND(NOT(OR($V166="",$X166="",)),AND(AG$39&gt;=$V166,AG$39&lt;$X166)),AND(NOT(OR($Z166="",$AB166="")),AND(AG$39&gt;=$Z166,AG$39&lt;$AB166))),"",AND(AG$39&gt;=$L166,AG$39&lt;=$O166),"○",TRUE,"")</f>
        <v/>
      </c>
      <c r="AH166" s="349" t="str" cm="1">
        <f t="array" ref="AH166">_xlfn.IFS(OR(AND(NOT(OR($R166="",$T166="")),AND(AH$39&gt;=$R166,AH$39&lt;$T166)),AND(NOT(OR($V166="",$X166="",)),AND(AH$39&gt;=$V166,AH$39&lt;$X166)),AND(NOT(OR($Z166="",$AB166="")),AND(AH$39&gt;=$Z166,AH$39&lt;$AB166))),"",AND(AH$39&gt;=$L166,AH$39&lt;=$O166),"○",TRUE,"")</f>
        <v/>
      </c>
      <c r="AI166" s="349" t="str" cm="1">
        <f t="array" ref="AI166">_xlfn.IFS(OR(AND(NOT(OR($R166="",$T166="")),AND(AI$39&gt;=$R166,AI$39&lt;$T166)),AND(NOT(OR($V166="",$X166="",)),AND(AI$39&gt;=$V166,AI$39&lt;$X166)),AND(NOT(OR($Z166="",$AB166="")),AND(AI$39&gt;=$Z166,AI$39&lt;$AB166))),"",AND(AI$39&gt;=$L166,AI$39&lt;=$O166),"○",TRUE,"")</f>
        <v/>
      </c>
      <c r="AJ166" s="349" t="str" cm="1">
        <f t="array" ref="AJ166">_xlfn.IFS(OR(AND(NOT(OR($R166="",$T166="")),AND(AJ$39&gt;=$R166,AJ$39&lt;$T166)),AND(NOT(OR($V166="",$X166="",)),AND(AJ$39&gt;=$V166,AJ$39&lt;$X166)),AND(NOT(OR($Z166="",$AB166="")),AND(AJ$39&gt;=$Z166,AJ$39&lt;$AB166))),"",AND(AJ$39&gt;=$L166,AJ$39&lt;=$O166),"○",TRUE,"")</f>
        <v/>
      </c>
      <c r="AK166" s="349" t="str" cm="1">
        <f t="array" ref="AK166">_xlfn.IFS(OR(AND(NOT(OR($R166="",$T166="")),AND(AK$39&gt;=$R166,AK$39&lt;$T166)),AND(NOT(OR($V166="",$X166="",)),AND(AK$39&gt;=$V166,AK$39&lt;$X166)),AND(NOT(OR($Z166="",$AB166="")),AND(AK$39&gt;=$Z166,AK$39&lt;$AB166))),"",AND(AK$39&gt;=$L166,AK$39&lt;=$O166),"○",TRUE,"")</f>
        <v/>
      </c>
      <c r="AL166" s="349" t="str" cm="1">
        <f t="array" ref="AL166">_xlfn.IFS(OR(AND(NOT(OR($R166="",$T166="")),AND(AL$39&gt;=$R166,AL$39&lt;$T166)),AND(NOT(OR($V166="",$X166="",)),AND(AL$39&gt;=$V166,AL$39&lt;$X166)),AND(NOT(OR($Z166="",$AB166="")),AND(AL$39&gt;=$Z166,AL$39&lt;$AB166))),"",AND(AL$39&gt;=$L166,AL$39&lt;=$O166),"○",TRUE,"")</f>
        <v/>
      </c>
      <c r="AM166" s="349" t="str" cm="1">
        <f t="array" ref="AM166">_xlfn.IFS(OR(AND(NOT(OR($R166="",$T166="")),AND(AM$39&gt;=$R166,AM$39&lt;$T166)),AND(NOT(OR($V166="",$X166="",)),AND(AM$39&gt;=$V166,AM$39&lt;$X166)),AND(NOT(OR($Z166="",$AB166="")),AND(AM$39&gt;=$Z166,AM$39&lt;$AB166))),"",AND(AM$39&gt;=$L166,AM$39&lt;=$O166),"○",TRUE,"")</f>
        <v/>
      </c>
      <c r="AN166" s="349" t="str" cm="1">
        <f t="array" ref="AN166">_xlfn.IFS(OR(AND(NOT(OR($R166="",$T166="")),AND(AN$39&gt;=$R166,AN$39&lt;$T166)),AND(NOT(OR($V166="",$X166="",)),AND(AN$39&gt;=$V166,AN$39&lt;$X166)),AND(NOT(OR($Z166="",$AB166="")),AND(AN$39&gt;=$Z166,AN$39&lt;$AB166))),"",AND(AN$39&gt;=$L166,AN$39&lt;=$O166),"○",TRUE,"")</f>
        <v/>
      </c>
      <c r="AO166" s="349" t="str" cm="1">
        <f t="array" ref="AO166">_xlfn.IFS(OR(AND(NOT(OR($R166="",$T166="")),AND(AO$39&gt;=$R166,AO$39&lt;$T166)),AND(NOT(OR($V166="",$X166="",)),AND(AO$39&gt;=$V166,AO$39&lt;$X166)),AND(NOT(OR($Z166="",$AB166="")),AND(AO$39&gt;=$Z166,AO$39&lt;$AB166))),"",AND(AO$39&gt;=$L166,AO$39&lt;=$O166),"○",TRUE,"")</f>
        <v/>
      </c>
      <c r="AP166" s="349" t="str" cm="1">
        <f t="array" ref="AP166">_xlfn.IFS(OR(AND(NOT(OR($R166="",$T166="")),AND(AP$39&gt;=$R166,AP$39&lt;$T166)),AND(NOT(OR($V166="",$X166="",)),AND(AP$39&gt;=$V166,AP$39&lt;$X166)),AND(NOT(OR($Z166="",$AB166="")),AND(AP$39&gt;=$Z166,AP$39&lt;$AB166))),"",AND(AP$39&gt;=$L166,AP$39&lt;=$O166),"○",TRUE,"")</f>
        <v/>
      </c>
      <c r="AQ166" s="349" t="str" cm="1">
        <f t="array" ref="AQ166">_xlfn.IFS(OR(AND(NOT(OR($R166="",$T166="")),AND(AQ$39&gt;=$R166,AQ$39&lt;$T166)),AND(NOT(OR($V166="",$X166="",)),AND(AQ$39&gt;=$V166,AQ$39&lt;$X166)),AND(NOT(OR($Z166="",$AB166="")),AND(AQ$39&gt;=$Z166,AQ$39&lt;$AB166))),"",AND(AQ$39&gt;=$L166,AQ$39&lt;=$O166),"○",TRUE,"")</f>
        <v/>
      </c>
      <c r="AR166" s="349" t="str" cm="1">
        <f t="array" ref="AR166">_xlfn.IFS(OR(AND(NOT(OR($R166="",$T166="")),AND(AR$39&gt;=$R166,AR$39&lt;$T166)),AND(NOT(OR($V166="",$X166="",)),AND(AR$39&gt;=$V166,AR$39&lt;$X166)),AND(NOT(OR($Z166="",$AB166="")),AND(AR$39&gt;=$Z166,AR$39&lt;$AB166))),"",AND(AR$39&gt;=$L166,AR$39&lt;=$O166),"○",TRUE,"")</f>
        <v/>
      </c>
      <c r="AS166" s="349" t="str" cm="1">
        <f t="array" ref="AS166">_xlfn.IFS(OR(AND(NOT(OR($R166="",$T166="")),AND(AS$39&gt;=$R166,AS$39&lt;$T166)),AND(NOT(OR($V166="",$X166="",)),AND(AS$39&gt;=$V166,AS$39&lt;$X166)),AND(NOT(OR($Z166="",$AB166="")),AND(AS$39&gt;=$Z166,AS$39&lt;$AB166))),"",AND(AS$39&gt;=$L166,AS$39&lt;=$O166),"○",TRUE,"")</f>
        <v/>
      </c>
      <c r="AT166" s="349" t="str" cm="1">
        <f t="array" ref="AT166">_xlfn.IFS(OR(AND(NOT(OR($R166="",$T166="")),AND(AT$39&gt;=$R166,AT$39&lt;$T166)),AND(NOT(OR($V166="",$X166="",)),AND(AT$39&gt;=$V166,AT$39&lt;$X166)),AND(NOT(OR($Z166="",$AB166="")),AND(AT$39&gt;=$Z166,AT$39&lt;$AB166))),"",AND(AT$39&gt;=$L166,AT$39&lt;=$O166),"○",TRUE,"")</f>
        <v/>
      </c>
      <c r="AU166" s="349" t="str" cm="1">
        <f t="array" ref="AU166">_xlfn.IFS(OR(AND(NOT(OR($R166="",$T166="")),AND(AU$39&gt;=$R166,AU$39&lt;$T166)),AND(NOT(OR($V166="",$X166="",)),AND(AU$39&gt;=$V166,AU$39&lt;$X166)),AND(NOT(OR($Z166="",$AB166="")),AND(AU$39&gt;=$Z166,AU$39&lt;$AB166))),"",AND(AU$39&gt;=$L166,AU$39&lt;=$O166),"○",TRUE,"")</f>
        <v/>
      </c>
      <c r="AV166" s="349" t="str" cm="1">
        <f t="array" ref="AV166">_xlfn.IFS(OR(AND(NOT(OR($R166="",$T166="")),AND(AV$39&gt;=$R166,AV$39&lt;$T166)),AND(NOT(OR($V166="",$X166="",)),AND(AV$39&gt;=$V166,AV$39&lt;$X166)),AND(NOT(OR($Z166="",$AB166="")),AND(AV$39&gt;=$Z166,AV$39&lt;$AB166))),"",AND(AV$39&gt;=$L166,AV$39&lt;=$O166),"○",TRUE,"")</f>
        <v/>
      </c>
      <c r="AW166" s="349" t="str" cm="1">
        <f t="array" ref="AW166">_xlfn.IFS(OR(AND(NOT(OR($R166="",$T166="")),AND(AW$39&gt;=$R166,AW$39&lt;$T166)),AND(NOT(OR($V166="",$X166="",)),AND(AW$39&gt;=$V166,AW$39&lt;$X166)),AND(NOT(OR($Z166="",$AB166="")),AND(AW$39&gt;=$Z166,AW$39&lt;$AB166))),"",AND(AW$39&gt;=$L166,AW$39&lt;=$O166),"○",TRUE,"")</f>
        <v/>
      </c>
      <c r="AX166" s="349" t="str" cm="1">
        <f t="array" ref="AX166">_xlfn.IFS(OR(AND(NOT(OR($R166="",$T166="")),AND(AX$39&gt;=$R166,AX$39&lt;$T166)),AND(NOT(OR($V166="",$X166="",)),AND(AX$39&gt;=$V166,AX$39&lt;$X166)),AND(NOT(OR($Z166="",$AB166="")),AND(AX$39&gt;=$Z166,AX$39&lt;$AB166))),"",AND(AX$39&gt;=$L166,AX$39&lt;=$O166),"○",TRUE,"")</f>
        <v/>
      </c>
      <c r="AY166" s="349" t="str" cm="1">
        <f t="array" ref="AY166">_xlfn.IFS(OR(AND(NOT(OR($R166="",$T166="")),AND(AY$39&gt;=$R166,AY$39&lt;$T166)),AND(NOT(OR($V166="",$X166="",)),AND(AY$39&gt;=$V166,AY$39&lt;$X166)),AND(NOT(OR($Z166="",$AB166="")),AND(AY$39&gt;=$Z166,AY$39&lt;$AB166))),"",AND(AY$39&gt;=$L166,AY$39&lt;=$O166),"○",TRUE,"")</f>
        <v/>
      </c>
      <c r="AZ166" s="349" t="str" cm="1">
        <f t="array" ref="AZ166">_xlfn.IFS(OR(AND(NOT(OR($R166="",$T166="")),AND(AZ$39&gt;=$R166,AZ$39&lt;$T166)),AND(NOT(OR($V166="",$X166="",)),AND(AZ$39&gt;=$V166,AZ$39&lt;$X166)),AND(NOT(OR($Z166="",$AB166="")),AND(AZ$39&gt;=$Z166,AZ$39&lt;$AB166))),"",AND(AZ$39&gt;=$L166,AZ$39&lt;=$O166),"○",TRUE,"")</f>
        <v/>
      </c>
      <c r="BA166" s="349" t="str" cm="1">
        <f t="array" ref="BA166">_xlfn.IFS(OR(AND(NOT(OR($R166="",$T166="")),AND(BA$39&gt;=$R166,BA$39&lt;$T166)),AND(NOT(OR($V166="",$X166="",)),AND(BA$39&gt;=$V166,BA$39&lt;$X166)),AND(NOT(OR($Z166="",$AB166="")),AND(BA$39&gt;=$Z166,BA$39&lt;$AB166))),"",AND(BA$39&gt;=$L166,BA$39&lt;=$O166),"○",TRUE,"")</f>
        <v/>
      </c>
      <c r="BB166" s="349" t="str" cm="1">
        <f t="array" ref="BB166">_xlfn.IFS(OR(AND(NOT(OR($R166="",$T166="")),AND(BB$39&gt;=$R166,BB$39&lt;$T166)),AND(NOT(OR($V166="",$X166="",)),AND(BB$39&gt;=$V166,BB$39&lt;$X166)),AND(NOT(OR($Z166="",$AB166="")),AND(BB$39&gt;=$Z166,BB$39&lt;$AB166))),"",AND(BB$39&gt;=$L166,BB$39&lt;=$O166),"○",TRUE,"")</f>
        <v/>
      </c>
      <c r="BC166" s="349" t="str" cm="1">
        <f t="array" ref="BC166">_xlfn.IFS(OR(AND(NOT(OR($R166="",$T166="")),AND(BC$39&gt;=$R166,BC$39&lt;$T166)),AND(NOT(OR($V166="",$X166="",)),AND(BC$39&gt;=$V166,BC$39&lt;$X166)),AND(NOT(OR($Z166="",$AB166="")),AND(BC$39&gt;=$Z166,BC$39&lt;$AB166))),"",AND(BC$39&gt;=$L166,BC$39&lt;=$O166),"○",TRUE,"")</f>
        <v/>
      </c>
    </row>
    <row r="167" spans="2:55" x14ac:dyDescent="0.3">
      <c r="B167" s="900"/>
      <c r="C167" s="901"/>
      <c r="D167" s="902"/>
      <c r="E167" s="900"/>
      <c r="F167" s="901"/>
      <c r="G167" s="901"/>
      <c r="H167" s="902"/>
      <c r="I167" s="901"/>
      <c r="J167" s="901"/>
      <c r="K167" s="901"/>
      <c r="L167" s="897"/>
      <c r="M167" s="897"/>
      <c r="N167" s="897"/>
      <c r="O167" s="897"/>
      <c r="P167" s="897"/>
      <c r="Q167" s="897"/>
      <c r="R167" s="897"/>
      <c r="S167" s="897"/>
      <c r="T167" s="897"/>
      <c r="U167" s="897"/>
      <c r="V167" s="897"/>
      <c r="W167" s="897"/>
      <c r="X167" s="897"/>
      <c r="Y167" s="897"/>
      <c r="Z167" s="897"/>
      <c r="AA167" s="897"/>
      <c r="AB167" s="898"/>
      <c r="AC167" s="899"/>
      <c r="AD167" s="350" t="str">
        <f t="shared" si="170"/>
        <v/>
      </c>
      <c r="AE167" s="349" t="str" cm="1">
        <f t="array" ref="AE167">_xlfn.IFS(OR(AND(NOT(OR($R167="",$T167="")),AND(AE$39&gt;=$R167,AE$39&lt;$T167)),AND(NOT(OR($V167="",$X167="",)),AND(AE$39&gt;=$V167,AE$39&lt;$X167)),AND(NOT(OR($Z167="",$AB167="")),AND(AE$39&gt;=$Z167,AE$39&lt;$AB167))),"",AND(AE$39&gt;=$L167,AE$39&lt;=$O167),"○",TRUE,"")</f>
        <v/>
      </c>
      <c r="AF167" s="349" t="str" cm="1">
        <f t="array" ref="AF167">_xlfn.IFS(OR(AND(NOT(OR($R167="",$T167="")),AND(AF$39&gt;=$R167,AF$39&lt;$T167)),AND(NOT(OR($V167="",$X167="",)),AND(AF$39&gt;=$V167,AF$39&lt;$X167)),AND(NOT(OR($Z167="",$AB167="")),AND(AF$39&gt;=$Z167,AF$39&lt;$AB167))),"",AND(AF$39&gt;=$L167,AF$39&lt;=$O167),"○",TRUE,"")</f>
        <v/>
      </c>
      <c r="AG167" s="349" t="str" cm="1">
        <f t="array" ref="AG167">_xlfn.IFS(OR(AND(NOT(OR($R167="",$T167="")),AND(AG$39&gt;=$R167,AG$39&lt;$T167)),AND(NOT(OR($V167="",$X167="",)),AND(AG$39&gt;=$V167,AG$39&lt;$X167)),AND(NOT(OR($Z167="",$AB167="")),AND(AG$39&gt;=$Z167,AG$39&lt;$AB167))),"",AND(AG$39&gt;=$L167,AG$39&lt;=$O167),"○",TRUE,"")</f>
        <v/>
      </c>
      <c r="AH167" s="349" t="str" cm="1">
        <f t="array" ref="AH167">_xlfn.IFS(OR(AND(NOT(OR($R167="",$T167="")),AND(AH$39&gt;=$R167,AH$39&lt;$T167)),AND(NOT(OR($V167="",$X167="",)),AND(AH$39&gt;=$V167,AH$39&lt;$X167)),AND(NOT(OR($Z167="",$AB167="")),AND(AH$39&gt;=$Z167,AH$39&lt;$AB167))),"",AND(AH$39&gt;=$L167,AH$39&lt;=$O167),"○",TRUE,"")</f>
        <v/>
      </c>
      <c r="AI167" s="349" t="str" cm="1">
        <f t="array" ref="AI167">_xlfn.IFS(OR(AND(NOT(OR($R167="",$T167="")),AND(AI$39&gt;=$R167,AI$39&lt;$T167)),AND(NOT(OR($V167="",$X167="",)),AND(AI$39&gt;=$V167,AI$39&lt;$X167)),AND(NOT(OR($Z167="",$AB167="")),AND(AI$39&gt;=$Z167,AI$39&lt;$AB167))),"",AND(AI$39&gt;=$L167,AI$39&lt;=$O167),"○",TRUE,"")</f>
        <v/>
      </c>
      <c r="AJ167" s="349" t="str" cm="1">
        <f t="array" ref="AJ167">_xlfn.IFS(OR(AND(NOT(OR($R167="",$T167="")),AND(AJ$39&gt;=$R167,AJ$39&lt;$T167)),AND(NOT(OR($V167="",$X167="",)),AND(AJ$39&gt;=$V167,AJ$39&lt;$X167)),AND(NOT(OR($Z167="",$AB167="")),AND(AJ$39&gt;=$Z167,AJ$39&lt;$AB167))),"",AND(AJ$39&gt;=$L167,AJ$39&lt;=$O167),"○",TRUE,"")</f>
        <v/>
      </c>
      <c r="AK167" s="349" t="str" cm="1">
        <f t="array" ref="AK167">_xlfn.IFS(OR(AND(NOT(OR($R167="",$T167="")),AND(AK$39&gt;=$R167,AK$39&lt;$T167)),AND(NOT(OR($V167="",$X167="",)),AND(AK$39&gt;=$V167,AK$39&lt;$X167)),AND(NOT(OR($Z167="",$AB167="")),AND(AK$39&gt;=$Z167,AK$39&lt;$AB167))),"",AND(AK$39&gt;=$L167,AK$39&lt;=$O167),"○",TRUE,"")</f>
        <v/>
      </c>
      <c r="AL167" s="349" t="str" cm="1">
        <f t="array" ref="AL167">_xlfn.IFS(OR(AND(NOT(OR($R167="",$T167="")),AND(AL$39&gt;=$R167,AL$39&lt;$T167)),AND(NOT(OR($V167="",$X167="",)),AND(AL$39&gt;=$V167,AL$39&lt;$X167)),AND(NOT(OR($Z167="",$AB167="")),AND(AL$39&gt;=$Z167,AL$39&lt;$AB167))),"",AND(AL$39&gt;=$L167,AL$39&lt;=$O167),"○",TRUE,"")</f>
        <v/>
      </c>
      <c r="AM167" s="349" t="str" cm="1">
        <f t="array" ref="AM167">_xlfn.IFS(OR(AND(NOT(OR($R167="",$T167="")),AND(AM$39&gt;=$R167,AM$39&lt;$T167)),AND(NOT(OR($V167="",$X167="",)),AND(AM$39&gt;=$V167,AM$39&lt;$X167)),AND(NOT(OR($Z167="",$AB167="")),AND(AM$39&gt;=$Z167,AM$39&lt;$AB167))),"",AND(AM$39&gt;=$L167,AM$39&lt;=$O167),"○",TRUE,"")</f>
        <v/>
      </c>
      <c r="AN167" s="349" t="str" cm="1">
        <f t="array" ref="AN167">_xlfn.IFS(OR(AND(NOT(OR($R167="",$T167="")),AND(AN$39&gt;=$R167,AN$39&lt;$T167)),AND(NOT(OR($V167="",$X167="",)),AND(AN$39&gt;=$V167,AN$39&lt;$X167)),AND(NOT(OR($Z167="",$AB167="")),AND(AN$39&gt;=$Z167,AN$39&lt;$AB167))),"",AND(AN$39&gt;=$L167,AN$39&lt;=$O167),"○",TRUE,"")</f>
        <v/>
      </c>
      <c r="AO167" s="349" t="str" cm="1">
        <f t="array" ref="AO167">_xlfn.IFS(OR(AND(NOT(OR($R167="",$T167="")),AND(AO$39&gt;=$R167,AO$39&lt;$T167)),AND(NOT(OR($V167="",$X167="",)),AND(AO$39&gt;=$V167,AO$39&lt;$X167)),AND(NOT(OR($Z167="",$AB167="")),AND(AO$39&gt;=$Z167,AO$39&lt;$AB167))),"",AND(AO$39&gt;=$L167,AO$39&lt;=$O167),"○",TRUE,"")</f>
        <v/>
      </c>
      <c r="AP167" s="349" t="str" cm="1">
        <f t="array" ref="AP167">_xlfn.IFS(OR(AND(NOT(OR($R167="",$T167="")),AND(AP$39&gt;=$R167,AP$39&lt;$T167)),AND(NOT(OR($V167="",$X167="",)),AND(AP$39&gt;=$V167,AP$39&lt;$X167)),AND(NOT(OR($Z167="",$AB167="")),AND(AP$39&gt;=$Z167,AP$39&lt;$AB167))),"",AND(AP$39&gt;=$L167,AP$39&lt;=$O167),"○",TRUE,"")</f>
        <v/>
      </c>
      <c r="AQ167" s="349" t="str" cm="1">
        <f t="array" ref="AQ167">_xlfn.IFS(OR(AND(NOT(OR($R167="",$T167="")),AND(AQ$39&gt;=$R167,AQ$39&lt;$T167)),AND(NOT(OR($V167="",$X167="",)),AND(AQ$39&gt;=$V167,AQ$39&lt;$X167)),AND(NOT(OR($Z167="",$AB167="")),AND(AQ$39&gt;=$Z167,AQ$39&lt;$AB167))),"",AND(AQ$39&gt;=$L167,AQ$39&lt;=$O167),"○",TRUE,"")</f>
        <v/>
      </c>
      <c r="AR167" s="349" t="str" cm="1">
        <f t="array" ref="AR167">_xlfn.IFS(OR(AND(NOT(OR($R167="",$T167="")),AND(AR$39&gt;=$R167,AR$39&lt;$T167)),AND(NOT(OR($V167="",$X167="",)),AND(AR$39&gt;=$V167,AR$39&lt;$X167)),AND(NOT(OR($Z167="",$AB167="")),AND(AR$39&gt;=$Z167,AR$39&lt;$AB167))),"",AND(AR$39&gt;=$L167,AR$39&lt;=$O167),"○",TRUE,"")</f>
        <v/>
      </c>
      <c r="AS167" s="349" t="str" cm="1">
        <f t="array" ref="AS167">_xlfn.IFS(OR(AND(NOT(OR($R167="",$T167="")),AND(AS$39&gt;=$R167,AS$39&lt;$T167)),AND(NOT(OR($V167="",$X167="",)),AND(AS$39&gt;=$V167,AS$39&lt;$X167)),AND(NOT(OR($Z167="",$AB167="")),AND(AS$39&gt;=$Z167,AS$39&lt;$AB167))),"",AND(AS$39&gt;=$L167,AS$39&lt;=$O167),"○",TRUE,"")</f>
        <v/>
      </c>
      <c r="AT167" s="349" t="str" cm="1">
        <f t="array" ref="AT167">_xlfn.IFS(OR(AND(NOT(OR($R167="",$T167="")),AND(AT$39&gt;=$R167,AT$39&lt;$T167)),AND(NOT(OR($V167="",$X167="",)),AND(AT$39&gt;=$V167,AT$39&lt;$X167)),AND(NOT(OR($Z167="",$AB167="")),AND(AT$39&gt;=$Z167,AT$39&lt;$AB167))),"",AND(AT$39&gt;=$L167,AT$39&lt;=$O167),"○",TRUE,"")</f>
        <v/>
      </c>
      <c r="AU167" s="349" t="str" cm="1">
        <f t="array" ref="AU167">_xlfn.IFS(OR(AND(NOT(OR($R167="",$T167="")),AND(AU$39&gt;=$R167,AU$39&lt;$T167)),AND(NOT(OR($V167="",$X167="",)),AND(AU$39&gt;=$V167,AU$39&lt;$X167)),AND(NOT(OR($Z167="",$AB167="")),AND(AU$39&gt;=$Z167,AU$39&lt;$AB167))),"",AND(AU$39&gt;=$L167,AU$39&lt;=$O167),"○",TRUE,"")</f>
        <v/>
      </c>
      <c r="AV167" s="349" t="str" cm="1">
        <f t="array" ref="AV167">_xlfn.IFS(OR(AND(NOT(OR($R167="",$T167="")),AND(AV$39&gt;=$R167,AV$39&lt;$T167)),AND(NOT(OR($V167="",$X167="",)),AND(AV$39&gt;=$V167,AV$39&lt;$X167)),AND(NOT(OR($Z167="",$AB167="")),AND(AV$39&gt;=$Z167,AV$39&lt;$AB167))),"",AND(AV$39&gt;=$L167,AV$39&lt;=$O167),"○",TRUE,"")</f>
        <v/>
      </c>
      <c r="AW167" s="349" t="str" cm="1">
        <f t="array" ref="AW167">_xlfn.IFS(OR(AND(NOT(OR($R167="",$T167="")),AND(AW$39&gt;=$R167,AW$39&lt;$T167)),AND(NOT(OR($V167="",$X167="",)),AND(AW$39&gt;=$V167,AW$39&lt;$X167)),AND(NOT(OR($Z167="",$AB167="")),AND(AW$39&gt;=$Z167,AW$39&lt;$AB167))),"",AND(AW$39&gt;=$L167,AW$39&lt;=$O167),"○",TRUE,"")</f>
        <v/>
      </c>
      <c r="AX167" s="349" t="str" cm="1">
        <f t="array" ref="AX167">_xlfn.IFS(OR(AND(NOT(OR($R167="",$T167="")),AND(AX$39&gt;=$R167,AX$39&lt;$T167)),AND(NOT(OR($V167="",$X167="",)),AND(AX$39&gt;=$V167,AX$39&lt;$X167)),AND(NOT(OR($Z167="",$AB167="")),AND(AX$39&gt;=$Z167,AX$39&lt;$AB167))),"",AND(AX$39&gt;=$L167,AX$39&lt;=$O167),"○",TRUE,"")</f>
        <v/>
      </c>
      <c r="AY167" s="349" t="str" cm="1">
        <f t="array" ref="AY167">_xlfn.IFS(OR(AND(NOT(OR($R167="",$T167="")),AND(AY$39&gt;=$R167,AY$39&lt;$T167)),AND(NOT(OR($V167="",$X167="",)),AND(AY$39&gt;=$V167,AY$39&lt;$X167)),AND(NOT(OR($Z167="",$AB167="")),AND(AY$39&gt;=$Z167,AY$39&lt;$AB167))),"",AND(AY$39&gt;=$L167,AY$39&lt;=$O167),"○",TRUE,"")</f>
        <v/>
      </c>
      <c r="AZ167" s="349" t="str" cm="1">
        <f t="array" ref="AZ167">_xlfn.IFS(OR(AND(NOT(OR($R167="",$T167="")),AND(AZ$39&gt;=$R167,AZ$39&lt;$T167)),AND(NOT(OR($V167="",$X167="",)),AND(AZ$39&gt;=$V167,AZ$39&lt;$X167)),AND(NOT(OR($Z167="",$AB167="")),AND(AZ$39&gt;=$Z167,AZ$39&lt;$AB167))),"",AND(AZ$39&gt;=$L167,AZ$39&lt;=$O167),"○",TRUE,"")</f>
        <v/>
      </c>
      <c r="BA167" s="349" t="str" cm="1">
        <f t="array" ref="BA167">_xlfn.IFS(OR(AND(NOT(OR($R167="",$T167="")),AND(BA$39&gt;=$R167,BA$39&lt;$T167)),AND(NOT(OR($V167="",$X167="",)),AND(BA$39&gt;=$V167,BA$39&lt;$X167)),AND(NOT(OR($Z167="",$AB167="")),AND(BA$39&gt;=$Z167,BA$39&lt;$AB167))),"",AND(BA$39&gt;=$L167,BA$39&lt;=$O167),"○",TRUE,"")</f>
        <v/>
      </c>
      <c r="BB167" s="349" t="str" cm="1">
        <f t="array" ref="BB167">_xlfn.IFS(OR(AND(NOT(OR($R167="",$T167="")),AND(BB$39&gt;=$R167,BB$39&lt;$T167)),AND(NOT(OR($V167="",$X167="",)),AND(BB$39&gt;=$V167,BB$39&lt;$X167)),AND(NOT(OR($Z167="",$AB167="")),AND(BB$39&gt;=$Z167,BB$39&lt;$AB167))),"",AND(BB$39&gt;=$L167,BB$39&lt;=$O167),"○",TRUE,"")</f>
        <v/>
      </c>
      <c r="BC167" s="349" t="str" cm="1">
        <f t="array" ref="BC167">_xlfn.IFS(OR(AND(NOT(OR($R167="",$T167="")),AND(BC$39&gt;=$R167,BC$39&lt;$T167)),AND(NOT(OR($V167="",$X167="",)),AND(BC$39&gt;=$V167,BC$39&lt;$X167)),AND(NOT(OR($Z167="",$AB167="")),AND(BC$39&gt;=$Z167,BC$39&lt;$AB167))),"",AND(BC$39&gt;=$L167,BC$39&lt;=$O167),"○",TRUE,"")</f>
        <v/>
      </c>
    </row>
    <row r="168" spans="2:55" x14ac:dyDescent="0.3">
      <c r="B168" s="900"/>
      <c r="C168" s="901"/>
      <c r="D168" s="902"/>
      <c r="E168" s="900"/>
      <c r="F168" s="901"/>
      <c r="G168" s="901"/>
      <c r="H168" s="902"/>
      <c r="I168" s="901"/>
      <c r="J168" s="901"/>
      <c r="K168" s="901"/>
      <c r="L168" s="897"/>
      <c r="M168" s="897"/>
      <c r="N168" s="897"/>
      <c r="O168" s="897"/>
      <c r="P168" s="897"/>
      <c r="Q168" s="897"/>
      <c r="R168" s="897"/>
      <c r="S168" s="897"/>
      <c r="T168" s="897"/>
      <c r="U168" s="897"/>
      <c r="V168" s="897"/>
      <c r="W168" s="897"/>
      <c r="X168" s="897"/>
      <c r="Y168" s="897"/>
      <c r="Z168" s="897"/>
      <c r="AA168" s="897"/>
      <c r="AB168" s="898"/>
      <c r="AC168" s="899"/>
      <c r="AD168" s="350" t="str">
        <f t="shared" si="170"/>
        <v/>
      </c>
      <c r="AE168" s="349" t="str" cm="1">
        <f t="array" ref="AE168">_xlfn.IFS(OR(AND(NOT(OR($R168="",$T168="")),AND(AE$39&gt;=$R168,AE$39&lt;$T168)),AND(NOT(OR($V168="",$X168="",)),AND(AE$39&gt;=$V168,AE$39&lt;$X168)),AND(NOT(OR($Z168="",$AB168="")),AND(AE$39&gt;=$Z168,AE$39&lt;$AB168))),"",AND(AE$39&gt;=$L168,AE$39&lt;=$O168),"○",TRUE,"")</f>
        <v/>
      </c>
      <c r="AF168" s="349" t="str" cm="1">
        <f t="array" ref="AF168">_xlfn.IFS(OR(AND(NOT(OR($R168="",$T168="")),AND(AF$39&gt;=$R168,AF$39&lt;$T168)),AND(NOT(OR($V168="",$X168="",)),AND(AF$39&gt;=$V168,AF$39&lt;$X168)),AND(NOT(OR($Z168="",$AB168="")),AND(AF$39&gt;=$Z168,AF$39&lt;$AB168))),"",AND(AF$39&gt;=$L168,AF$39&lt;=$O168),"○",TRUE,"")</f>
        <v/>
      </c>
      <c r="AG168" s="349" t="str" cm="1">
        <f t="array" ref="AG168">_xlfn.IFS(OR(AND(NOT(OR($R168="",$T168="")),AND(AG$39&gt;=$R168,AG$39&lt;$T168)),AND(NOT(OR($V168="",$X168="",)),AND(AG$39&gt;=$V168,AG$39&lt;$X168)),AND(NOT(OR($Z168="",$AB168="")),AND(AG$39&gt;=$Z168,AG$39&lt;$AB168))),"",AND(AG$39&gt;=$L168,AG$39&lt;=$O168),"○",TRUE,"")</f>
        <v/>
      </c>
      <c r="AH168" s="349" t="str" cm="1">
        <f t="array" ref="AH168">_xlfn.IFS(OR(AND(NOT(OR($R168="",$T168="")),AND(AH$39&gt;=$R168,AH$39&lt;$T168)),AND(NOT(OR($V168="",$X168="",)),AND(AH$39&gt;=$V168,AH$39&lt;$X168)),AND(NOT(OR($Z168="",$AB168="")),AND(AH$39&gt;=$Z168,AH$39&lt;$AB168))),"",AND(AH$39&gt;=$L168,AH$39&lt;=$O168),"○",TRUE,"")</f>
        <v/>
      </c>
      <c r="AI168" s="349" t="str" cm="1">
        <f t="array" ref="AI168">_xlfn.IFS(OR(AND(NOT(OR($R168="",$T168="")),AND(AI$39&gt;=$R168,AI$39&lt;$T168)),AND(NOT(OR($V168="",$X168="",)),AND(AI$39&gt;=$V168,AI$39&lt;$X168)),AND(NOT(OR($Z168="",$AB168="")),AND(AI$39&gt;=$Z168,AI$39&lt;$AB168))),"",AND(AI$39&gt;=$L168,AI$39&lt;=$O168),"○",TRUE,"")</f>
        <v/>
      </c>
      <c r="AJ168" s="349" t="str" cm="1">
        <f t="array" ref="AJ168">_xlfn.IFS(OR(AND(NOT(OR($R168="",$T168="")),AND(AJ$39&gt;=$R168,AJ$39&lt;$T168)),AND(NOT(OR($V168="",$X168="",)),AND(AJ$39&gt;=$V168,AJ$39&lt;$X168)),AND(NOT(OR($Z168="",$AB168="")),AND(AJ$39&gt;=$Z168,AJ$39&lt;$AB168))),"",AND(AJ$39&gt;=$L168,AJ$39&lt;=$O168),"○",TRUE,"")</f>
        <v/>
      </c>
      <c r="AK168" s="349" t="str" cm="1">
        <f t="array" ref="AK168">_xlfn.IFS(OR(AND(NOT(OR($R168="",$T168="")),AND(AK$39&gt;=$R168,AK$39&lt;$T168)),AND(NOT(OR($V168="",$X168="",)),AND(AK$39&gt;=$V168,AK$39&lt;$X168)),AND(NOT(OR($Z168="",$AB168="")),AND(AK$39&gt;=$Z168,AK$39&lt;$AB168))),"",AND(AK$39&gt;=$L168,AK$39&lt;=$O168),"○",TRUE,"")</f>
        <v/>
      </c>
      <c r="AL168" s="349" t="str" cm="1">
        <f t="array" ref="AL168">_xlfn.IFS(OR(AND(NOT(OR($R168="",$T168="")),AND(AL$39&gt;=$R168,AL$39&lt;$T168)),AND(NOT(OR($V168="",$X168="",)),AND(AL$39&gt;=$V168,AL$39&lt;$X168)),AND(NOT(OR($Z168="",$AB168="")),AND(AL$39&gt;=$Z168,AL$39&lt;$AB168))),"",AND(AL$39&gt;=$L168,AL$39&lt;=$O168),"○",TRUE,"")</f>
        <v/>
      </c>
      <c r="AM168" s="349" t="str" cm="1">
        <f t="array" ref="AM168">_xlfn.IFS(OR(AND(NOT(OR($R168="",$T168="")),AND(AM$39&gt;=$R168,AM$39&lt;$T168)),AND(NOT(OR($V168="",$X168="",)),AND(AM$39&gt;=$V168,AM$39&lt;$X168)),AND(NOT(OR($Z168="",$AB168="")),AND(AM$39&gt;=$Z168,AM$39&lt;$AB168))),"",AND(AM$39&gt;=$L168,AM$39&lt;=$O168),"○",TRUE,"")</f>
        <v/>
      </c>
      <c r="AN168" s="349" t="str" cm="1">
        <f t="array" ref="AN168">_xlfn.IFS(OR(AND(NOT(OR($R168="",$T168="")),AND(AN$39&gt;=$R168,AN$39&lt;$T168)),AND(NOT(OR($V168="",$X168="",)),AND(AN$39&gt;=$V168,AN$39&lt;$X168)),AND(NOT(OR($Z168="",$AB168="")),AND(AN$39&gt;=$Z168,AN$39&lt;$AB168))),"",AND(AN$39&gt;=$L168,AN$39&lt;=$O168),"○",TRUE,"")</f>
        <v/>
      </c>
      <c r="AO168" s="349" t="str" cm="1">
        <f t="array" ref="AO168">_xlfn.IFS(OR(AND(NOT(OR($R168="",$T168="")),AND(AO$39&gt;=$R168,AO$39&lt;$T168)),AND(NOT(OR($V168="",$X168="",)),AND(AO$39&gt;=$V168,AO$39&lt;$X168)),AND(NOT(OR($Z168="",$AB168="")),AND(AO$39&gt;=$Z168,AO$39&lt;$AB168))),"",AND(AO$39&gt;=$L168,AO$39&lt;=$O168),"○",TRUE,"")</f>
        <v/>
      </c>
      <c r="AP168" s="349" t="str" cm="1">
        <f t="array" ref="AP168">_xlfn.IFS(OR(AND(NOT(OR($R168="",$T168="")),AND(AP$39&gt;=$R168,AP$39&lt;$T168)),AND(NOT(OR($V168="",$X168="",)),AND(AP$39&gt;=$V168,AP$39&lt;$X168)),AND(NOT(OR($Z168="",$AB168="")),AND(AP$39&gt;=$Z168,AP$39&lt;$AB168))),"",AND(AP$39&gt;=$L168,AP$39&lt;=$O168),"○",TRUE,"")</f>
        <v/>
      </c>
      <c r="AQ168" s="349" t="str" cm="1">
        <f t="array" ref="AQ168">_xlfn.IFS(OR(AND(NOT(OR($R168="",$T168="")),AND(AQ$39&gt;=$R168,AQ$39&lt;$T168)),AND(NOT(OR($V168="",$X168="",)),AND(AQ$39&gt;=$V168,AQ$39&lt;$X168)),AND(NOT(OR($Z168="",$AB168="")),AND(AQ$39&gt;=$Z168,AQ$39&lt;$AB168))),"",AND(AQ$39&gt;=$L168,AQ$39&lt;=$O168),"○",TRUE,"")</f>
        <v/>
      </c>
      <c r="AR168" s="349" t="str" cm="1">
        <f t="array" ref="AR168">_xlfn.IFS(OR(AND(NOT(OR($R168="",$T168="")),AND(AR$39&gt;=$R168,AR$39&lt;$T168)),AND(NOT(OR($V168="",$X168="",)),AND(AR$39&gt;=$V168,AR$39&lt;$X168)),AND(NOT(OR($Z168="",$AB168="")),AND(AR$39&gt;=$Z168,AR$39&lt;$AB168))),"",AND(AR$39&gt;=$L168,AR$39&lt;=$O168),"○",TRUE,"")</f>
        <v/>
      </c>
      <c r="AS168" s="349" t="str" cm="1">
        <f t="array" ref="AS168">_xlfn.IFS(OR(AND(NOT(OR($R168="",$T168="")),AND(AS$39&gt;=$R168,AS$39&lt;$T168)),AND(NOT(OR($V168="",$X168="",)),AND(AS$39&gt;=$V168,AS$39&lt;$X168)),AND(NOT(OR($Z168="",$AB168="")),AND(AS$39&gt;=$Z168,AS$39&lt;$AB168))),"",AND(AS$39&gt;=$L168,AS$39&lt;=$O168),"○",TRUE,"")</f>
        <v/>
      </c>
      <c r="AT168" s="349" t="str" cm="1">
        <f t="array" ref="AT168">_xlfn.IFS(OR(AND(NOT(OR($R168="",$T168="")),AND(AT$39&gt;=$R168,AT$39&lt;$T168)),AND(NOT(OR($V168="",$X168="",)),AND(AT$39&gt;=$V168,AT$39&lt;$X168)),AND(NOT(OR($Z168="",$AB168="")),AND(AT$39&gt;=$Z168,AT$39&lt;$AB168))),"",AND(AT$39&gt;=$L168,AT$39&lt;=$O168),"○",TRUE,"")</f>
        <v/>
      </c>
      <c r="AU168" s="349" t="str" cm="1">
        <f t="array" ref="AU168">_xlfn.IFS(OR(AND(NOT(OR($R168="",$T168="")),AND(AU$39&gt;=$R168,AU$39&lt;$T168)),AND(NOT(OR($V168="",$X168="",)),AND(AU$39&gt;=$V168,AU$39&lt;$X168)),AND(NOT(OR($Z168="",$AB168="")),AND(AU$39&gt;=$Z168,AU$39&lt;$AB168))),"",AND(AU$39&gt;=$L168,AU$39&lt;=$O168),"○",TRUE,"")</f>
        <v/>
      </c>
      <c r="AV168" s="349" t="str" cm="1">
        <f t="array" ref="AV168">_xlfn.IFS(OR(AND(NOT(OR($R168="",$T168="")),AND(AV$39&gt;=$R168,AV$39&lt;$T168)),AND(NOT(OR($V168="",$X168="",)),AND(AV$39&gt;=$V168,AV$39&lt;$X168)),AND(NOT(OR($Z168="",$AB168="")),AND(AV$39&gt;=$Z168,AV$39&lt;$AB168))),"",AND(AV$39&gt;=$L168,AV$39&lt;=$O168),"○",TRUE,"")</f>
        <v/>
      </c>
      <c r="AW168" s="349" t="str" cm="1">
        <f t="array" ref="AW168">_xlfn.IFS(OR(AND(NOT(OR($R168="",$T168="")),AND(AW$39&gt;=$R168,AW$39&lt;$T168)),AND(NOT(OR($V168="",$X168="",)),AND(AW$39&gt;=$V168,AW$39&lt;$X168)),AND(NOT(OR($Z168="",$AB168="")),AND(AW$39&gt;=$Z168,AW$39&lt;$AB168))),"",AND(AW$39&gt;=$L168,AW$39&lt;=$O168),"○",TRUE,"")</f>
        <v/>
      </c>
      <c r="AX168" s="349" t="str" cm="1">
        <f t="array" ref="AX168">_xlfn.IFS(OR(AND(NOT(OR($R168="",$T168="")),AND(AX$39&gt;=$R168,AX$39&lt;$T168)),AND(NOT(OR($V168="",$X168="",)),AND(AX$39&gt;=$V168,AX$39&lt;$X168)),AND(NOT(OR($Z168="",$AB168="")),AND(AX$39&gt;=$Z168,AX$39&lt;$AB168))),"",AND(AX$39&gt;=$L168,AX$39&lt;=$O168),"○",TRUE,"")</f>
        <v/>
      </c>
      <c r="AY168" s="349" t="str" cm="1">
        <f t="array" ref="AY168">_xlfn.IFS(OR(AND(NOT(OR($R168="",$T168="")),AND(AY$39&gt;=$R168,AY$39&lt;$T168)),AND(NOT(OR($V168="",$X168="",)),AND(AY$39&gt;=$V168,AY$39&lt;$X168)),AND(NOT(OR($Z168="",$AB168="")),AND(AY$39&gt;=$Z168,AY$39&lt;$AB168))),"",AND(AY$39&gt;=$L168,AY$39&lt;=$O168),"○",TRUE,"")</f>
        <v/>
      </c>
      <c r="AZ168" s="349" t="str" cm="1">
        <f t="array" ref="AZ168">_xlfn.IFS(OR(AND(NOT(OR($R168="",$T168="")),AND(AZ$39&gt;=$R168,AZ$39&lt;$T168)),AND(NOT(OR($V168="",$X168="",)),AND(AZ$39&gt;=$V168,AZ$39&lt;$X168)),AND(NOT(OR($Z168="",$AB168="")),AND(AZ$39&gt;=$Z168,AZ$39&lt;$AB168))),"",AND(AZ$39&gt;=$L168,AZ$39&lt;=$O168),"○",TRUE,"")</f>
        <v/>
      </c>
      <c r="BA168" s="349" t="str" cm="1">
        <f t="array" ref="BA168">_xlfn.IFS(OR(AND(NOT(OR($R168="",$T168="")),AND(BA$39&gt;=$R168,BA$39&lt;$T168)),AND(NOT(OR($V168="",$X168="",)),AND(BA$39&gt;=$V168,BA$39&lt;$X168)),AND(NOT(OR($Z168="",$AB168="")),AND(BA$39&gt;=$Z168,BA$39&lt;$AB168))),"",AND(BA$39&gt;=$L168,BA$39&lt;=$O168),"○",TRUE,"")</f>
        <v/>
      </c>
      <c r="BB168" s="349" t="str" cm="1">
        <f t="array" ref="BB168">_xlfn.IFS(OR(AND(NOT(OR($R168="",$T168="")),AND(BB$39&gt;=$R168,BB$39&lt;$T168)),AND(NOT(OR($V168="",$X168="",)),AND(BB$39&gt;=$V168,BB$39&lt;$X168)),AND(NOT(OR($Z168="",$AB168="")),AND(BB$39&gt;=$Z168,BB$39&lt;$AB168))),"",AND(BB$39&gt;=$L168,BB$39&lt;=$O168),"○",TRUE,"")</f>
        <v/>
      </c>
      <c r="BC168" s="349" t="str" cm="1">
        <f t="array" ref="BC168">_xlfn.IFS(OR(AND(NOT(OR($R168="",$T168="")),AND(BC$39&gt;=$R168,BC$39&lt;$T168)),AND(NOT(OR($V168="",$X168="",)),AND(BC$39&gt;=$V168,BC$39&lt;$X168)),AND(NOT(OR($Z168="",$AB168="")),AND(BC$39&gt;=$Z168,BC$39&lt;$AB168))),"",AND(BC$39&gt;=$L168,BC$39&lt;=$O168),"○",TRUE,"")</f>
        <v/>
      </c>
    </row>
    <row r="169" spans="2:55" x14ac:dyDescent="0.3">
      <c r="B169" s="900"/>
      <c r="C169" s="901"/>
      <c r="D169" s="902"/>
      <c r="E169" s="900"/>
      <c r="F169" s="901"/>
      <c r="G169" s="901"/>
      <c r="H169" s="902"/>
      <c r="I169" s="901"/>
      <c r="J169" s="901"/>
      <c r="K169" s="901"/>
      <c r="L169" s="897"/>
      <c r="M169" s="897"/>
      <c r="N169" s="897"/>
      <c r="O169" s="897"/>
      <c r="P169" s="897"/>
      <c r="Q169" s="897"/>
      <c r="R169" s="897"/>
      <c r="S169" s="897"/>
      <c r="T169" s="897"/>
      <c r="U169" s="897"/>
      <c r="V169" s="897"/>
      <c r="W169" s="897"/>
      <c r="X169" s="897"/>
      <c r="Y169" s="897"/>
      <c r="Z169" s="897"/>
      <c r="AA169" s="897"/>
      <c r="AB169" s="898"/>
      <c r="AC169" s="899"/>
      <c r="AD169" s="350" t="str">
        <f t="shared" si="170"/>
        <v/>
      </c>
      <c r="AE169" s="349" t="str" cm="1">
        <f t="array" ref="AE169">_xlfn.IFS(OR(AND(NOT(OR($R169="",$T169="")),AND(AE$39&gt;=$R169,AE$39&lt;$T169)),AND(NOT(OR($V169="",$X169="",)),AND(AE$39&gt;=$V169,AE$39&lt;$X169)),AND(NOT(OR($Z169="",$AB169="")),AND(AE$39&gt;=$Z169,AE$39&lt;$AB169))),"",AND(AE$39&gt;=$L169,AE$39&lt;=$O169),"○",TRUE,"")</f>
        <v/>
      </c>
      <c r="AF169" s="349" t="str" cm="1">
        <f t="array" ref="AF169">_xlfn.IFS(OR(AND(NOT(OR($R169="",$T169="")),AND(AF$39&gt;=$R169,AF$39&lt;$T169)),AND(NOT(OR($V169="",$X169="",)),AND(AF$39&gt;=$V169,AF$39&lt;$X169)),AND(NOT(OR($Z169="",$AB169="")),AND(AF$39&gt;=$Z169,AF$39&lt;$AB169))),"",AND(AF$39&gt;=$L169,AF$39&lt;=$O169),"○",TRUE,"")</f>
        <v/>
      </c>
      <c r="AG169" s="349" t="str" cm="1">
        <f t="array" ref="AG169">_xlfn.IFS(OR(AND(NOT(OR($R169="",$T169="")),AND(AG$39&gt;=$R169,AG$39&lt;$T169)),AND(NOT(OR($V169="",$X169="",)),AND(AG$39&gt;=$V169,AG$39&lt;$X169)),AND(NOT(OR($Z169="",$AB169="")),AND(AG$39&gt;=$Z169,AG$39&lt;$AB169))),"",AND(AG$39&gt;=$L169,AG$39&lt;=$O169),"○",TRUE,"")</f>
        <v/>
      </c>
      <c r="AH169" s="349" t="str" cm="1">
        <f t="array" ref="AH169">_xlfn.IFS(OR(AND(NOT(OR($R169="",$T169="")),AND(AH$39&gt;=$R169,AH$39&lt;$T169)),AND(NOT(OR($V169="",$X169="",)),AND(AH$39&gt;=$V169,AH$39&lt;$X169)),AND(NOT(OR($Z169="",$AB169="")),AND(AH$39&gt;=$Z169,AH$39&lt;$AB169))),"",AND(AH$39&gt;=$L169,AH$39&lt;=$O169),"○",TRUE,"")</f>
        <v/>
      </c>
      <c r="AI169" s="349" t="str" cm="1">
        <f t="array" ref="AI169">_xlfn.IFS(OR(AND(NOT(OR($R169="",$T169="")),AND(AI$39&gt;=$R169,AI$39&lt;$T169)),AND(NOT(OR($V169="",$X169="",)),AND(AI$39&gt;=$V169,AI$39&lt;$X169)),AND(NOT(OR($Z169="",$AB169="")),AND(AI$39&gt;=$Z169,AI$39&lt;$AB169))),"",AND(AI$39&gt;=$L169,AI$39&lt;=$O169),"○",TRUE,"")</f>
        <v/>
      </c>
      <c r="AJ169" s="349" t="str" cm="1">
        <f t="array" ref="AJ169">_xlfn.IFS(OR(AND(NOT(OR($R169="",$T169="")),AND(AJ$39&gt;=$R169,AJ$39&lt;$T169)),AND(NOT(OR($V169="",$X169="",)),AND(AJ$39&gt;=$V169,AJ$39&lt;$X169)),AND(NOT(OR($Z169="",$AB169="")),AND(AJ$39&gt;=$Z169,AJ$39&lt;$AB169))),"",AND(AJ$39&gt;=$L169,AJ$39&lt;=$O169),"○",TRUE,"")</f>
        <v/>
      </c>
      <c r="AK169" s="349" t="str" cm="1">
        <f t="array" ref="AK169">_xlfn.IFS(OR(AND(NOT(OR($R169="",$T169="")),AND(AK$39&gt;=$R169,AK$39&lt;$T169)),AND(NOT(OR($V169="",$X169="",)),AND(AK$39&gt;=$V169,AK$39&lt;$X169)),AND(NOT(OR($Z169="",$AB169="")),AND(AK$39&gt;=$Z169,AK$39&lt;$AB169))),"",AND(AK$39&gt;=$L169,AK$39&lt;=$O169),"○",TRUE,"")</f>
        <v/>
      </c>
      <c r="AL169" s="349" t="str" cm="1">
        <f t="array" ref="AL169">_xlfn.IFS(OR(AND(NOT(OR($R169="",$T169="")),AND(AL$39&gt;=$R169,AL$39&lt;$T169)),AND(NOT(OR($V169="",$X169="",)),AND(AL$39&gt;=$V169,AL$39&lt;$X169)),AND(NOT(OR($Z169="",$AB169="")),AND(AL$39&gt;=$Z169,AL$39&lt;$AB169))),"",AND(AL$39&gt;=$L169,AL$39&lt;=$O169),"○",TRUE,"")</f>
        <v/>
      </c>
      <c r="AM169" s="349" t="str" cm="1">
        <f t="array" ref="AM169">_xlfn.IFS(OR(AND(NOT(OR($R169="",$T169="")),AND(AM$39&gt;=$R169,AM$39&lt;$T169)),AND(NOT(OR($V169="",$X169="",)),AND(AM$39&gt;=$V169,AM$39&lt;$X169)),AND(NOT(OR($Z169="",$AB169="")),AND(AM$39&gt;=$Z169,AM$39&lt;$AB169))),"",AND(AM$39&gt;=$L169,AM$39&lt;=$O169),"○",TRUE,"")</f>
        <v/>
      </c>
      <c r="AN169" s="349" t="str" cm="1">
        <f t="array" ref="AN169">_xlfn.IFS(OR(AND(NOT(OR($R169="",$T169="")),AND(AN$39&gt;=$R169,AN$39&lt;$T169)),AND(NOT(OR($V169="",$X169="",)),AND(AN$39&gt;=$V169,AN$39&lt;$X169)),AND(NOT(OR($Z169="",$AB169="")),AND(AN$39&gt;=$Z169,AN$39&lt;$AB169))),"",AND(AN$39&gt;=$L169,AN$39&lt;=$O169),"○",TRUE,"")</f>
        <v/>
      </c>
      <c r="AO169" s="349" t="str" cm="1">
        <f t="array" ref="AO169">_xlfn.IFS(OR(AND(NOT(OR($R169="",$T169="")),AND(AO$39&gt;=$R169,AO$39&lt;$T169)),AND(NOT(OR($V169="",$X169="",)),AND(AO$39&gt;=$V169,AO$39&lt;$X169)),AND(NOT(OR($Z169="",$AB169="")),AND(AO$39&gt;=$Z169,AO$39&lt;$AB169))),"",AND(AO$39&gt;=$L169,AO$39&lt;=$O169),"○",TRUE,"")</f>
        <v/>
      </c>
      <c r="AP169" s="349" t="str" cm="1">
        <f t="array" ref="AP169">_xlfn.IFS(OR(AND(NOT(OR($R169="",$T169="")),AND(AP$39&gt;=$R169,AP$39&lt;$T169)),AND(NOT(OR($V169="",$X169="",)),AND(AP$39&gt;=$V169,AP$39&lt;$X169)),AND(NOT(OR($Z169="",$AB169="")),AND(AP$39&gt;=$Z169,AP$39&lt;$AB169))),"",AND(AP$39&gt;=$L169,AP$39&lt;=$O169),"○",TRUE,"")</f>
        <v/>
      </c>
      <c r="AQ169" s="349" t="str" cm="1">
        <f t="array" ref="AQ169">_xlfn.IFS(OR(AND(NOT(OR($R169="",$T169="")),AND(AQ$39&gt;=$R169,AQ$39&lt;$T169)),AND(NOT(OR($V169="",$X169="",)),AND(AQ$39&gt;=$V169,AQ$39&lt;$X169)),AND(NOT(OR($Z169="",$AB169="")),AND(AQ$39&gt;=$Z169,AQ$39&lt;$AB169))),"",AND(AQ$39&gt;=$L169,AQ$39&lt;=$O169),"○",TRUE,"")</f>
        <v/>
      </c>
      <c r="AR169" s="349" t="str" cm="1">
        <f t="array" ref="AR169">_xlfn.IFS(OR(AND(NOT(OR($R169="",$T169="")),AND(AR$39&gt;=$R169,AR$39&lt;$T169)),AND(NOT(OR($V169="",$X169="",)),AND(AR$39&gt;=$V169,AR$39&lt;$X169)),AND(NOT(OR($Z169="",$AB169="")),AND(AR$39&gt;=$Z169,AR$39&lt;$AB169))),"",AND(AR$39&gt;=$L169,AR$39&lt;=$O169),"○",TRUE,"")</f>
        <v/>
      </c>
      <c r="AS169" s="349" t="str" cm="1">
        <f t="array" ref="AS169">_xlfn.IFS(OR(AND(NOT(OR($R169="",$T169="")),AND(AS$39&gt;=$R169,AS$39&lt;$T169)),AND(NOT(OR($V169="",$X169="",)),AND(AS$39&gt;=$V169,AS$39&lt;$X169)),AND(NOT(OR($Z169="",$AB169="")),AND(AS$39&gt;=$Z169,AS$39&lt;$AB169))),"",AND(AS$39&gt;=$L169,AS$39&lt;=$O169),"○",TRUE,"")</f>
        <v/>
      </c>
      <c r="AT169" s="349" t="str" cm="1">
        <f t="array" ref="AT169">_xlfn.IFS(OR(AND(NOT(OR($R169="",$T169="")),AND(AT$39&gt;=$R169,AT$39&lt;$T169)),AND(NOT(OR($V169="",$X169="",)),AND(AT$39&gt;=$V169,AT$39&lt;$X169)),AND(NOT(OR($Z169="",$AB169="")),AND(AT$39&gt;=$Z169,AT$39&lt;$AB169))),"",AND(AT$39&gt;=$L169,AT$39&lt;=$O169),"○",TRUE,"")</f>
        <v/>
      </c>
      <c r="AU169" s="349" t="str" cm="1">
        <f t="array" ref="AU169">_xlfn.IFS(OR(AND(NOT(OR($R169="",$T169="")),AND(AU$39&gt;=$R169,AU$39&lt;$T169)),AND(NOT(OR($V169="",$X169="",)),AND(AU$39&gt;=$V169,AU$39&lt;$X169)),AND(NOT(OR($Z169="",$AB169="")),AND(AU$39&gt;=$Z169,AU$39&lt;$AB169))),"",AND(AU$39&gt;=$L169,AU$39&lt;=$O169),"○",TRUE,"")</f>
        <v/>
      </c>
      <c r="AV169" s="349" t="str" cm="1">
        <f t="array" ref="AV169">_xlfn.IFS(OR(AND(NOT(OR($R169="",$T169="")),AND(AV$39&gt;=$R169,AV$39&lt;$T169)),AND(NOT(OR($V169="",$X169="",)),AND(AV$39&gt;=$V169,AV$39&lt;$X169)),AND(NOT(OR($Z169="",$AB169="")),AND(AV$39&gt;=$Z169,AV$39&lt;$AB169))),"",AND(AV$39&gt;=$L169,AV$39&lt;=$O169),"○",TRUE,"")</f>
        <v/>
      </c>
      <c r="AW169" s="349" t="str" cm="1">
        <f t="array" ref="AW169">_xlfn.IFS(OR(AND(NOT(OR($R169="",$T169="")),AND(AW$39&gt;=$R169,AW$39&lt;$T169)),AND(NOT(OR($V169="",$X169="",)),AND(AW$39&gt;=$V169,AW$39&lt;$X169)),AND(NOT(OR($Z169="",$AB169="")),AND(AW$39&gt;=$Z169,AW$39&lt;$AB169))),"",AND(AW$39&gt;=$L169,AW$39&lt;=$O169),"○",TRUE,"")</f>
        <v/>
      </c>
      <c r="AX169" s="349" t="str" cm="1">
        <f t="array" ref="AX169">_xlfn.IFS(OR(AND(NOT(OR($R169="",$T169="")),AND(AX$39&gt;=$R169,AX$39&lt;$T169)),AND(NOT(OR($V169="",$X169="",)),AND(AX$39&gt;=$V169,AX$39&lt;$X169)),AND(NOT(OR($Z169="",$AB169="")),AND(AX$39&gt;=$Z169,AX$39&lt;$AB169))),"",AND(AX$39&gt;=$L169,AX$39&lt;=$O169),"○",TRUE,"")</f>
        <v/>
      </c>
      <c r="AY169" s="349" t="str" cm="1">
        <f t="array" ref="AY169">_xlfn.IFS(OR(AND(NOT(OR($R169="",$T169="")),AND(AY$39&gt;=$R169,AY$39&lt;$T169)),AND(NOT(OR($V169="",$X169="",)),AND(AY$39&gt;=$V169,AY$39&lt;$X169)),AND(NOT(OR($Z169="",$AB169="")),AND(AY$39&gt;=$Z169,AY$39&lt;$AB169))),"",AND(AY$39&gt;=$L169,AY$39&lt;=$O169),"○",TRUE,"")</f>
        <v/>
      </c>
      <c r="AZ169" s="349" t="str" cm="1">
        <f t="array" ref="AZ169">_xlfn.IFS(OR(AND(NOT(OR($R169="",$T169="")),AND(AZ$39&gt;=$R169,AZ$39&lt;$T169)),AND(NOT(OR($V169="",$X169="",)),AND(AZ$39&gt;=$V169,AZ$39&lt;$X169)),AND(NOT(OR($Z169="",$AB169="")),AND(AZ$39&gt;=$Z169,AZ$39&lt;$AB169))),"",AND(AZ$39&gt;=$L169,AZ$39&lt;=$O169),"○",TRUE,"")</f>
        <v/>
      </c>
      <c r="BA169" s="349" t="str" cm="1">
        <f t="array" ref="BA169">_xlfn.IFS(OR(AND(NOT(OR($R169="",$T169="")),AND(BA$39&gt;=$R169,BA$39&lt;$T169)),AND(NOT(OR($V169="",$X169="",)),AND(BA$39&gt;=$V169,BA$39&lt;$X169)),AND(NOT(OR($Z169="",$AB169="")),AND(BA$39&gt;=$Z169,BA$39&lt;$AB169))),"",AND(BA$39&gt;=$L169,BA$39&lt;=$O169),"○",TRUE,"")</f>
        <v/>
      </c>
      <c r="BB169" s="349" t="str" cm="1">
        <f t="array" ref="BB169">_xlfn.IFS(OR(AND(NOT(OR($R169="",$T169="")),AND(BB$39&gt;=$R169,BB$39&lt;$T169)),AND(NOT(OR($V169="",$X169="",)),AND(BB$39&gt;=$V169,BB$39&lt;$X169)),AND(NOT(OR($Z169="",$AB169="")),AND(BB$39&gt;=$Z169,BB$39&lt;$AB169))),"",AND(BB$39&gt;=$L169,BB$39&lt;=$O169),"○",TRUE,"")</f>
        <v/>
      </c>
      <c r="BC169" s="349" t="str" cm="1">
        <f t="array" ref="BC169">_xlfn.IFS(OR(AND(NOT(OR($R169="",$T169="")),AND(BC$39&gt;=$R169,BC$39&lt;$T169)),AND(NOT(OR($V169="",$X169="",)),AND(BC$39&gt;=$V169,BC$39&lt;$X169)),AND(NOT(OR($Z169="",$AB169="")),AND(BC$39&gt;=$Z169,BC$39&lt;$AB169))),"",AND(BC$39&gt;=$L169,BC$39&lt;=$O169),"○",TRUE,"")</f>
        <v/>
      </c>
    </row>
    <row r="170" spans="2:55" x14ac:dyDescent="0.3">
      <c r="B170" s="900"/>
      <c r="C170" s="901"/>
      <c r="D170" s="902"/>
      <c r="E170" s="900"/>
      <c r="F170" s="901"/>
      <c r="G170" s="901"/>
      <c r="H170" s="902"/>
      <c r="I170" s="901"/>
      <c r="J170" s="901"/>
      <c r="K170" s="901"/>
      <c r="L170" s="897"/>
      <c r="M170" s="897"/>
      <c r="N170" s="897"/>
      <c r="O170" s="897"/>
      <c r="P170" s="897"/>
      <c r="Q170" s="897"/>
      <c r="R170" s="897"/>
      <c r="S170" s="897"/>
      <c r="T170" s="897"/>
      <c r="U170" s="897"/>
      <c r="V170" s="897"/>
      <c r="W170" s="897"/>
      <c r="X170" s="897"/>
      <c r="Y170" s="897"/>
      <c r="Z170" s="897"/>
      <c r="AA170" s="897"/>
      <c r="AB170" s="898"/>
      <c r="AC170" s="899"/>
      <c r="AD170" s="350" t="str">
        <f t="shared" si="170"/>
        <v/>
      </c>
      <c r="AE170" s="349" t="str" cm="1">
        <f t="array" ref="AE170">_xlfn.IFS(OR(AND(NOT(OR($R170="",$T170="")),AND(AE$39&gt;=$R170,AE$39&lt;$T170)),AND(NOT(OR($V170="",$X170="",)),AND(AE$39&gt;=$V170,AE$39&lt;$X170)),AND(NOT(OR($Z170="",$AB170="")),AND(AE$39&gt;=$Z170,AE$39&lt;$AB170))),"",AND(AE$39&gt;=$L170,AE$39&lt;=$O170),"○",TRUE,"")</f>
        <v/>
      </c>
      <c r="AF170" s="349" t="str" cm="1">
        <f t="array" ref="AF170">_xlfn.IFS(OR(AND(NOT(OR($R170="",$T170="")),AND(AF$39&gt;=$R170,AF$39&lt;$T170)),AND(NOT(OR($V170="",$X170="",)),AND(AF$39&gt;=$V170,AF$39&lt;$X170)),AND(NOT(OR($Z170="",$AB170="")),AND(AF$39&gt;=$Z170,AF$39&lt;$AB170))),"",AND(AF$39&gt;=$L170,AF$39&lt;=$O170),"○",TRUE,"")</f>
        <v/>
      </c>
      <c r="AG170" s="349" t="str" cm="1">
        <f t="array" ref="AG170">_xlfn.IFS(OR(AND(NOT(OR($R170="",$T170="")),AND(AG$39&gt;=$R170,AG$39&lt;$T170)),AND(NOT(OR($V170="",$X170="",)),AND(AG$39&gt;=$V170,AG$39&lt;$X170)),AND(NOT(OR($Z170="",$AB170="")),AND(AG$39&gt;=$Z170,AG$39&lt;$AB170))),"",AND(AG$39&gt;=$L170,AG$39&lt;=$O170),"○",TRUE,"")</f>
        <v/>
      </c>
      <c r="AH170" s="349" t="str" cm="1">
        <f t="array" ref="AH170">_xlfn.IFS(OR(AND(NOT(OR($R170="",$T170="")),AND(AH$39&gt;=$R170,AH$39&lt;$T170)),AND(NOT(OR($V170="",$X170="",)),AND(AH$39&gt;=$V170,AH$39&lt;$X170)),AND(NOT(OR($Z170="",$AB170="")),AND(AH$39&gt;=$Z170,AH$39&lt;$AB170))),"",AND(AH$39&gt;=$L170,AH$39&lt;=$O170),"○",TRUE,"")</f>
        <v/>
      </c>
      <c r="AI170" s="349" t="str" cm="1">
        <f t="array" ref="AI170">_xlfn.IFS(OR(AND(NOT(OR($R170="",$T170="")),AND(AI$39&gt;=$R170,AI$39&lt;$T170)),AND(NOT(OR($V170="",$X170="",)),AND(AI$39&gt;=$V170,AI$39&lt;$X170)),AND(NOT(OR($Z170="",$AB170="")),AND(AI$39&gt;=$Z170,AI$39&lt;$AB170))),"",AND(AI$39&gt;=$L170,AI$39&lt;=$O170),"○",TRUE,"")</f>
        <v/>
      </c>
      <c r="AJ170" s="349" t="str" cm="1">
        <f t="array" ref="AJ170">_xlfn.IFS(OR(AND(NOT(OR($R170="",$T170="")),AND(AJ$39&gt;=$R170,AJ$39&lt;$T170)),AND(NOT(OR($V170="",$X170="",)),AND(AJ$39&gt;=$V170,AJ$39&lt;$X170)),AND(NOT(OR($Z170="",$AB170="")),AND(AJ$39&gt;=$Z170,AJ$39&lt;$AB170))),"",AND(AJ$39&gt;=$L170,AJ$39&lt;=$O170),"○",TRUE,"")</f>
        <v/>
      </c>
      <c r="AK170" s="349" t="str" cm="1">
        <f t="array" ref="AK170">_xlfn.IFS(OR(AND(NOT(OR($R170="",$T170="")),AND(AK$39&gt;=$R170,AK$39&lt;$T170)),AND(NOT(OR($V170="",$X170="",)),AND(AK$39&gt;=$V170,AK$39&lt;$X170)),AND(NOT(OR($Z170="",$AB170="")),AND(AK$39&gt;=$Z170,AK$39&lt;$AB170))),"",AND(AK$39&gt;=$L170,AK$39&lt;=$O170),"○",TRUE,"")</f>
        <v/>
      </c>
      <c r="AL170" s="349" t="str" cm="1">
        <f t="array" ref="AL170">_xlfn.IFS(OR(AND(NOT(OR($R170="",$T170="")),AND(AL$39&gt;=$R170,AL$39&lt;$T170)),AND(NOT(OR($V170="",$X170="",)),AND(AL$39&gt;=$V170,AL$39&lt;$X170)),AND(NOT(OR($Z170="",$AB170="")),AND(AL$39&gt;=$Z170,AL$39&lt;$AB170))),"",AND(AL$39&gt;=$L170,AL$39&lt;=$O170),"○",TRUE,"")</f>
        <v/>
      </c>
      <c r="AM170" s="349" t="str" cm="1">
        <f t="array" ref="AM170">_xlfn.IFS(OR(AND(NOT(OR($R170="",$T170="")),AND(AM$39&gt;=$R170,AM$39&lt;$T170)),AND(NOT(OR($V170="",$X170="",)),AND(AM$39&gt;=$V170,AM$39&lt;$X170)),AND(NOT(OR($Z170="",$AB170="")),AND(AM$39&gt;=$Z170,AM$39&lt;$AB170))),"",AND(AM$39&gt;=$L170,AM$39&lt;=$O170),"○",TRUE,"")</f>
        <v/>
      </c>
      <c r="AN170" s="349" t="str" cm="1">
        <f t="array" ref="AN170">_xlfn.IFS(OR(AND(NOT(OR($R170="",$T170="")),AND(AN$39&gt;=$R170,AN$39&lt;$T170)),AND(NOT(OR($V170="",$X170="",)),AND(AN$39&gt;=$V170,AN$39&lt;$X170)),AND(NOT(OR($Z170="",$AB170="")),AND(AN$39&gt;=$Z170,AN$39&lt;$AB170))),"",AND(AN$39&gt;=$L170,AN$39&lt;=$O170),"○",TRUE,"")</f>
        <v/>
      </c>
      <c r="AO170" s="349" t="str" cm="1">
        <f t="array" ref="AO170">_xlfn.IFS(OR(AND(NOT(OR($R170="",$T170="")),AND(AO$39&gt;=$R170,AO$39&lt;$T170)),AND(NOT(OR($V170="",$X170="",)),AND(AO$39&gt;=$V170,AO$39&lt;$X170)),AND(NOT(OR($Z170="",$AB170="")),AND(AO$39&gt;=$Z170,AO$39&lt;$AB170))),"",AND(AO$39&gt;=$L170,AO$39&lt;=$O170),"○",TRUE,"")</f>
        <v/>
      </c>
      <c r="AP170" s="349" t="str" cm="1">
        <f t="array" ref="AP170">_xlfn.IFS(OR(AND(NOT(OR($R170="",$T170="")),AND(AP$39&gt;=$R170,AP$39&lt;$T170)),AND(NOT(OR($V170="",$X170="",)),AND(AP$39&gt;=$V170,AP$39&lt;$X170)),AND(NOT(OR($Z170="",$AB170="")),AND(AP$39&gt;=$Z170,AP$39&lt;$AB170))),"",AND(AP$39&gt;=$L170,AP$39&lt;=$O170),"○",TRUE,"")</f>
        <v/>
      </c>
      <c r="AQ170" s="349" t="str" cm="1">
        <f t="array" ref="AQ170">_xlfn.IFS(OR(AND(NOT(OR($R170="",$T170="")),AND(AQ$39&gt;=$R170,AQ$39&lt;$T170)),AND(NOT(OR($V170="",$X170="",)),AND(AQ$39&gt;=$V170,AQ$39&lt;$X170)),AND(NOT(OR($Z170="",$AB170="")),AND(AQ$39&gt;=$Z170,AQ$39&lt;$AB170))),"",AND(AQ$39&gt;=$L170,AQ$39&lt;=$O170),"○",TRUE,"")</f>
        <v/>
      </c>
      <c r="AR170" s="349" t="str" cm="1">
        <f t="array" ref="AR170">_xlfn.IFS(OR(AND(NOT(OR($R170="",$T170="")),AND(AR$39&gt;=$R170,AR$39&lt;$T170)),AND(NOT(OR($V170="",$X170="",)),AND(AR$39&gt;=$V170,AR$39&lt;$X170)),AND(NOT(OR($Z170="",$AB170="")),AND(AR$39&gt;=$Z170,AR$39&lt;$AB170))),"",AND(AR$39&gt;=$L170,AR$39&lt;=$O170),"○",TRUE,"")</f>
        <v/>
      </c>
      <c r="AS170" s="349" t="str" cm="1">
        <f t="array" ref="AS170">_xlfn.IFS(OR(AND(NOT(OR($R170="",$T170="")),AND(AS$39&gt;=$R170,AS$39&lt;$T170)),AND(NOT(OR($V170="",$X170="",)),AND(AS$39&gt;=$V170,AS$39&lt;$X170)),AND(NOT(OR($Z170="",$AB170="")),AND(AS$39&gt;=$Z170,AS$39&lt;$AB170))),"",AND(AS$39&gt;=$L170,AS$39&lt;=$O170),"○",TRUE,"")</f>
        <v/>
      </c>
      <c r="AT170" s="349" t="str" cm="1">
        <f t="array" ref="AT170">_xlfn.IFS(OR(AND(NOT(OR($R170="",$T170="")),AND(AT$39&gt;=$R170,AT$39&lt;$T170)),AND(NOT(OR($V170="",$X170="",)),AND(AT$39&gt;=$V170,AT$39&lt;$X170)),AND(NOT(OR($Z170="",$AB170="")),AND(AT$39&gt;=$Z170,AT$39&lt;$AB170))),"",AND(AT$39&gt;=$L170,AT$39&lt;=$O170),"○",TRUE,"")</f>
        <v/>
      </c>
      <c r="AU170" s="349" t="str" cm="1">
        <f t="array" ref="AU170">_xlfn.IFS(OR(AND(NOT(OR($R170="",$T170="")),AND(AU$39&gt;=$R170,AU$39&lt;$T170)),AND(NOT(OR($V170="",$X170="",)),AND(AU$39&gt;=$V170,AU$39&lt;$X170)),AND(NOT(OR($Z170="",$AB170="")),AND(AU$39&gt;=$Z170,AU$39&lt;$AB170))),"",AND(AU$39&gt;=$L170,AU$39&lt;=$O170),"○",TRUE,"")</f>
        <v/>
      </c>
      <c r="AV170" s="349" t="str" cm="1">
        <f t="array" ref="AV170">_xlfn.IFS(OR(AND(NOT(OR($R170="",$T170="")),AND(AV$39&gt;=$R170,AV$39&lt;$T170)),AND(NOT(OR($V170="",$X170="",)),AND(AV$39&gt;=$V170,AV$39&lt;$X170)),AND(NOT(OR($Z170="",$AB170="")),AND(AV$39&gt;=$Z170,AV$39&lt;$AB170))),"",AND(AV$39&gt;=$L170,AV$39&lt;=$O170),"○",TRUE,"")</f>
        <v/>
      </c>
      <c r="AW170" s="349" t="str" cm="1">
        <f t="array" ref="AW170">_xlfn.IFS(OR(AND(NOT(OR($R170="",$T170="")),AND(AW$39&gt;=$R170,AW$39&lt;$T170)),AND(NOT(OR($V170="",$X170="",)),AND(AW$39&gt;=$V170,AW$39&lt;$X170)),AND(NOT(OR($Z170="",$AB170="")),AND(AW$39&gt;=$Z170,AW$39&lt;$AB170))),"",AND(AW$39&gt;=$L170,AW$39&lt;=$O170),"○",TRUE,"")</f>
        <v/>
      </c>
      <c r="AX170" s="349" t="str" cm="1">
        <f t="array" ref="AX170">_xlfn.IFS(OR(AND(NOT(OR($R170="",$T170="")),AND(AX$39&gt;=$R170,AX$39&lt;$T170)),AND(NOT(OR($V170="",$X170="",)),AND(AX$39&gt;=$V170,AX$39&lt;$X170)),AND(NOT(OR($Z170="",$AB170="")),AND(AX$39&gt;=$Z170,AX$39&lt;$AB170))),"",AND(AX$39&gt;=$L170,AX$39&lt;=$O170),"○",TRUE,"")</f>
        <v/>
      </c>
      <c r="AY170" s="349" t="str" cm="1">
        <f t="array" ref="AY170">_xlfn.IFS(OR(AND(NOT(OR($R170="",$T170="")),AND(AY$39&gt;=$R170,AY$39&lt;$T170)),AND(NOT(OR($V170="",$X170="",)),AND(AY$39&gt;=$V170,AY$39&lt;$X170)),AND(NOT(OR($Z170="",$AB170="")),AND(AY$39&gt;=$Z170,AY$39&lt;$AB170))),"",AND(AY$39&gt;=$L170,AY$39&lt;=$O170),"○",TRUE,"")</f>
        <v/>
      </c>
      <c r="AZ170" s="349" t="str" cm="1">
        <f t="array" ref="AZ170">_xlfn.IFS(OR(AND(NOT(OR($R170="",$T170="")),AND(AZ$39&gt;=$R170,AZ$39&lt;$T170)),AND(NOT(OR($V170="",$X170="",)),AND(AZ$39&gt;=$V170,AZ$39&lt;$X170)),AND(NOT(OR($Z170="",$AB170="")),AND(AZ$39&gt;=$Z170,AZ$39&lt;$AB170))),"",AND(AZ$39&gt;=$L170,AZ$39&lt;=$O170),"○",TRUE,"")</f>
        <v/>
      </c>
      <c r="BA170" s="349" t="str" cm="1">
        <f t="array" ref="BA170">_xlfn.IFS(OR(AND(NOT(OR($R170="",$T170="")),AND(BA$39&gt;=$R170,BA$39&lt;$T170)),AND(NOT(OR($V170="",$X170="",)),AND(BA$39&gt;=$V170,BA$39&lt;$X170)),AND(NOT(OR($Z170="",$AB170="")),AND(BA$39&gt;=$Z170,BA$39&lt;$AB170))),"",AND(BA$39&gt;=$L170,BA$39&lt;=$O170),"○",TRUE,"")</f>
        <v/>
      </c>
      <c r="BB170" s="349" t="str" cm="1">
        <f t="array" ref="BB170">_xlfn.IFS(OR(AND(NOT(OR($R170="",$T170="")),AND(BB$39&gt;=$R170,BB$39&lt;$T170)),AND(NOT(OR($V170="",$X170="",)),AND(BB$39&gt;=$V170,BB$39&lt;$X170)),AND(NOT(OR($Z170="",$AB170="")),AND(BB$39&gt;=$Z170,BB$39&lt;$AB170))),"",AND(BB$39&gt;=$L170,BB$39&lt;=$O170),"○",TRUE,"")</f>
        <v/>
      </c>
      <c r="BC170" s="349" t="str" cm="1">
        <f t="array" ref="BC170">_xlfn.IFS(OR(AND(NOT(OR($R170="",$T170="")),AND(BC$39&gt;=$R170,BC$39&lt;$T170)),AND(NOT(OR($V170="",$X170="",)),AND(BC$39&gt;=$V170,BC$39&lt;$X170)),AND(NOT(OR($Z170="",$AB170="")),AND(BC$39&gt;=$Z170,BC$39&lt;$AB170))),"",AND(BC$39&gt;=$L170,BC$39&lt;=$O170),"○",TRUE,"")</f>
        <v/>
      </c>
    </row>
    <row r="171" spans="2:55" x14ac:dyDescent="0.3">
      <c r="B171" s="900"/>
      <c r="C171" s="901"/>
      <c r="D171" s="902"/>
      <c r="E171" s="900"/>
      <c r="F171" s="901"/>
      <c r="G171" s="901"/>
      <c r="H171" s="902"/>
      <c r="I171" s="901"/>
      <c r="J171" s="901"/>
      <c r="K171" s="901"/>
      <c r="L171" s="897"/>
      <c r="M171" s="897"/>
      <c r="N171" s="897"/>
      <c r="O171" s="897"/>
      <c r="P171" s="897"/>
      <c r="Q171" s="897"/>
      <c r="R171" s="897"/>
      <c r="S171" s="897"/>
      <c r="T171" s="897"/>
      <c r="U171" s="897"/>
      <c r="V171" s="897"/>
      <c r="W171" s="897"/>
      <c r="X171" s="897"/>
      <c r="Y171" s="897"/>
      <c r="Z171" s="897"/>
      <c r="AA171" s="897"/>
      <c r="AB171" s="898"/>
      <c r="AC171" s="899"/>
      <c r="AD171" s="350" t="str">
        <f t="shared" si="170"/>
        <v/>
      </c>
      <c r="AE171" s="349" t="str" cm="1">
        <f t="array" ref="AE171">_xlfn.IFS(OR(AND(NOT(OR($R171="",$T171="")),AND(AE$39&gt;=$R171,AE$39&lt;$T171)),AND(NOT(OR($V171="",$X171="",)),AND(AE$39&gt;=$V171,AE$39&lt;$X171)),AND(NOT(OR($Z171="",$AB171="")),AND(AE$39&gt;=$Z171,AE$39&lt;$AB171))),"",AND(AE$39&gt;=$L171,AE$39&lt;=$O171),"○",TRUE,"")</f>
        <v/>
      </c>
      <c r="AF171" s="349" t="str" cm="1">
        <f t="array" ref="AF171">_xlfn.IFS(OR(AND(NOT(OR($R171="",$T171="")),AND(AF$39&gt;=$R171,AF$39&lt;$T171)),AND(NOT(OR($V171="",$X171="",)),AND(AF$39&gt;=$V171,AF$39&lt;$X171)),AND(NOT(OR($Z171="",$AB171="")),AND(AF$39&gt;=$Z171,AF$39&lt;$AB171))),"",AND(AF$39&gt;=$L171,AF$39&lt;=$O171),"○",TRUE,"")</f>
        <v/>
      </c>
      <c r="AG171" s="349" t="str" cm="1">
        <f t="array" ref="AG171">_xlfn.IFS(OR(AND(NOT(OR($R171="",$T171="")),AND(AG$39&gt;=$R171,AG$39&lt;$T171)),AND(NOT(OR($V171="",$X171="",)),AND(AG$39&gt;=$V171,AG$39&lt;$X171)),AND(NOT(OR($Z171="",$AB171="")),AND(AG$39&gt;=$Z171,AG$39&lt;$AB171))),"",AND(AG$39&gt;=$L171,AG$39&lt;=$O171),"○",TRUE,"")</f>
        <v/>
      </c>
      <c r="AH171" s="349" t="str" cm="1">
        <f t="array" ref="AH171">_xlfn.IFS(OR(AND(NOT(OR($R171="",$T171="")),AND(AH$39&gt;=$R171,AH$39&lt;$T171)),AND(NOT(OR($V171="",$X171="",)),AND(AH$39&gt;=$V171,AH$39&lt;$X171)),AND(NOT(OR($Z171="",$AB171="")),AND(AH$39&gt;=$Z171,AH$39&lt;$AB171))),"",AND(AH$39&gt;=$L171,AH$39&lt;=$O171),"○",TRUE,"")</f>
        <v/>
      </c>
      <c r="AI171" s="349" t="str" cm="1">
        <f t="array" ref="AI171">_xlfn.IFS(OR(AND(NOT(OR($R171="",$T171="")),AND(AI$39&gt;=$R171,AI$39&lt;$T171)),AND(NOT(OR($V171="",$X171="",)),AND(AI$39&gt;=$V171,AI$39&lt;$X171)),AND(NOT(OR($Z171="",$AB171="")),AND(AI$39&gt;=$Z171,AI$39&lt;$AB171))),"",AND(AI$39&gt;=$L171,AI$39&lt;=$O171),"○",TRUE,"")</f>
        <v/>
      </c>
      <c r="AJ171" s="349" t="str" cm="1">
        <f t="array" ref="AJ171">_xlfn.IFS(OR(AND(NOT(OR($R171="",$T171="")),AND(AJ$39&gt;=$R171,AJ$39&lt;$T171)),AND(NOT(OR($V171="",$X171="",)),AND(AJ$39&gt;=$V171,AJ$39&lt;$X171)),AND(NOT(OR($Z171="",$AB171="")),AND(AJ$39&gt;=$Z171,AJ$39&lt;$AB171))),"",AND(AJ$39&gt;=$L171,AJ$39&lt;=$O171),"○",TRUE,"")</f>
        <v/>
      </c>
      <c r="AK171" s="349" t="str" cm="1">
        <f t="array" ref="AK171">_xlfn.IFS(OR(AND(NOT(OR($R171="",$T171="")),AND(AK$39&gt;=$R171,AK$39&lt;$T171)),AND(NOT(OR($V171="",$X171="",)),AND(AK$39&gt;=$V171,AK$39&lt;$X171)),AND(NOT(OR($Z171="",$AB171="")),AND(AK$39&gt;=$Z171,AK$39&lt;$AB171))),"",AND(AK$39&gt;=$L171,AK$39&lt;=$O171),"○",TRUE,"")</f>
        <v/>
      </c>
      <c r="AL171" s="349" t="str" cm="1">
        <f t="array" ref="AL171">_xlfn.IFS(OR(AND(NOT(OR($R171="",$T171="")),AND(AL$39&gt;=$R171,AL$39&lt;$T171)),AND(NOT(OR($V171="",$X171="",)),AND(AL$39&gt;=$V171,AL$39&lt;$X171)),AND(NOT(OR($Z171="",$AB171="")),AND(AL$39&gt;=$Z171,AL$39&lt;$AB171))),"",AND(AL$39&gt;=$L171,AL$39&lt;=$O171),"○",TRUE,"")</f>
        <v/>
      </c>
      <c r="AM171" s="349" t="str" cm="1">
        <f t="array" ref="AM171">_xlfn.IFS(OR(AND(NOT(OR($R171="",$T171="")),AND(AM$39&gt;=$R171,AM$39&lt;$T171)),AND(NOT(OR($V171="",$X171="",)),AND(AM$39&gt;=$V171,AM$39&lt;$X171)),AND(NOT(OR($Z171="",$AB171="")),AND(AM$39&gt;=$Z171,AM$39&lt;$AB171))),"",AND(AM$39&gt;=$L171,AM$39&lt;=$O171),"○",TRUE,"")</f>
        <v/>
      </c>
      <c r="AN171" s="349" t="str" cm="1">
        <f t="array" ref="AN171">_xlfn.IFS(OR(AND(NOT(OR($R171="",$T171="")),AND(AN$39&gt;=$R171,AN$39&lt;$T171)),AND(NOT(OR($V171="",$X171="",)),AND(AN$39&gt;=$V171,AN$39&lt;$X171)),AND(NOT(OR($Z171="",$AB171="")),AND(AN$39&gt;=$Z171,AN$39&lt;$AB171))),"",AND(AN$39&gt;=$L171,AN$39&lt;=$O171),"○",TRUE,"")</f>
        <v/>
      </c>
      <c r="AO171" s="349" t="str" cm="1">
        <f t="array" ref="AO171">_xlfn.IFS(OR(AND(NOT(OR($R171="",$T171="")),AND(AO$39&gt;=$R171,AO$39&lt;$T171)),AND(NOT(OR($V171="",$X171="",)),AND(AO$39&gt;=$V171,AO$39&lt;$X171)),AND(NOT(OR($Z171="",$AB171="")),AND(AO$39&gt;=$Z171,AO$39&lt;$AB171))),"",AND(AO$39&gt;=$L171,AO$39&lt;=$O171),"○",TRUE,"")</f>
        <v/>
      </c>
      <c r="AP171" s="349" t="str" cm="1">
        <f t="array" ref="AP171">_xlfn.IFS(OR(AND(NOT(OR($R171="",$T171="")),AND(AP$39&gt;=$R171,AP$39&lt;$T171)),AND(NOT(OR($V171="",$X171="",)),AND(AP$39&gt;=$V171,AP$39&lt;$X171)),AND(NOT(OR($Z171="",$AB171="")),AND(AP$39&gt;=$Z171,AP$39&lt;$AB171))),"",AND(AP$39&gt;=$L171,AP$39&lt;=$O171),"○",TRUE,"")</f>
        <v/>
      </c>
      <c r="AQ171" s="349" t="str" cm="1">
        <f t="array" ref="AQ171">_xlfn.IFS(OR(AND(NOT(OR($R171="",$T171="")),AND(AQ$39&gt;=$R171,AQ$39&lt;$T171)),AND(NOT(OR($V171="",$X171="",)),AND(AQ$39&gt;=$V171,AQ$39&lt;$X171)),AND(NOT(OR($Z171="",$AB171="")),AND(AQ$39&gt;=$Z171,AQ$39&lt;$AB171))),"",AND(AQ$39&gt;=$L171,AQ$39&lt;=$O171),"○",TRUE,"")</f>
        <v/>
      </c>
      <c r="AR171" s="349" t="str" cm="1">
        <f t="array" ref="AR171">_xlfn.IFS(OR(AND(NOT(OR($R171="",$T171="")),AND(AR$39&gt;=$R171,AR$39&lt;$T171)),AND(NOT(OR($V171="",$X171="",)),AND(AR$39&gt;=$V171,AR$39&lt;$X171)),AND(NOT(OR($Z171="",$AB171="")),AND(AR$39&gt;=$Z171,AR$39&lt;$AB171))),"",AND(AR$39&gt;=$L171,AR$39&lt;=$O171),"○",TRUE,"")</f>
        <v/>
      </c>
      <c r="AS171" s="349" t="str" cm="1">
        <f t="array" ref="AS171">_xlfn.IFS(OR(AND(NOT(OR($R171="",$T171="")),AND(AS$39&gt;=$R171,AS$39&lt;$T171)),AND(NOT(OR($V171="",$X171="",)),AND(AS$39&gt;=$V171,AS$39&lt;$X171)),AND(NOT(OR($Z171="",$AB171="")),AND(AS$39&gt;=$Z171,AS$39&lt;$AB171))),"",AND(AS$39&gt;=$L171,AS$39&lt;=$O171),"○",TRUE,"")</f>
        <v/>
      </c>
      <c r="AT171" s="349" t="str" cm="1">
        <f t="array" ref="AT171">_xlfn.IFS(OR(AND(NOT(OR($R171="",$T171="")),AND(AT$39&gt;=$R171,AT$39&lt;$T171)),AND(NOT(OR($V171="",$X171="",)),AND(AT$39&gt;=$V171,AT$39&lt;$X171)),AND(NOT(OR($Z171="",$AB171="")),AND(AT$39&gt;=$Z171,AT$39&lt;$AB171))),"",AND(AT$39&gt;=$L171,AT$39&lt;=$O171),"○",TRUE,"")</f>
        <v/>
      </c>
      <c r="AU171" s="349" t="str" cm="1">
        <f t="array" ref="AU171">_xlfn.IFS(OR(AND(NOT(OR($R171="",$T171="")),AND(AU$39&gt;=$R171,AU$39&lt;$T171)),AND(NOT(OR($V171="",$X171="",)),AND(AU$39&gt;=$V171,AU$39&lt;$X171)),AND(NOT(OR($Z171="",$AB171="")),AND(AU$39&gt;=$Z171,AU$39&lt;$AB171))),"",AND(AU$39&gt;=$L171,AU$39&lt;=$O171),"○",TRUE,"")</f>
        <v/>
      </c>
      <c r="AV171" s="349" t="str" cm="1">
        <f t="array" ref="AV171">_xlfn.IFS(OR(AND(NOT(OR($R171="",$T171="")),AND(AV$39&gt;=$R171,AV$39&lt;$T171)),AND(NOT(OR($V171="",$X171="",)),AND(AV$39&gt;=$V171,AV$39&lt;$X171)),AND(NOT(OR($Z171="",$AB171="")),AND(AV$39&gt;=$Z171,AV$39&lt;$AB171))),"",AND(AV$39&gt;=$L171,AV$39&lt;=$O171),"○",TRUE,"")</f>
        <v/>
      </c>
      <c r="AW171" s="349" t="str" cm="1">
        <f t="array" ref="AW171">_xlfn.IFS(OR(AND(NOT(OR($R171="",$T171="")),AND(AW$39&gt;=$R171,AW$39&lt;$T171)),AND(NOT(OR($V171="",$X171="",)),AND(AW$39&gt;=$V171,AW$39&lt;$X171)),AND(NOT(OR($Z171="",$AB171="")),AND(AW$39&gt;=$Z171,AW$39&lt;$AB171))),"",AND(AW$39&gt;=$L171,AW$39&lt;=$O171),"○",TRUE,"")</f>
        <v/>
      </c>
      <c r="AX171" s="349" t="str" cm="1">
        <f t="array" ref="AX171">_xlfn.IFS(OR(AND(NOT(OR($R171="",$T171="")),AND(AX$39&gt;=$R171,AX$39&lt;$T171)),AND(NOT(OR($V171="",$X171="",)),AND(AX$39&gt;=$V171,AX$39&lt;$X171)),AND(NOT(OR($Z171="",$AB171="")),AND(AX$39&gt;=$Z171,AX$39&lt;$AB171))),"",AND(AX$39&gt;=$L171,AX$39&lt;=$O171),"○",TRUE,"")</f>
        <v/>
      </c>
      <c r="AY171" s="349" t="str" cm="1">
        <f t="array" ref="AY171">_xlfn.IFS(OR(AND(NOT(OR($R171="",$T171="")),AND(AY$39&gt;=$R171,AY$39&lt;$T171)),AND(NOT(OR($V171="",$X171="",)),AND(AY$39&gt;=$V171,AY$39&lt;$X171)),AND(NOT(OR($Z171="",$AB171="")),AND(AY$39&gt;=$Z171,AY$39&lt;$AB171))),"",AND(AY$39&gt;=$L171,AY$39&lt;=$O171),"○",TRUE,"")</f>
        <v/>
      </c>
      <c r="AZ171" s="349" t="str" cm="1">
        <f t="array" ref="AZ171">_xlfn.IFS(OR(AND(NOT(OR($R171="",$T171="")),AND(AZ$39&gt;=$R171,AZ$39&lt;$T171)),AND(NOT(OR($V171="",$X171="",)),AND(AZ$39&gt;=$V171,AZ$39&lt;$X171)),AND(NOT(OR($Z171="",$AB171="")),AND(AZ$39&gt;=$Z171,AZ$39&lt;$AB171))),"",AND(AZ$39&gt;=$L171,AZ$39&lt;=$O171),"○",TRUE,"")</f>
        <v/>
      </c>
      <c r="BA171" s="349" t="str" cm="1">
        <f t="array" ref="BA171">_xlfn.IFS(OR(AND(NOT(OR($R171="",$T171="")),AND(BA$39&gt;=$R171,BA$39&lt;$T171)),AND(NOT(OR($V171="",$X171="",)),AND(BA$39&gt;=$V171,BA$39&lt;$X171)),AND(NOT(OR($Z171="",$AB171="")),AND(BA$39&gt;=$Z171,BA$39&lt;$AB171))),"",AND(BA$39&gt;=$L171,BA$39&lt;=$O171),"○",TRUE,"")</f>
        <v/>
      </c>
      <c r="BB171" s="349" t="str" cm="1">
        <f t="array" ref="BB171">_xlfn.IFS(OR(AND(NOT(OR($R171="",$T171="")),AND(BB$39&gt;=$R171,BB$39&lt;$T171)),AND(NOT(OR($V171="",$X171="",)),AND(BB$39&gt;=$V171,BB$39&lt;$X171)),AND(NOT(OR($Z171="",$AB171="")),AND(BB$39&gt;=$Z171,BB$39&lt;$AB171))),"",AND(BB$39&gt;=$L171,BB$39&lt;=$O171),"○",TRUE,"")</f>
        <v/>
      </c>
      <c r="BC171" s="349" t="str" cm="1">
        <f t="array" ref="BC171">_xlfn.IFS(OR(AND(NOT(OR($R171="",$T171="")),AND(BC$39&gt;=$R171,BC$39&lt;$T171)),AND(NOT(OR($V171="",$X171="",)),AND(BC$39&gt;=$V171,BC$39&lt;$X171)),AND(NOT(OR($Z171="",$AB171="")),AND(BC$39&gt;=$Z171,BC$39&lt;$AB171))),"",AND(BC$39&gt;=$L171,BC$39&lt;=$O171),"○",TRUE,"")</f>
        <v/>
      </c>
    </row>
    <row r="172" spans="2:55" x14ac:dyDescent="0.3">
      <c r="B172" s="900"/>
      <c r="C172" s="901"/>
      <c r="D172" s="902"/>
      <c r="E172" s="900"/>
      <c r="F172" s="901"/>
      <c r="G172" s="901"/>
      <c r="H172" s="902"/>
      <c r="I172" s="901"/>
      <c r="J172" s="901"/>
      <c r="K172" s="901"/>
      <c r="L172" s="897"/>
      <c r="M172" s="897"/>
      <c r="N172" s="897"/>
      <c r="O172" s="897"/>
      <c r="P172" s="897"/>
      <c r="Q172" s="897"/>
      <c r="R172" s="897"/>
      <c r="S172" s="897"/>
      <c r="T172" s="897"/>
      <c r="U172" s="897"/>
      <c r="V172" s="897"/>
      <c r="W172" s="897"/>
      <c r="X172" s="897"/>
      <c r="Y172" s="897"/>
      <c r="Z172" s="897"/>
      <c r="AA172" s="897"/>
      <c r="AB172" s="898"/>
      <c r="AC172" s="899"/>
      <c r="AD172" s="350" t="str">
        <f t="shared" si="170"/>
        <v/>
      </c>
      <c r="AE172" s="349" t="str" cm="1">
        <f t="array" ref="AE172">_xlfn.IFS(OR(AND(NOT(OR($R172="",$T172="")),AND(AE$39&gt;=$R172,AE$39&lt;$T172)),AND(NOT(OR($V172="",$X172="",)),AND(AE$39&gt;=$V172,AE$39&lt;$X172)),AND(NOT(OR($Z172="",$AB172="")),AND(AE$39&gt;=$Z172,AE$39&lt;$AB172))),"",AND(AE$39&gt;=$L172,AE$39&lt;=$O172),"○",TRUE,"")</f>
        <v/>
      </c>
      <c r="AF172" s="349" t="str" cm="1">
        <f t="array" ref="AF172">_xlfn.IFS(OR(AND(NOT(OR($R172="",$T172="")),AND(AF$39&gt;=$R172,AF$39&lt;$T172)),AND(NOT(OR($V172="",$X172="",)),AND(AF$39&gt;=$V172,AF$39&lt;$X172)),AND(NOT(OR($Z172="",$AB172="")),AND(AF$39&gt;=$Z172,AF$39&lt;$AB172))),"",AND(AF$39&gt;=$L172,AF$39&lt;=$O172),"○",TRUE,"")</f>
        <v/>
      </c>
      <c r="AG172" s="349" t="str" cm="1">
        <f t="array" ref="AG172">_xlfn.IFS(OR(AND(NOT(OR($R172="",$T172="")),AND(AG$39&gt;=$R172,AG$39&lt;$T172)),AND(NOT(OR($V172="",$X172="",)),AND(AG$39&gt;=$V172,AG$39&lt;$X172)),AND(NOT(OR($Z172="",$AB172="")),AND(AG$39&gt;=$Z172,AG$39&lt;$AB172))),"",AND(AG$39&gt;=$L172,AG$39&lt;=$O172),"○",TRUE,"")</f>
        <v/>
      </c>
      <c r="AH172" s="349" t="str" cm="1">
        <f t="array" ref="AH172">_xlfn.IFS(OR(AND(NOT(OR($R172="",$T172="")),AND(AH$39&gt;=$R172,AH$39&lt;$T172)),AND(NOT(OR($V172="",$X172="",)),AND(AH$39&gt;=$V172,AH$39&lt;$X172)),AND(NOT(OR($Z172="",$AB172="")),AND(AH$39&gt;=$Z172,AH$39&lt;$AB172))),"",AND(AH$39&gt;=$L172,AH$39&lt;=$O172),"○",TRUE,"")</f>
        <v/>
      </c>
      <c r="AI172" s="349" t="str" cm="1">
        <f t="array" ref="AI172">_xlfn.IFS(OR(AND(NOT(OR($R172="",$T172="")),AND(AI$39&gt;=$R172,AI$39&lt;$T172)),AND(NOT(OR($V172="",$X172="",)),AND(AI$39&gt;=$V172,AI$39&lt;$X172)),AND(NOT(OR($Z172="",$AB172="")),AND(AI$39&gt;=$Z172,AI$39&lt;$AB172))),"",AND(AI$39&gt;=$L172,AI$39&lt;=$O172),"○",TRUE,"")</f>
        <v/>
      </c>
      <c r="AJ172" s="349" t="str" cm="1">
        <f t="array" ref="AJ172">_xlfn.IFS(OR(AND(NOT(OR($R172="",$T172="")),AND(AJ$39&gt;=$R172,AJ$39&lt;$T172)),AND(NOT(OR($V172="",$X172="",)),AND(AJ$39&gt;=$V172,AJ$39&lt;$X172)),AND(NOT(OR($Z172="",$AB172="")),AND(AJ$39&gt;=$Z172,AJ$39&lt;$AB172))),"",AND(AJ$39&gt;=$L172,AJ$39&lt;=$O172),"○",TRUE,"")</f>
        <v/>
      </c>
      <c r="AK172" s="349" t="str" cm="1">
        <f t="array" ref="AK172">_xlfn.IFS(OR(AND(NOT(OR($R172="",$T172="")),AND(AK$39&gt;=$R172,AK$39&lt;$T172)),AND(NOT(OR($V172="",$X172="",)),AND(AK$39&gt;=$V172,AK$39&lt;$X172)),AND(NOT(OR($Z172="",$AB172="")),AND(AK$39&gt;=$Z172,AK$39&lt;$AB172))),"",AND(AK$39&gt;=$L172,AK$39&lt;=$O172),"○",TRUE,"")</f>
        <v/>
      </c>
      <c r="AL172" s="349" t="str" cm="1">
        <f t="array" ref="AL172">_xlfn.IFS(OR(AND(NOT(OR($R172="",$T172="")),AND(AL$39&gt;=$R172,AL$39&lt;$T172)),AND(NOT(OR($V172="",$X172="",)),AND(AL$39&gt;=$V172,AL$39&lt;$X172)),AND(NOT(OR($Z172="",$AB172="")),AND(AL$39&gt;=$Z172,AL$39&lt;$AB172))),"",AND(AL$39&gt;=$L172,AL$39&lt;=$O172),"○",TRUE,"")</f>
        <v/>
      </c>
      <c r="AM172" s="349" t="str" cm="1">
        <f t="array" ref="AM172">_xlfn.IFS(OR(AND(NOT(OR($R172="",$T172="")),AND(AM$39&gt;=$R172,AM$39&lt;$T172)),AND(NOT(OR($V172="",$X172="",)),AND(AM$39&gt;=$V172,AM$39&lt;$X172)),AND(NOT(OR($Z172="",$AB172="")),AND(AM$39&gt;=$Z172,AM$39&lt;$AB172))),"",AND(AM$39&gt;=$L172,AM$39&lt;=$O172),"○",TRUE,"")</f>
        <v/>
      </c>
      <c r="AN172" s="349" t="str" cm="1">
        <f t="array" ref="AN172">_xlfn.IFS(OR(AND(NOT(OR($R172="",$T172="")),AND(AN$39&gt;=$R172,AN$39&lt;$T172)),AND(NOT(OR($V172="",$X172="",)),AND(AN$39&gt;=$V172,AN$39&lt;$X172)),AND(NOT(OR($Z172="",$AB172="")),AND(AN$39&gt;=$Z172,AN$39&lt;$AB172))),"",AND(AN$39&gt;=$L172,AN$39&lt;=$O172),"○",TRUE,"")</f>
        <v/>
      </c>
      <c r="AO172" s="349" t="str" cm="1">
        <f t="array" ref="AO172">_xlfn.IFS(OR(AND(NOT(OR($R172="",$T172="")),AND(AO$39&gt;=$R172,AO$39&lt;$T172)),AND(NOT(OR($V172="",$X172="",)),AND(AO$39&gt;=$V172,AO$39&lt;$X172)),AND(NOT(OR($Z172="",$AB172="")),AND(AO$39&gt;=$Z172,AO$39&lt;$AB172))),"",AND(AO$39&gt;=$L172,AO$39&lt;=$O172),"○",TRUE,"")</f>
        <v/>
      </c>
      <c r="AP172" s="349" t="str" cm="1">
        <f t="array" ref="AP172">_xlfn.IFS(OR(AND(NOT(OR($R172="",$T172="")),AND(AP$39&gt;=$R172,AP$39&lt;$T172)),AND(NOT(OR($V172="",$X172="",)),AND(AP$39&gt;=$V172,AP$39&lt;$X172)),AND(NOT(OR($Z172="",$AB172="")),AND(AP$39&gt;=$Z172,AP$39&lt;$AB172))),"",AND(AP$39&gt;=$L172,AP$39&lt;=$O172),"○",TRUE,"")</f>
        <v/>
      </c>
      <c r="AQ172" s="349" t="str" cm="1">
        <f t="array" ref="AQ172">_xlfn.IFS(OR(AND(NOT(OR($R172="",$T172="")),AND(AQ$39&gt;=$R172,AQ$39&lt;$T172)),AND(NOT(OR($V172="",$X172="",)),AND(AQ$39&gt;=$V172,AQ$39&lt;$X172)),AND(NOT(OR($Z172="",$AB172="")),AND(AQ$39&gt;=$Z172,AQ$39&lt;$AB172))),"",AND(AQ$39&gt;=$L172,AQ$39&lt;=$O172),"○",TRUE,"")</f>
        <v/>
      </c>
      <c r="AR172" s="349" t="str" cm="1">
        <f t="array" ref="AR172">_xlfn.IFS(OR(AND(NOT(OR($R172="",$T172="")),AND(AR$39&gt;=$R172,AR$39&lt;$T172)),AND(NOT(OR($V172="",$X172="",)),AND(AR$39&gt;=$V172,AR$39&lt;$X172)),AND(NOT(OR($Z172="",$AB172="")),AND(AR$39&gt;=$Z172,AR$39&lt;$AB172))),"",AND(AR$39&gt;=$L172,AR$39&lt;=$O172),"○",TRUE,"")</f>
        <v/>
      </c>
      <c r="AS172" s="349" t="str" cm="1">
        <f t="array" ref="AS172">_xlfn.IFS(OR(AND(NOT(OR($R172="",$T172="")),AND(AS$39&gt;=$R172,AS$39&lt;$T172)),AND(NOT(OR($V172="",$X172="",)),AND(AS$39&gt;=$V172,AS$39&lt;$X172)),AND(NOT(OR($Z172="",$AB172="")),AND(AS$39&gt;=$Z172,AS$39&lt;$AB172))),"",AND(AS$39&gt;=$L172,AS$39&lt;=$O172),"○",TRUE,"")</f>
        <v/>
      </c>
      <c r="AT172" s="349" t="str" cm="1">
        <f t="array" ref="AT172">_xlfn.IFS(OR(AND(NOT(OR($R172="",$T172="")),AND(AT$39&gt;=$R172,AT$39&lt;$T172)),AND(NOT(OR($V172="",$X172="",)),AND(AT$39&gt;=$V172,AT$39&lt;$X172)),AND(NOT(OR($Z172="",$AB172="")),AND(AT$39&gt;=$Z172,AT$39&lt;$AB172))),"",AND(AT$39&gt;=$L172,AT$39&lt;=$O172),"○",TRUE,"")</f>
        <v/>
      </c>
      <c r="AU172" s="349" t="str" cm="1">
        <f t="array" ref="AU172">_xlfn.IFS(OR(AND(NOT(OR($R172="",$T172="")),AND(AU$39&gt;=$R172,AU$39&lt;$T172)),AND(NOT(OR($V172="",$X172="",)),AND(AU$39&gt;=$V172,AU$39&lt;$X172)),AND(NOT(OR($Z172="",$AB172="")),AND(AU$39&gt;=$Z172,AU$39&lt;$AB172))),"",AND(AU$39&gt;=$L172,AU$39&lt;=$O172),"○",TRUE,"")</f>
        <v/>
      </c>
      <c r="AV172" s="349" t="str" cm="1">
        <f t="array" ref="AV172">_xlfn.IFS(OR(AND(NOT(OR($R172="",$T172="")),AND(AV$39&gt;=$R172,AV$39&lt;$T172)),AND(NOT(OR($V172="",$X172="",)),AND(AV$39&gt;=$V172,AV$39&lt;$X172)),AND(NOT(OR($Z172="",$AB172="")),AND(AV$39&gt;=$Z172,AV$39&lt;$AB172))),"",AND(AV$39&gt;=$L172,AV$39&lt;=$O172),"○",TRUE,"")</f>
        <v/>
      </c>
      <c r="AW172" s="349" t="str" cm="1">
        <f t="array" ref="AW172">_xlfn.IFS(OR(AND(NOT(OR($R172="",$T172="")),AND(AW$39&gt;=$R172,AW$39&lt;$T172)),AND(NOT(OR($V172="",$X172="",)),AND(AW$39&gt;=$V172,AW$39&lt;$X172)),AND(NOT(OR($Z172="",$AB172="")),AND(AW$39&gt;=$Z172,AW$39&lt;$AB172))),"",AND(AW$39&gt;=$L172,AW$39&lt;=$O172),"○",TRUE,"")</f>
        <v/>
      </c>
      <c r="AX172" s="349" t="str" cm="1">
        <f t="array" ref="AX172">_xlfn.IFS(OR(AND(NOT(OR($R172="",$T172="")),AND(AX$39&gt;=$R172,AX$39&lt;$T172)),AND(NOT(OR($V172="",$X172="",)),AND(AX$39&gt;=$V172,AX$39&lt;$X172)),AND(NOT(OR($Z172="",$AB172="")),AND(AX$39&gt;=$Z172,AX$39&lt;$AB172))),"",AND(AX$39&gt;=$L172,AX$39&lt;=$O172),"○",TRUE,"")</f>
        <v/>
      </c>
      <c r="AY172" s="349" t="str" cm="1">
        <f t="array" ref="AY172">_xlfn.IFS(OR(AND(NOT(OR($R172="",$T172="")),AND(AY$39&gt;=$R172,AY$39&lt;$T172)),AND(NOT(OR($V172="",$X172="",)),AND(AY$39&gt;=$V172,AY$39&lt;$X172)),AND(NOT(OR($Z172="",$AB172="")),AND(AY$39&gt;=$Z172,AY$39&lt;$AB172))),"",AND(AY$39&gt;=$L172,AY$39&lt;=$O172),"○",TRUE,"")</f>
        <v/>
      </c>
      <c r="AZ172" s="349" t="str" cm="1">
        <f t="array" ref="AZ172">_xlfn.IFS(OR(AND(NOT(OR($R172="",$T172="")),AND(AZ$39&gt;=$R172,AZ$39&lt;$T172)),AND(NOT(OR($V172="",$X172="",)),AND(AZ$39&gt;=$V172,AZ$39&lt;$X172)),AND(NOT(OR($Z172="",$AB172="")),AND(AZ$39&gt;=$Z172,AZ$39&lt;$AB172))),"",AND(AZ$39&gt;=$L172,AZ$39&lt;=$O172),"○",TRUE,"")</f>
        <v/>
      </c>
      <c r="BA172" s="349" t="str" cm="1">
        <f t="array" ref="BA172">_xlfn.IFS(OR(AND(NOT(OR($R172="",$T172="")),AND(BA$39&gt;=$R172,BA$39&lt;$T172)),AND(NOT(OR($V172="",$X172="",)),AND(BA$39&gt;=$V172,BA$39&lt;$X172)),AND(NOT(OR($Z172="",$AB172="")),AND(BA$39&gt;=$Z172,BA$39&lt;$AB172))),"",AND(BA$39&gt;=$L172,BA$39&lt;=$O172),"○",TRUE,"")</f>
        <v/>
      </c>
      <c r="BB172" s="349" t="str" cm="1">
        <f t="array" ref="BB172">_xlfn.IFS(OR(AND(NOT(OR($R172="",$T172="")),AND(BB$39&gt;=$R172,BB$39&lt;$T172)),AND(NOT(OR($V172="",$X172="",)),AND(BB$39&gt;=$V172,BB$39&lt;$X172)),AND(NOT(OR($Z172="",$AB172="")),AND(BB$39&gt;=$Z172,BB$39&lt;$AB172))),"",AND(BB$39&gt;=$L172,BB$39&lt;=$O172),"○",TRUE,"")</f>
        <v/>
      </c>
      <c r="BC172" s="349" t="str" cm="1">
        <f t="array" ref="BC172">_xlfn.IFS(OR(AND(NOT(OR($R172="",$T172="")),AND(BC$39&gt;=$R172,BC$39&lt;$T172)),AND(NOT(OR($V172="",$X172="",)),AND(BC$39&gt;=$V172,BC$39&lt;$X172)),AND(NOT(OR($Z172="",$AB172="")),AND(BC$39&gt;=$Z172,BC$39&lt;$AB172))),"",AND(BC$39&gt;=$L172,BC$39&lt;=$O172),"○",TRUE,"")</f>
        <v/>
      </c>
    </row>
    <row r="173" spans="2:55" x14ac:dyDescent="0.3">
      <c r="B173" s="900"/>
      <c r="C173" s="901"/>
      <c r="D173" s="902"/>
      <c r="E173" s="900"/>
      <c r="F173" s="901"/>
      <c r="G173" s="901"/>
      <c r="H173" s="902"/>
      <c r="I173" s="901"/>
      <c r="J173" s="901"/>
      <c r="K173" s="901"/>
      <c r="L173" s="897"/>
      <c r="M173" s="897"/>
      <c r="N173" s="897"/>
      <c r="O173" s="897"/>
      <c r="P173" s="897"/>
      <c r="Q173" s="897"/>
      <c r="R173" s="897"/>
      <c r="S173" s="897"/>
      <c r="T173" s="897"/>
      <c r="U173" s="897"/>
      <c r="V173" s="897"/>
      <c r="W173" s="897"/>
      <c r="X173" s="897"/>
      <c r="Y173" s="897"/>
      <c r="Z173" s="897"/>
      <c r="AA173" s="897"/>
      <c r="AB173" s="898"/>
      <c r="AC173" s="899"/>
      <c r="AD173" s="350" t="str">
        <f t="shared" si="170"/>
        <v/>
      </c>
      <c r="AE173" s="349" t="str" cm="1">
        <f t="array" ref="AE173">_xlfn.IFS(OR(AND(NOT(OR($R173="",$T173="")),AND(AE$39&gt;=$R173,AE$39&lt;$T173)),AND(NOT(OR($V173="",$X173="",)),AND(AE$39&gt;=$V173,AE$39&lt;$X173)),AND(NOT(OR($Z173="",$AB173="")),AND(AE$39&gt;=$Z173,AE$39&lt;$AB173))),"",AND(AE$39&gt;=$L173,AE$39&lt;=$O173),"○",TRUE,"")</f>
        <v/>
      </c>
      <c r="AF173" s="349" t="str" cm="1">
        <f t="array" ref="AF173">_xlfn.IFS(OR(AND(NOT(OR($R173="",$T173="")),AND(AF$39&gt;=$R173,AF$39&lt;$T173)),AND(NOT(OR($V173="",$X173="",)),AND(AF$39&gt;=$V173,AF$39&lt;$X173)),AND(NOT(OR($Z173="",$AB173="")),AND(AF$39&gt;=$Z173,AF$39&lt;$AB173))),"",AND(AF$39&gt;=$L173,AF$39&lt;=$O173),"○",TRUE,"")</f>
        <v/>
      </c>
      <c r="AG173" s="349" t="str" cm="1">
        <f t="array" ref="AG173">_xlfn.IFS(OR(AND(NOT(OR($R173="",$T173="")),AND(AG$39&gt;=$R173,AG$39&lt;$T173)),AND(NOT(OR($V173="",$X173="",)),AND(AG$39&gt;=$V173,AG$39&lt;$X173)),AND(NOT(OR($Z173="",$AB173="")),AND(AG$39&gt;=$Z173,AG$39&lt;$AB173))),"",AND(AG$39&gt;=$L173,AG$39&lt;=$O173),"○",TRUE,"")</f>
        <v/>
      </c>
      <c r="AH173" s="349" t="str" cm="1">
        <f t="array" ref="AH173">_xlfn.IFS(OR(AND(NOT(OR($R173="",$T173="")),AND(AH$39&gt;=$R173,AH$39&lt;$T173)),AND(NOT(OR($V173="",$X173="",)),AND(AH$39&gt;=$V173,AH$39&lt;$X173)),AND(NOT(OR($Z173="",$AB173="")),AND(AH$39&gt;=$Z173,AH$39&lt;$AB173))),"",AND(AH$39&gt;=$L173,AH$39&lt;=$O173),"○",TRUE,"")</f>
        <v/>
      </c>
      <c r="AI173" s="349" t="str" cm="1">
        <f t="array" ref="AI173">_xlfn.IFS(OR(AND(NOT(OR($R173="",$T173="")),AND(AI$39&gt;=$R173,AI$39&lt;$T173)),AND(NOT(OR($V173="",$X173="",)),AND(AI$39&gt;=$V173,AI$39&lt;$X173)),AND(NOT(OR($Z173="",$AB173="")),AND(AI$39&gt;=$Z173,AI$39&lt;$AB173))),"",AND(AI$39&gt;=$L173,AI$39&lt;=$O173),"○",TRUE,"")</f>
        <v/>
      </c>
      <c r="AJ173" s="349" t="str" cm="1">
        <f t="array" ref="AJ173">_xlfn.IFS(OR(AND(NOT(OR($R173="",$T173="")),AND(AJ$39&gt;=$R173,AJ$39&lt;$T173)),AND(NOT(OR($V173="",$X173="",)),AND(AJ$39&gt;=$V173,AJ$39&lt;$X173)),AND(NOT(OR($Z173="",$AB173="")),AND(AJ$39&gt;=$Z173,AJ$39&lt;$AB173))),"",AND(AJ$39&gt;=$L173,AJ$39&lt;=$O173),"○",TRUE,"")</f>
        <v/>
      </c>
      <c r="AK173" s="349" t="str" cm="1">
        <f t="array" ref="AK173">_xlfn.IFS(OR(AND(NOT(OR($R173="",$T173="")),AND(AK$39&gt;=$R173,AK$39&lt;$T173)),AND(NOT(OR($V173="",$X173="",)),AND(AK$39&gt;=$V173,AK$39&lt;$X173)),AND(NOT(OR($Z173="",$AB173="")),AND(AK$39&gt;=$Z173,AK$39&lt;$AB173))),"",AND(AK$39&gt;=$L173,AK$39&lt;=$O173),"○",TRUE,"")</f>
        <v/>
      </c>
      <c r="AL173" s="349" t="str" cm="1">
        <f t="array" ref="AL173">_xlfn.IFS(OR(AND(NOT(OR($R173="",$T173="")),AND(AL$39&gt;=$R173,AL$39&lt;$T173)),AND(NOT(OR($V173="",$X173="",)),AND(AL$39&gt;=$V173,AL$39&lt;$X173)),AND(NOT(OR($Z173="",$AB173="")),AND(AL$39&gt;=$Z173,AL$39&lt;$AB173))),"",AND(AL$39&gt;=$L173,AL$39&lt;=$O173),"○",TRUE,"")</f>
        <v/>
      </c>
      <c r="AM173" s="349" t="str" cm="1">
        <f t="array" ref="AM173">_xlfn.IFS(OR(AND(NOT(OR($R173="",$T173="")),AND(AM$39&gt;=$R173,AM$39&lt;$T173)),AND(NOT(OR($V173="",$X173="",)),AND(AM$39&gt;=$V173,AM$39&lt;$X173)),AND(NOT(OR($Z173="",$AB173="")),AND(AM$39&gt;=$Z173,AM$39&lt;$AB173))),"",AND(AM$39&gt;=$L173,AM$39&lt;=$O173),"○",TRUE,"")</f>
        <v/>
      </c>
      <c r="AN173" s="349" t="str" cm="1">
        <f t="array" ref="AN173">_xlfn.IFS(OR(AND(NOT(OR($R173="",$T173="")),AND(AN$39&gt;=$R173,AN$39&lt;$T173)),AND(NOT(OR($V173="",$X173="",)),AND(AN$39&gt;=$V173,AN$39&lt;$X173)),AND(NOT(OR($Z173="",$AB173="")),AND(AN$39&gt;=$Z173,AN$39&lt;$AB173))),"",AND(AN$39&gt;=$L173,AN$39&lt;=$O173),"○",TRUE,"")</f>
        <v/>
      </c>
      <c r="AO173" s="349" t="str" cm="1">
        <f t="array" ref="AO173">_xlfn.IFS(OR(AND(NOT(OR($R173="",$T173="")),AND(AO$39&gt;=$R173,AO$39&lt;$T173)),AND(NOT(OR($V173="",$X173="",)),AND(AO$39&gt;=$V173,AO$39&lt;$X173)),AND(NOT(OR($Z173="",$AB173="")),AND(AO$39&gt;=$Z173,AO$39&lt;$AB173))),"",AND(AO$39&gt;=$L173,AO$39&lt;=$O173),"○",TRUE,"")</f>
        <v/>
      </c>
      <c r="AP173" s="349" t="str" cm="1">
        <f t="array" ref="AP173">_xlfn.IFS(OR(AND(NOT(OR($R173="",$T173="")),AND(AP$39&gt;=$R173,AP$39&lt;$T173)),AND(NOT(OR($V173="",$X173="",)),AND(AP$39&gt;=$V173,AP$39&lt;$X173)),AND(NOT(OR($Z173="",$AB173="")),AND(AP$39&gt;=$Z173,AP$39&lt;$AB173))),"",AND(AP$39&gt;=$L173,AP$39&lt;=$O173),"○",TRUE,"")</f>
        <v/>
      </c>
      <c r="AQ173" s="349" t="str" cm="1">
        <f t="array" ref="AQ173">_xlfn.IFS(OR(AND(NOT(OR($R173="",$T173="")),AND(AQ$39&gt;=$R173,AQ$39&lt;$T173)),AND(NOT(OR($V173="",$X173="",)),AND(AQ$39&gt;=$V173,AQ$39&lt;$X173)),AND(NOT(OR($Z173="",$AB173="")),AND(AQ$39&gt;=$Z173,AQ$39&lt;$AB173))),"",AND(AQ$39&gt;=$L173,AQ$39&lt;=$O173),"○",TRUE,"")</f>
        <v/>
      </c>
      <c r="AR173" s="349" t="str" cm="1">
        <f t="array" ref="AR173">_xlfn.IFS(OR(AND(NOT(OR($R173="",$T173="")),AND(AR$39&gt;=$R173,AR$39&lt;$T173)),AND(NOT(OR($V173="",$X173="",)),AND(AR$39&gt;=$V173,AR$39&lt;$X173)),AND(NOT(OR($Z173="",$AB173="")),AND(AR$39&gt;=$Z173,AR$39&lt;$AB173))),"",AND(AR$39&gt;=$L173,AR$39&lt;=$O173),"○",TRUE,"")</f>
        <v/>
      </c>
      <c r="AS173" s="349" t="str" cm="1">
        <f t="array" ref="AS173">_xlfn.IFS(OR(AND(NOT(OR($R173="",$T173="")),AND(AS$39&gt;=$R173,AS$39&lt;$T173)),AND(NOT(OR($V173="",$X173="",)),AND(AS$39&gt;=$V173,AS$39&lt;$X173)),AND(NOT(OR($Z173="",$AB173="")),AND(AS$39&gt;=$Z173,AS$39&lt;$AB173))),"",AND(AS$39&gt;=$L173,AS$39&lt;=$O173),"○",TRUE,"")</f>
        <v/>
      </c>
      <c r="AT173" s="349" t="str" cm="1">
        <f t="array" ref="AT173">_xlfn.IFS(OR(AND(NOT(OR($R173="",$T173="")),AND(AT$39&gt;=$R173,AT$39&lt;$T173)),AND(NOT(OR($V173="",$X173="",)),AND(AT$39&gt;=$V173,AT$39&lt;$X173)),AND(NOT(OR($Z173="",$AB173="")),AND(AT$39&gt;=$Z173,AT$39&lt;$AB173))),"",AND(AT$39&gt;=$L173,AT$39&lt;=$O173),"○",TRUE,"")</f>
        <v/>
      </c>
      <c r="AU173" s="349" t="str" cm="1">
        <f t="array" ref="AU173">_xlfn.IFS(OR(AND(NOT(OR($R173="",$T173="")),AND(AU$39&gt;=$R173,AU$39&lt;$T173)),AND(NOT(OR($V173="",$X173="",)),AND(AU$39&gt;=$V173,AU$39&lt;$X173)),AND(NOT(OR($Z173="",$AB173="")),AND(AU$39&gt;=$Z173,AU$39&lt;$AB173))),"",AND(AU$39&gt;=$L173,AU$39&lt;=$O173),"○",TRUE,"")</f>
        <v/>
      </c>
      <c r="AV173" s="349" t="str" cm="1">
        <f t="array" ref="AV173">_xlfn.IFS(OR(AND(NOT(OR($R173="",$T173="")),AND(AV$39&gt;=$R173,AV$39&lt;$T173)),AND(NOT(OR($V173="",$X173="",)),AND(AV$39&gt;=$V173,AV$39&lt;$X173)),AND(NOT(OR($Z173="",$AB173="")),AND(AV$39&gt;=$Z173,AV$39&lt;$AB173))),"",AND(AV$39&gt;=$L173,AV$39&lt;=$O173),"○",TRUE,"")</f>
        <v/>
      </c>
      <c r="AW173" s="349" t="str" cm="1">
        <f t="array" ref="AW173">_xlfn.IFS(OR(AND(NOT(OR($R173="",$T173="")),AND(AW$39&gt;=$R173,AW$39&lt;$T173)),AND(NOT(OR($V173="",$X173="",)),AND(AW$39&gt;=$V173,AW$39&lt;$X173)),AND(NOT(OR($Z173="",$AB173="")),AND(AW$39&gt;=$Z173,AW$39&lt;$AB173))),"",AND(AW$39&gt;=$L173,AW$39&lt;=$O173),"○",TRUE,"")</f>
        <v/>
      </c>
      <c r="AX173" s="349" t="str" cm="1">
        <f t="array" ref="AX173">_xlfn.IFS(OR(AND(NOT(OR($R173="",$T173="")),AND(AX$39&gt;=$R173,AX$39&lt;$T173)),AND(NOT(OR($V173="",$X173="",)),AND(AX$39&gt;=$V173,AX$39&lt;$X173)),AND(NOT(OR($Z173="",$AB173="")),AND(AX$39&gt;=$Z173,AX$39&lt;$AB173))),"",AND(AX$39&gt;=$L173,AX$39&lt;=$O173),"○",TRUE,"")</f>
        <v/>
      </c>
      <c r="AY173" s="349" t="str" cm="1">
        <f t="array" ref="AY173">_xlfn.IFS(OR(AND(NOT(OR($R173="",$T173="")),AND(AY$39&gt;=$R173,AY$39&lt;$T173)),AND(NOT(OR($V173="",$X173="",)),AND(AY$39&gt;=$V173,AY$39&lt;$X173)),AND(NOT(OR($Z173="",$AB173="")),AND(AY$39&gt;=$Z173,AY$39&lt;$AB173))),"",AND(AY$39&gt;=$L173,AY$39&lt;=$O173),"○",TRUE,"")</f>
        <v/>
      </c>
      <c r="AZ173" s="349" t="str" cm="1">
        <f t="array" ref="AZ173">_xlfn.IFS(OR(AND(NOT(OR($R173="",$T173="")),AND(AZ$39&gt;=$R173,AZ$39&lt;$T173)),AND(NOT(OR($V173="",$X173="",)),AND(AZ$39&gt;=$V173,AZ$39&lt;$X173)),AND(NOT(OR($Z173="",$AB173="")),AND(AZ$39&gt;=$Z173,AZ$39&lt;$AB173))),"",AND(AZ$39&gt;=$L173,AZ$39&lt;=$O173),"○",TRUE,"")</f>
        <v/>
      </c>
      <c r="BA173" s="349" t="str" cm="1">
        <f t="array" ref="BA173">_xlfn.IFS(OR(AND(NOT(OR($R173="",$T173="")),AND(BA$39&gt;=$R173,BA$39&lt;$T173)),AND(NOT(OR($V173="",$X173="",)),AND(BA$39&gt;=$V173,BA$39&lt;$X173)),AND(NOT(OR($Z173="",$AB173="")),AND(BA$39&gt;=$Z173,BA$39&lt;$AB173))),"",AND(BA$39&gt;=$L173,BA$39&lt;=$O173),"○",TRUE,"")</f>
        <v/>
      </c>
      <c r="BB173" s="349" t="str" cm="1">
        <f t="array" ref="BB173">_xlfn.IFS(OR(AND(NOT(OR($R173="",$T173="")),AND(BB$39&gt;=$R173,BB$39&lt;$T173)),AND(NOT(OR($V173="",$X173="",)),AND(BB$39&gt;=$V173,BB$39&lt;$X173)),AND(NOT(OR($Z173="",$AB173="")),AND(BB$39&gt;=$Z173,BB$39&lt;$AB173))),"",AND(BB$39&gt;=$L173,BB$39&lt;=$O173),"○",TRUE,"")</f>
        <v/>
      </c>
      <c r="BC173" s="349" t="str" cm="1">
        <f t="array" ref="BC173">_xlfn.IFS(OR(AND(NOT(OR($R173="",$T173="")),AND(BC$39&gt;=$R173,BC$39&lt;$T173)),AND(NOT(OR($V173="",$X173="",)),AND(BC$39&gt;=$V173,BC$39&lt;$X173)),AND(NOT(OR($Z173="",$AB173="")),AND(BC$39&gt;=$Z173,BC$39&lt;$AB173))),"",AND(BC$39&gt;=$L173,BC$39&lt;=$O173),"○",TRUE,"")</f>
        <v/>
      </c>
    </row>
    <row r="174" spans="2:55" x14ac:dyDescent="0.3">
      <c r="B174" s="900"/>
      <c r="C174" s="901"/>
      <c r="D174" s="902"/>
      <c r="E174" s="900"/>
      <c r="F174" s="901"/>
      <c r="G174" s="901"/>
      <c r="H174" s="902"/>
      <c r="I174" s="901"/>
      <c r="J174" s="901"/>
      <c r="K174" s="901"/>
      <c r="L174" s="897"/>
      <c r="M174" s="897"/>
      <c r="N174" s="897"/>
      <c r="O174" s="897"/>
      <c r="P174" s="897"/>
      <c r="Q174" s="897"/>
      <c r="R174" s="897"/>
      <c r="S174" s="897"/>
      <c r="T174" s="897"/>
      <c r="U174" s="897"/>
      <c r="V174" s="897"/>
      <c r="W174" s="897"/>
      <c r="X174" s="897"/>
      <c r="Y174" s="897"/>
      <c r="Z174" s="897"/>
      <c r="AA174" s="897"/>
      <c r="AB174" s="898"/>
      <c r="AC174" s="899"/>
      <c r="AD174" s="350" t="str">
        <f t="shared" si="170"/>
        <v/>
      </c>
      <c r="AE174" s="349" t="str" cm="1">
        <f t="array" ref="AE174">_xlfn.IFS(OR(AND(NOT(OR($R174="",$T174="")),AND(AE$39&gt;=$R174,AE$39&lt;$T174)),AND(NOT(OR($V174="",$X174="",)),AND(AE$39&gt;=$V174,AE$39&lt;$X174)),AND(NOT(OR($Z174="",$AB174="")),AND(AE$39&gt;=$Z174,AE$39&lt;$AB174))),"",AND(AE$39&gt;=$L174,AE$39&lt;=$O174),"○",TRUE,"")</f>
        <v/>
      </c>
      <c r="AF174" s="349" t="str" cm="1">
        <f t="array" ref="AF174">_xlfn.IFS(OR(AND(NOT(OR($R174="",$T174="")),AND(AF$39&gt;=$R174,AF$39&lt;$T174)),AND(NOT(OR($V174="",$X174="",)),AND(AF$39&gt;=$V174,AF$39&lt;$X174)),AND(NOT(OR($Z174="",$AB174="")),AND(AF$39&gt;=$Z174,AF$39&lt;$AB174))),"",AND(AF$39&gt;=$L174,AF$39&lt;=$O174),"○",TRUE,"")</f>
        <v/>
      </c>
      <c r="AG174" s="349" t="str" cm="1">
        <f t="array" ref="AG174">_xlfn.IFS(OR(AND(NOT(OR($R174="",$T174="")),AND(AG$39&gt;=$R174,AG$39&lt;$T174)),AND(NOT(OR($V174="",$X174="",)),AND(AG$39&gt;=$V174,AG$39&lt;$X174)),AND(NOT(OR($Z174="",$AB174="")),AND(AG$39&gt;=$Z174,AG$39&lt;$AB174))),"",AND(AG$39&gt;=$L174,AG$39&lt;=$O174),"○",TRUE,"")</f>
        <v/>
      </c>
      <c r="AH174" s="349" t="str" cm="1">
        <f t="array" ref="AH174">_xlfn.IFS(OR(AND(NOT(OR($R174="",$T174="")),AND(AH$39&gt;=$R174,AH$39&lt;$T174)),AND(NOT(OR($V174="",$X174="",)),AND(AH$39&gt;=$V174,AH$39&lt;$X174)),AND(NOT(OR($Z174="",$AB174="")),AND(AH$39&gt;=$Z174,AH$39&lt;$AB174))),"",AND(AH$39&gt;=$L174,AH$39&lt;=$O174),"○",TRUE,"")</f>
        <v/>
      </c>
      <c r="AI174" s="349" t="str" cm="1">
        <f t="array" ref="AI174">_xlfn.IFS(OR(AND(NOT(OR($R174="",$T174="")),AND(AI$39&gt;=$R174,AI$39&lt;$T174)),AND(NOT(OR($V174="",$X174="",)),AND(AI$39&gt;=$V174,AI$39&lt;$X174)),AND(NOT(OR($Z174="",$AB174="")),AND(AI$39&gt;=$Z174,AI$39&lt;$AB174))),"",AND(AI$39&gt;=$L174,AI$39&lt;=$O174),"○",TRUE,"")</f>
        <v/>
      </c>
      <c r="AJ174" s="349" t="str" cm="1">
        <f t="array" ref="AJ174">_xlfn.IFS(OR(AND(NOT(OR($R174="",$T174="")),AND(AJ$39&gt;=$R174,AJ$39&lt;$T174)),AND(NOT(OR($V174="",$X174="",)),AND(AJ$39&gt;=$V174,AJ$39&lt;$X174)),AND(NOT(OR($Z174="",$AB174="")),AND(AJ$39&gt;=$Z174,AJ$39&lt;$AB174))),"",AND(AJ$39&gt;=$L174,AJ$39&lt;=$O174),"○",TRUE,"")</f>
        <v/>
      </c>
      <c r="AK174" s="349" t="str" cm="1">
        <f t="array" ref="AK174">_xlfn.IFS(OR(AND(NOT(OR($R174="",$T174="")),AND(AK$39&gt;=$R174,AK$39&lt;$T174)),AND(NOT(OR($V174="",$X174="",)),AND(AK$39&gt;=$V174,AK$39&lt;$X174)),AND(NOT(OR($Z174="",$AB174="")),AND(AK$39&gt;=$Z174,AK$39&lt;$AB174))),"",AND(AK$39&gt;=$L174,AK$39&lt;=$O174),"○",TRUE,"")</f>
        <v/>
      </c>
      <c r="AL174" s="349" t="str" cm="1">
        <f t="array" ref="AL174">_xlfn.IFS(OR(AND(NOT(OR($R174="",$T174="")),AND(AL$39&gt;=$R174,AL$39&lt;$T174)),AND(NOT(OR($V174="",$X174="",)),AND(AL$39&gt;=$V174,AL$39&lt;$X174)),AND(NOT(OR($Z174="",$AB174="")),AND(AL$39&gt;=$Z174,AL$39&lt;$AB174))),"",AND(AL$39&gt;=$L174,AL$39&lt;=$O174),"○",TRUE,"")</f>
        <v/>
      </c>
      <c r="AM174" s="349" t="str" cm="1">
        <f t="array" ref="AM174">_xlfn.IFS(OR(AND(NOT(OR($R174="",$T174="")),AND(AM$39&gt;=$R174,AM$39&lt;$T174)),AND(NOT(OR($V174="",$X174="",)),AND(AM$39&gt;=$V174,AM$39&lt;$X174)),AND(NOT(OR($Z174="",$AB174="")),AND(AM$39&gt;=$Z174,AM$39&lt;$AB174))),"",AND(AM$39&gt;=$L174,AM$39&lt;=$O174),"○",TRUE,"")</f>
        <v/>
      </c>
      <c r="AN174" s="349" t="str" cm="1">
        <f t="array" ref="AN174">_xlfn.IFS(OR(AND(NOT(OR($R174="",$T174="")),AND(AN$39&gt;=$R174,AN$39&lt;$T174)),AND(NOT(OR($V174="",$X174="",)),AND(AN$39&gt;=$V174,AN$39&lt;$X174)),AND(NOT(OR($Z174="",$AB174="")),AND(AN$39&gt;=$Z174,AN$39&lt;$AB174))),"",AND(AN$39&gt;=$L174,AN$39&lt;=$O174),"○",TRUE,"")</f>
        <v/>
      </c>
      <c r="AO174" s="349" t="str" cm="1">
        <f t="array" ref="AO174">_xlfn.IFS(OR(AND(NOT(OR($R174="",$T174="")),AND(AO$39&gt;=$R174,AO$39&lt;$T174)),AND(NOT(OR($V174="",$X174="",)),AND(AO$39&gt;=$V174,AO$39&lt;$X174)),AND(NOT(OR($Z174="",$AB174="")),AND(AO$39&gt;=$Z174,AO$39&lt;$AB174))),"",AND(AO$39&gt;=$L174,AO$39&lt;=$O174),"○",TRUE,"")</f>
        <v/>
      </c>
      <c r="AP174" s="349" t="str" cm="1">
        <f t="array" ref="AP174">_xlfn.IFS(OR(AND(NOT(OR($R174="",$T174="")),AND(AP$39&gt;=$R174,AP$39&lt;$T174)),AND(NOT(OR($V174="",$X174="",)),AND(AP$39&gt;=$V174,AP$39&lt;$X174)),AND(NOT(OR($Z174="",$AB174="")),AND(AP$39&gt;=$Z174,AP$39&lt;$AB174))),"",AND(AP$39&gt;=$L174,AP$39&lt;=$O174),"○",TRUE,"")</f>
        <v/>
      </c>
      <c r="AQ174" s="349" t="str" cm="1">
        <f t="array" ref="AQ174">_xlfn.IFS(OR(AND(NOT(OR($R174="",$T174="")),AND(AQ$39&gt;=$R174,AQ$39&lt;$T174)),AND(NOT(OR($V174="",$X174="",)),AND(AQ$39&gt;=$V174,AQ$39&lt;$X174)),AND(NOT(OR($Z174="",$AB174="")),AND(AQ$39&gt;=$Z174,AQ$39&lt;$AB174))),"",AND(AQ$39&gt;=$L174,AQ$39&lt;=$O174),"○",TRUE,"")</f>
        <v/>
      </c>
      <c r="AR174" s="349" t="str" cm="1">
        <f t="array" ref="AR174">_xlfn.IFS(OR(AND(NOT(OR($R174="",$T174="")),AND(AR$39&gt;=$R174,AR$39&lt;$T174)),AND(NOT(OR($V174="",$X174="",)),AND(AR$39&gt;=$V174,AR$39&lt;$X174)),AND(NOT(OR($Z174="",$AB174="")),AND(AR$39&gt;=$Z174,AR$39&lt;$AB174))),"",AND(AR$39&gt;=$L174,AR$39&lt;=$O174),"○",TRUE,"")</f>
        <v/>
      </c>
      <c r="AS174" s="349" t="str" cm="1">
        <f t="array" ref="AS174">_xlfn.IFS(OR(AND(NOT(OR($R174="",$T174="")),AND(AS$39&gt;=$R174,AS$39&lt;$T174)),AND(NOT(OR($V174="",$X174="",)),AND(AS$39&gt;=$V174,AS$39&lt;$X174)),AND(NOT(OR($Z174="",$AB174="")),AND(AS$39&gt;=$Z174,AS$39&lt;$AB174))),"",AND(AS$39&gt;=$L174,AS$39&lt;=$O174),"○",TRUE,"")</f>
        <v/>
      </c>
      <c r="AT174" s="349" t="str" cm="1">
        <f t="array" ref="AT174">_xlfn.IFS(OR(AND(NOT(OR($R174="",$T174="")),AND(AT$39&gt;=$R174,AT$39&lt;$T174)),AND(NOT(OR($V174="",$X174="",)),AND(AT$39&gt;=$V174,AT$39&lt;$X174)),AND(NOT(OR($Z174="",$AB174="")),AND(AT$39&gt;=$Z174,AT$39&lt;$AB174))),"",AND(AT$39&gt;=$L174,AT$39&lt;=$O174),"○",TRUE,"")</f>
        <v/>
      </c>
      <c r="AU174" s="349" t="str" cm="1">
        <f t="array" ref="AU174">_xlfn.IFS(OR(AND(NOT(OR($R174="",$T174="")),AND(AU$39&gt;=$R174,AU$39&lt;$T174)),AND(NOT(OR($V174="",$X174="",)),AND(AU$39&gt;=$V174,AU$39&lt;$X174)),AND(NOT(OR($Z174="",$AB174="")),AND(AU$39&gt;=$Z174,AU$39&lt;$AB174))),"",AND(AU$39&gt;=$L174,AU$39&lt;=$O174),"○",TRUE,"")</f>
        <v/>
      </c>
      <c r="AV174" s="349" t="str" cm="1">
        <f t="array" ref="AV174">_xlfn.IFS(OR(AND(NOT(OR($R174="",$T174="")),AND(AV$39&gt;=$R174,AV$39&lt;$T174)),AND(NOT(OR($V174="",$X174="",)),AND(AV$39&gt;=$V174,AV$39&lt;$X174)),AND(NOT(OR($Z174="",$AB174="")),AND(AV$39&gt;=$Z174,AV$39&lt;$AB174))),"",AND(AV$39&gt;=$L174,AV$39&lt;=$O174),"○",TRUE,"")</f>
        <v/>
      </c>
      <c r="AW174" s="349" t="str" cm="1">
        <f t="array" ref="AW174">_xlfn.IFS(OR(AND(NOT(OR($R174="",$T174="")),AND(AW$39&gt;=$R174,AW$39&lt;$T174)),AND(NOT(OR($V174="",$X174="",)),AND(AW$39&gt;=$V174,AW$39&lt;$X174)),AND(NOT(OR($Z174="",$AB174="")),AND(AW$39&gt;=$Z174,AW$39&lt;$AB174))),"",AND(AW$39&gt;=$L174,AW$39&lt;=$O174),"○",TRUE,"")</f>
        <v/>
      </c>
      <c r="AX174" s="349" t="str" cm="1">
        <f t="array" ref="AX174">_xlfn.IFS(OR(AND(NOT(OR($R174="",$T174="")),AND(AX$39&gt;=$R174,AX$39&lt;$T174)),AND(NOT(OR($V174="",$X174="",)),AND(AX$39&gt;=$V174,AX$39&lt;$X174)),AND(NOT(OR($Z174="",$AB174="")),AND(AX$39&gt;=$Z174,AX$39&lt;$AB174))),"",AND(AX$39&gt;=$L174,AX$39&lt;=$O174),"○",TRUE,"")</f>
        <v/>
      </c>
      <c r="AY174" s="349" t="str" cm="1">
        <f t="array" ref="AY174">_xlfn.IFS(OR(AND(NOT(OR($R174="",$T174="")),AND(AY$39&gt;=$R174,AY$39&lt;$T174)),AND(NOT(OR($V174="",$X174="",)),AND(AY$39&gt;=$V174,AY$39&lt;$X174)),AND(NOT(OR($Z174="",$AB174="")),AND(AY$39&gt;=$Z174,AY$39&lt;$AB174))),"",AND(AY$39&gt;=$L174,AY$39&lt;=$O174),"○",TRUE,"")</f>
        <v/>
      </c>
      <c r="AZ174" s="349" t="str" cm="1">
        <f t="array" ref="AZ174">_xlfn.IFS(OR(AND(NOT(OR($R174="",$T174="")),AND(AZ$39&gt;=$R174,AZ$39&lt;$T174)),AND(NOT(OR($V174="",$X174="",)),AND(AZ$39&gt;=$V174,AZ$39&lt;$X174)),AND(NOT(OR($Z174="",$AB174="")),AND(AZ$39&gt;=$Z174,AZ$39&lt;$AB174))),"",AND(AZ$39&gt;=$L174,AZ$39&lt;=$O174),"○",TRUE,"")</f>
        <v/>
      </c>
      <c r="BA174" s="349" t="str" cm="1">
        <f t="array" ref="BA174">_xlfn.IFS(OR(AND(NOT(OR($R174="",$T174="")),AND(BA$39&gt;=$R174,BA$39&lt;$T174)),AND(NOT(OR($V174="",$X174="",)),AND(BA$39&gt;=$V174,BA$39&lt;$X174)),AND(NOT(OR($Z174="",$AB174="")),AND(BA$39&gt;=$Z174,BA$39&lt;$AB174))),"",AND(BA$39&gt;=$L174,BA$39&lt;=$O174),"○",TRUE,"")</f>
        <v/>
      </c>
      <c r="BB174" s="349" t="str" cm="1">
        <f t="array" ref="BB174">_xlfn.IFS(OR(AND(NOT(OR($R174="",$T174="")),AND(BB$39&gt;=$R174,BB$39&lt;$T174)),AND(NOT(OR($V174="",$X174="",)),AND(BB$39&gt;=$V174,BB$39&lt;$X174)),AND(NOT(OR($Z174="",$AB174="")),AND(BB$39&gt;=$Z174,BB$39&lt;$AB174))),"",AND(BB$39&gt;=$L174,BB$39&lt;=$O174),"○",TRUE,"")</f>
        <v/>
      </c>
      <c r="BC174" s="349" t="str" cm="1">
        <f t="array" ref="BC174">_xlfn.IFS(OR(AND(NOT(OR($R174="",$T174="")),AND(BC$39&gt;=$R174,BC$39&lt;$T174)),AND(NOT(OR($V174="",$X174="",)),AND(BC$39&gt;=$V174,BC$39&lt;$X174)),AND(NOT(OR($Z174="",$AB174="")),AND(BC$39&gt;=$Z174,BC$39&lt;$AB174))),"",AND(BC$39&gt;=$L174,BC$39&lt;=$O174),"○",TRUE,"")</f>
        <v/>
      </c>
    </row>
    <row r="175" spans="2:55" x14ac:dyDescent="0.3">
      <c r="B175" s="900"/>
      <c r="C175" s="901"/>
      <c r="D175" s="902"/>
      <c r="E175" s="900"/>
      <c r="F175" s="901"/>
      <c r="G175" s="901"/>
      <c r="H175" s="902"/>
      <c r="I175" s="901"/>
      <c r="J175" s="901"/>
      <c r="K175" s="901"/>
      <c r="L175" s="897"/>
      <c r="M175" s="897"/>
      <c r="N175" s="897"/>
      <c r="O175" s="897"/>
      <c r="P175" s="897"/>
      <c r="Q175" s="897"/>
      <c r="R175" s="897"/>
      <c r="S175" s="897"/>
      <c r="T175" s="897"/>
      <c r="U175" s="897"/>
      <c r="V175" s="897"/>
      <c r="W175" s="897"/>
      <c r="X175" s="897"/>
      <c r="Y175" s="897"/>
      <c r="Z175" s="897"/>
      <c r="AA175" s="897"/>
      <c r="AB175" s="898"/>
      <c r="AC175" s="899"/>
      <c r="AD175" s="350" t="str">
        <f t="shared" si="170"/>
        <v/>
      </c>
      <c r="AE175" s="349" t="str" cm="1">
        <f t="array" ref="AE175">_xlfn.IFS(OR(AND(NOT(OR($R175="",$T175="")),AND(AE$39&gt;=$R175,AE$39&lt;$T175)),AND(NOT(OR($V175="",$X175="",)),AND(AE$39&gt;=$V175,AE$39&lt;$X175)),AND(NOT(OR($Z175="",$AB175="")),AND(AE$39&gt;=$Z175,AE$39&lt;$AB175))),"",AND(AE$39&gt;=$L175,AE$39&lt;=$O175),"○",TRUE,"")</f>
        <v/>
      </c>
      <c r="AF175" s="349" t="str" cm="1">
        <f t="array" ref="AF175">_xlfn.IFS(OR(AND(NOT(OR($R175="",$T175="")),AND(AF$39&gt;=$R175,AF$39&lt;$T175)),AND(NOT(OR($V175="",$X175="",)),AND(AF$39&gt;=$V175,AF$39&lt;$X175)),AND(NOT(OR($Z175="",$AB175="")),AND(AF$39&gt;=$Z175,AF$39&lt;$AB175))),"",AND(AF$39&gt;=$L175,AF$39&lt;=$O175),"○",TRUE,"")</f>
        <v/>
      </c>
      <c r="AG175" s="349" t="str" cm="1">
        <f t="array" ref="AG175">_xlfn.IFS(OR(AND(NOT(OR($R175="",$T175="")),AND(AG$39&gt;=$R175,AG$39&lt;$T175)),AND(NOT(OR($V175="",$X175="",)),AND(AG$39&gt;=$V175,AG$39&lt;$X175)),AND(NOT(OR($Z175="",$AB175="")),AND(AG$39&gt;=$Z175,AG$39&lt;$AB175))),"",AND(AG$39&gt;=$L175,AG$39&lt;=$O175),"○",TRUE,"")</f>
        <v/>
      </c>
      <c r="AH175" s="349" t="str" cm="1">
        <f t="array" ref="AH175">_xlfn.IFS(OR(AND(NOT(OR($R175="",$T175="")),AND(AH$39&gt;=$R175,AH$39&lt;$T175)),AND(NOT(OR($V175="",$X175="",)),AND(AH$39&gt;=$V175,AH$39&lt;$X175)),AND(NOT(OR($Z175="",$AB175="")),AND(AH$39&gt;=$Z175,AH$39&lt;$AB175))),"",AND(AH$39&gt;=$L175,AH$39&lt;=$O175),"○",TRUE,"")</f>
        <v/>
      </c>
      <c r="AI175" s="349" t="str" cm="1">
        <f t="array" ref="AI175">_xlfn.IFS(OR(AND(NOT(OR($R175="",$T175="")),AND(AI$39&gt;=$R175,AI$39&lt;$T175)),AND(NOT(OR($V175="",$X175="",)),AND(AI$39&gt;=$V175,AI$39&lt;$X175)),AND(NOT(OR($Z175="",$AB175="")),AND(AI$39&gt;=$Z175,AI$39&lt;$AB175))),"",AND(AI$39&gt;=$L175,AI$39&lt;=$O175),"○",TRUE,"")</f>
        <v/>
      </c>
      <c r="AJ175" s="349" t="str" cm="1">
        <f t="array" ref="AJ175">_xlfn.IFS(OR(AND(NOT(OR($R175="",$T175="")),AND(AJ$39&gt;=$R175,AJ$39&lt;$T175)),AND(NOT(OR($V175="",$X175="",)),AND(AJ$39&gt;=$V175,AJ$39&lt;$X175)),AND(NOT(OR($Z175="",$AB175="")),AND(AJ$39&gt;=$Z175,AJ$39&lt;$AB175))),"",AND(AJ$39&gt;=$L175,AJ$39&lt;=$O175),"○",TRUE,"")</f>
        <v/>
      </c>
      <c r="AK175" s="349" t="str" cm="1">
        <f t="array" ref="AK175">_xlfn.IFS(OR(AND(NOT(OR($R175="",$T175="")),AND(AK$39&gt;=$R175,AK$39&lt;$T175)),AND(NOT(OR($V175="",$X175="",)),AND(AK$39&gt;=$V175,AK$39&lt;$X175)),AND(NOT(OR($Z175="",$AB175="")),AND(AK$39&gt;=$Z175,AK$39&lt;$AB175))),"",AND(AK$39&gt;=$L175,AK$39&lt;=$O175),"○",TRUE,"")</f>
        <v/>
      </c>
      <c r="AL175" s="349" t="str" cm="1">
        <f t="array" ref="AL175">_xlfn.IFS(OR(AND(NOT(OR($R175="",$T175="")),AND(AL$39&gt;=$R175,AL$39&lt;$T175)),AND(NOT(OR($V175="",$X175="",)),AND(AL$39&gt;=$V175,AL$39&lt;$X175)),AND(NOT(OR($Z175="",$AB175="")),AND(AL$39&gt;=$Z175,AL$39&lt;$AB175))),"",AND(AL$39&gt;=$L175,AL$39&lt;=$O175),"○",TRUE,"")</f>
        <v/>
      </c>
      <c r="AM175" s="349" t="str" cm="1">
        <f t="array" ref="AM175">_xlfn.IFS(OR(AND(NOT(OR($R175="",$T175="")),AND(AM$39&gt;=$R175,AM$39&lt;$T175)),AND(NOT(OR($V175="",$X175="",)),AND(AM$39&gt;=$V175,AM$39&lt;$X175)),AND(NOT(OR($Z175="",$AB175="")),AND(AM$39&gt;=$Z175,AM$39&lt;$AB175))),"",AND(AM$39&gt;=$L175,AM$39&lt;=$O175),"○",TRUE,"")</f>
        <v/>
      </c>
      <c r="AN175" s="349" t="str" cm="1">
        <f t="array" ref="AN175">_xlfn.IFS(OR(AND(NOT(OR($R175="",$T175="")),AND(AN$39&gt;=$R175,AN$39&lt;$T175)),AND(NOT(OR($V175="",$X175="",)),AND(AN$39&gt;=$V175,AN$39&lt;$X175)),AND(NOT(OR($Z175="",$AB175="")),AND(AN$39&gt;=$Z175,AN$39&lt;$AB175))),"",AND(AN$39&gt;=$L175,AN$39&lt;=$O175),"○",TRUE,"")</f>
        <v/>
      </c>
      <c r="AO175" s="349" t="str" cm="1">
        <f t="array" ref="AO175">_xlfn.IFS(OR(AND(NOT(OR($R175="",$T175="")),AND(AO$39&gt;=$R175,AO$39&lt;$T175)),AND(NOT(OR($V175="",$X175="",)),AND(AO$39&gt;=$V175,AO$39&lt;$X175)),AND(NOT(OR($Z175="",$AB175="")),AND(AO$39&gt;=$Z175,AO$39&lt;$AB175))),"",AND(AO$39&gt;=$L175,AO$39&lt;=$O175),"○",TRUE,"")</f>
        <v/>
      </c>
      <c r="AP175" s="349" t="str" cm="1">
        <f t="array" ref="AP175">_xlfn.IFS(OR(AND(NOT(OR($R175="",$T175="")),AND(AP$39&gt;=$R175,AP$39&lt;$T175)),AND(NOT(OR($V175="",$X175="",)),AND(AP$39&gt;=$V175,AP$39&lt;$X175)),AND(NOT(OR($Z175="",$AB175="")),AND(AP$39&gt;=$Z175,AP$39&lt;$AB175))),"",AND(AP$39&gt;=$L175,AP$39&lt;=$O175),"○",TRUE,"")</f>
        <v/>
      </c>
      <c r="AQ175" s="349" t="str" cm="1">
        <f t="array" ref="AQ175">_xlfn.IFS(OR(AND(NOT(OR($R175="",$T175="")),AND(AQ$39&gt;=$R175,AQ$39&lt;$T175)),AND(NOT(OR($V175="",$X175="",)),AND(AQ$39&gt;=$V175,AQ$39&lt;$X175)),AND(NOT(OR($Z175="",$AB175="")),AND(AQ$39&gt;=$Z175,AQ$39&lt;$AB175))),"",AND(AQ$39&gt;=$L175,AQ$39&lt;=$O175),"○",TRUE,"")</f>
        <v/>
      </c>
      <c r="AR175" s="349" t="str" cm="1">
        <f t="array" ref="AR175">_xlfn.IFS(OR(AND(NOT(OR($R175="",$T175="")),AND(AR$39&gt;=$R175,AR$39&lt;$T175)),AND(NOT(OR($V175="",$X175="",)),AND(AR$39&gt;=$V175,AR$39&lt;$X175)),AND(NOT(OR($Z175="",$AB175="")),AND(AR$39&gt;=$Z175,AR$39&lt;$AB175))),"",AND(AR$39&gt;=$L175,AR$39&lt;=$O175),"○",TRUE,"")</f>
        <v/>
      </c>
      <c r="AS175" s="349" t="str" cm="1">
        <f t="array" ref="AS175">_xlfn.IFS(OR(AND(NOT(OR($R175="",$T175="")),AND(AS$39&gt;=$R175,AS$39&lt;$T175)),AND(NOT(OR($V175="",$X175="",)),AND(AS$39&gt;=$V175,AS$39&lt;$X175)),AND(NOT(OR($Z175="",$AB175="")),AND(AS$39&gt;=$Z175,AS$39&lt;$AB175))),"",AND(AS$39&gt;=$L175,AS$39&lt;=$O175),"○",TRUE,"")</f>
        <v/>
      </c>
      <c r="AT175" s="349" t="str" cm="1">
        <f t="array" ref="AT175">_xlfn.IFS(OR(AND(NOT(OR($R175="",$T175="")),AND(AT$39&gt;=$R175,AT$39&lt;$T175)),AND(NOT(OR($V175="",$X175="",)),AND(AT$39&gt;=$V175,AT$39&lt;$X175)),AND(NOT(OR($Z175="",$AB175="")),AND(AT$39&gt;=$Z175,AT$39&lt;$AB175))),"",AND(AT$39&gt;=$L175,AT$39&lt;=$O175),"○",TRUE,"")</f>
        <v/>
      </c>
      <c r="AU175" s="349" t="str" cm="1">
        <f t="array" ref="AU175">_xlfn.IFS(OR(AND(NOT(OR($R175="",$T175="")),AND(AU$39&gt;=$R175,AU$39&lt;$T175)),AND(NOT(OR($V175="",$X175="",)),AND(AU$39&gt;=$V175,AU$39&lt;$X175)),AND(NOT(OR($Z175="",$AB175="")),AND(AU$39&gt;=$Z175,AU$39&lt;$AB175))),"",AND(AU$39&gt;=$L175,AU$39&lt;=$O175),"○",TRUE,"")</f>
        <v/>
      </c>
      <c r="AV175" s="349" t="str" cm="1">
        <f t="array" ref="AV175">_xlfn.IFS(OR(AND(NOT(OR($R175="",$T175="")),AND(AV$39&gt;=$R175,AV$39&lt;$T175)),AND(NOT(OR($V175="",$X175="",)),AND(AV$39&gt;=$V175,AV$39&lt;$X175)),AND(NOT(OR($Z175="",$AB175="")),AND(AV$39&gt;=$Z175,AV$39&lt;$AB175))),"",AND(AV$39&gt;=$L175,AV$39&lt;=$O175),"○",TRUE,"")</f>
        <v/>
      </c>
      <c r="AW175" s="349" t="str" cm="1">
        <f t="array" ref="AW175">_xlfn.IFS(OR(AND(NOT(OR($R175="",$T175="")),AND(AW$39&gt;=$R175,AW$39&lt;$T175)),AND(NOT(OR($V175="",$X175="",)),AND(AW$39&gt;=$V175,AW$39&lt;$X175)),AND(NOT(OR($Z175="",$AB175="")),AND(AW$39&gt;=$Z175,AW$39&lt;$AB175))),"",AND(AW$39&gt;=$L175,AW$39&lt;=$O175),"○",TRUE,"")</f>
        <v/>
      </c>
      <c r="AX175" s="349" t="str" cm="1">
        <f t="array" ref="AX175">_xlfn.IFS(OR(AND(NOT(OR($R175="",$T175="")),AND(AX$39&gt;=$R175,AX$39&lt;$T175)),AND(NOT(OR($V175="",$X175="",)),AND(AX$39&gt;=$V175,AX$39&lt;$X175)),AND(NOT(OR($Z175="",$AB175="")),AND(AX$39&gt;=$Z175,AX$39&lt;$AB175))),"",AND(AX$39&gt;=$L175,AX$39&lt;=$O175),"○",TRUE,"")</f>
        <v/>
      </c>
      <c r="AY175" s="349" t="str" cm="1">
        <f t="array" ref="AY175">_xlfn.IFS(OR(AND(NOT(OR($R175="",$T175="")),AND(AY$39&gt;=$R175,AY$39&lt;$T175)),AND(NOT(OR($V175="",$X175="",)),AND(AY$39&gt;=$V175,AY$39&lt;$X175)),AND(NOT(OR($Z175="",$AB175="")),AND(AY$39&gt;=$Z175,AY$39&lt;$AB175))),"",AND(AY$39&gt;=$L175,AY$39&lt;=$O175),"○",TRUE,"")</f>
        <v/>
      </c>
      <c r="AZ175" s="349" t="str" cm="1">
        <f t="array" ref="AZ175">_xlfn.IFS(OR(AND(NOT(OR($R175="",$T175="")),AND(AZ$39&gt;=$R175,AZ$39&lt;$T175)),AND(NOT(OR($V175="",$X175="",)),AND(AZ$39&gt;=$V175,AZ$39&lt;$X175)),AND(NOT(OR($Z175="",$AB175="")),AND(AZ$39&gt;=$Z175,AZ$39&lt;$AB175))),"",AND(AZ$39&gt;=$L175,AZ$39&lt;=$O175),"○",TRUE,"")</f>
        <v/>
      </c>
      <c r="BA175" s="349" t="str" cm="1">
        <f t="array" ref="BA175">_xlfn.IFS(OR(AND(NOT(OR($R175="",$T175="")),AND(BA$39&gt;=$R175,BA$39&lt;$T175)),AND(NOT(OR($V175="",$X175="",)),AND(BA$39&gt;=$V175,BA$39&lt;$X175)),AND(NOT(OR($Z175="",$AB175="")),AND(BA$39&gt;=$Z175,BA$39&lt;$AB175))),"",AND(BA$39&gt;=$L175,BA$39&lt;=$O175),"○",TRUE,"")</f>
        <v/>
      </c>
      <c r="BB175" s="349" t="str" cm="1">
        <f t="array" ref="BB175">_xlfn.IFS(OR(AND(NOT(OR($R175="",$T175="")),AND(BB$39&gt;=$R175,BB$39&lt;$T175)),AND(NOT(OR($V175="",$X175="",)),AND(BB$39&gt;=$V175,BB$39&lt;$X175)),AND(NOT(OR($Z175="",$AB175="")),AND(BB$39&gt;=$Z175,BB$39&lt;$AB175))),"",AND(BB$39&gt;=$L175,BB$39&lt;=$O175),"○",TRUE,"")</f>
        <v/>
      </c>
      <c r="BC175" s="349" t="str" cm="1">
        <f t="array" ref="BC175">_xlfn.IFS(OR(AND(NOT(OR($R175="",$T175="")),AND(BC$39&gt;=$R175,BC$39&lt;$T175)),AND(NOT(OR($V175="",$X175="",)),AND(BC$39&gt;=$V175,BC$39&lt;$X175)),AND(NOT(OR($Z175="",$AB175="")),AND(BC$39&gt;=$Z175,BC$39&lt;$AB175))),"",AND(BC$39&gt;=$L175,BC$39&lt;=$O175),"○",TRUE,"")</f>
        <v/>
      </c>
    </row>
    <row r="176" spans="2:55" ht="22" customHeight="1" x14ac:dyDescent="0.3">
      <c r="AD176" s="423" t="s">
        <v>818</v>
      </c>
      <c r="AE176" s="349">
        <f>COUNTIF(AE135:AE175,"○")</f>
        <v>0</v>
      </c>
      <c r="AF176" s="349">
        <f t="shared" ref="AF176:BC176" si="171">COUNTIF(AF135:AF175,"○")</f>
        <v>3</v>
      </c>
      <c r="AG176" s="349">
        <f t="shared" si="171"/>
        <v>6</v>
      </c>
      <c r="AH176" s="349">
        <f t="shared" si="171"/>
        <v>7</v>
      </c>
      <c r="AI176" s="349">
        <f t="shared" si="171"/>
        <v>8</v>
      </c>
      <c r="AJ176" s="349">
        <f t="shared" si="171"/>
        <v>10</v>
      </c>
      <c r="AK176" s="349">
        <f t="shared" si="171"/>
        <v>13</v>
      </c>
      <c r="AL176" s="349">
        <f t="shared" si="171"/>
        <v>13</v>
      </c>
      <c r="AM176" s="349">
        <f t="shared" si="171"/>
        <v>11</v>
      </c>
      <c r="AN176" s="349">
        <f t="shared" si="171"/>
        <v>10</v>
      </c>
      <c r="AO176" s="349">
        <f t="shared" si="171"/>
        <v>10</v>
      </c>
      <c r="AP176" s="349">
        <f t="shared" si="171"/>
        <v>9</v>
      </c>
      <c r="AQ176" s="349">
        <f t="shared" si="171"/>
        <v>9</v>
      </c>
      <c r="AR176" s="349">
        <f t="shared" si="171"/>
        <v>10</v>
      </c>
      <c r="AS176" s="349">
        <f t="shared" si="171"/>
        <v>11</v>
      </c>
      <c r="AT176" s="349">
        <f t="shared" si="171"/>
        <v>12</v>
      </c>
      <c r="AU176" s="349">
        <f t="shared" si="171"/>
        <v>12</v>
      </c>
      <c r="AV176" s="349">
        <f t="shared" si="171"/>
        <v>12</v>
      </c>
      <c r="AW176" s="349">
        <f t="shared" si="171"/>
        <v>12</v>
      </c>
      <c r="AX176" s="349">
        <f t="shared" si="171"/>
        <v>8</v>
      </c>
      <c r="AY176" s="349">
        <f t="shared" si="171"/>
        <v>6</v>
      </c>
      <c r="AZ176" s="349">
        <f t="shared" si="171"/>
        <v>4</v>
      </c>
      <c r="BA176" s="349">
        <f t="shared" si="171"/>
        <v>3</v>
      </c>
      <c r="BB176" s="349">
        <f t="shared" si="171"/>
        <v>2</v>
      </c>
      <c r="BC176" s="349">
        <f t="shared" si="171"/>
        <v>2</v>
      </c>
    </row>
    <row r="177" spans="30:55" ht="22" customHeight="1" x14ac:dyDescent="0.3">
      <c r="AD177" s="353" t="s">
        <v>670</v>
      </c>
      <c r="AE177" s="349">
        <f>COUNTIFS($I135:$I175,"保育士",AE135:AE175,"○")</f>
        <v>0</v>
      </c>
      <c r="AF177" s="349">
        <f t="shared" ref="AF177:BC177" si="172">COUNTIFS($I135:$I175,"保育士",AF135:AF175,"○")</f>
        <v>3</v>
      </c>
      <c r="AG177" s="349">
        <f t="shared" si="172"/>
        <v>6</v>
      </c>
      <c r="AH177" s="349">
        <f t="shared" si="172"/>
        <v>7</v>
      </c>
      <c r="AI177" s="349">
        <f t="shared" si="172"/>
        <v>8</v>
      </c>
      <c r="AJ177" s="349">
        <f t="shared" si="172"/>
        <v>9</v>
      </c>
      <c r="AK177" s="349">
        <f t="shared" si="172"/>
        <v>11</v>
      </c>
      <c r="AL177" s="349">
        <f t="shared" si="172"/>
        <v>11</v>
      </c>
      <c r="AM177" s="349">
        <f t="shared" si="172"/>
        <v>9</v>
      </c>
      <c r="AN177" s="349">
        <f t="shared" si="172"/>
        <v>8</v>
      </c>
      <c r="AO177" s="349">
        <f t="shared" si="172"/>
        <v>8</v>
      </c>
      <c r="AP177" s="349">
        <f t="shared" si="172"/>
        <v>7</v>
      </c>
      <c r="AQ177" s="349">
        <f t="shared" si="172"/>
        <v>7</v>
      </c>
      <c r="AR177" s="349">
        <f t="shared" si="172"/>
        <v>8</v>
      </c>
      <c r="AS177" s="349">
        <f t="shared" si="172"/>
        <v>9</v>
      </c>
      <c r="AT177" s="349">
        <f t="shared" si="172"/>
        <v>10</v>
      </c>
      <c r="AU177" s="349">
        <f t="shared" si="172"/>
        <v>10</v>
      </c>
      <c r="AV177" s="349">
        <f t="shared" si="172"/>
        <v>10</v>
      </c>
      <c r="AW177" s="349">
        <f t="shared" si="172"/>
        <v>11</v>
      </c>
      <c r="AX177" s="349">
        <f t="shared" si="172"/>
        <v>8</v>
      </c>
      <c r="AY177" s="349">
        <f t="shared" si="172"/>
        <v>6</v>
      </c>
      <c r="AZ177" s="349">
        <f t="shared" si="172"/>
        <v>4</v>
      </c>
      <c r="BA177" s="349">
        <f t="shared" si="172"/>
        <v>3</v>
      </c>
      <c r="BB177" s="349">
        <f t="shared" si="172"/>
        <v>2</v>
      </c>
      <c r="BC177" s="349">
        <f t="shared" si="172"/>
        <v>2</v>
      </c>
    </row>
    <row r="179" spans="30:55" x14ac:dyDescent="0.55000000000000004">
      <c r="AD179" s="896" t="s">
        <v>671</v>
      </c>
      <c r="AE179" s="895">
        <v>0.29166666666666669</v>
      </c>
      <c r="AF179" s="895">
        <v>0.3125</v>
      </c>
      <c r="AG179" s="895">
        <v>0.33333333333333298</v>
      </c>
      <c r="AH179" s="895">
        <v>0.35416666666666702</v>
      </c>
      <c r="AI179" s="895">
        <v>0.375</v>
      </c>
      <c r="AJ179" s="895">
        <v>0.39583333333333398</v>
      </c>
      <c r="AK179" s="895">
        <v>0.41666666666666702</v>
      </c>
      <c r="AL179" s="895">
        <v>0.4375</v>
      </c>
      <c r="AM179" s="895">
        <v>0.45833333333333398</v>
      </c>
      <c r="AN179" s="895">
        <v>0.47916666666666702</v>
      </c>
      <c r="AO179" s="895">
        <v>0.5</v>
      </c>
      <c r="AP179" s="895">
        <v>0.52083333333333304</v>
      </c>
      <c r="AQ179" s="895">
        <v>0.54166666666666696</v>
      </c>
      <c r="AR179" s="895">
        <v>0.5625</v>
      </c>
      <c r="AS179" s="895">
        <v>0.58333333333333304</v>
      </c>
      <c r="AT179" s="895">
        <v>0.60416666666666696</v>
      </c>
      <c r="AU179" s="895">
        <v>0.625</v>
      </c>
      <c r="AV179" s="895">
        <v>0.64583333333333304</v>
      </c>
      <c r="AW179" s="895">
        <v>0.66666666666666696</v>
      </c>
      <c r="AX179" s="895">
        <v>0.6875</v>
      </c>
      <c r="AY179" s="895">
        <v>0.70833333333333304</v>
      </c>
      <c r="AZ179" s="895">
        <v>0.72916666666666696</v>
      </c>
      <c r="BA179" s="895">
        <v>0.75</v>
      </c>
      <c r="BB179" s="895">
        <v>0.77083333333333304</v>
      </c>
      <c r="BC179" s="895">
        <v>0.79166666666666696</v>
      </c>
    </row>
    <row r="180" spans="30:55" ht="14.15" customHeight="1" x14ac:dyDescent="0.55000000000000004">
      <c r="AD180" s="896"/>
      <c r="AE180" s="895"/>
      <c r="AF180" s="895"/>
      <c r="AG180" s="895"/>
      <c r="AH180" s="895"/>
      <c r="AI180" s="895"/>
      <c r="AJ180" s="895"/>
      <c r="AK180" s="895"/>
      <c r="AL180" s="895"/>
      <c r="AM180" s="895"/>
      <c r="AN180" s="895"/>
      <c r="AO180" s="895"/>
      <c r="AP180" s="895"/>
      <c r="AQ180" s="895"/>
      <c r="AR180" s="895"/>
      <c r="AS180" s="895"/>
      <c r="AT180" s="895"/>
      <c r="AU180" s="895"/>
      <c r="AV180" s="895"/>
      <c r="AW180" s="895"/>
      <c r="AX180" s="895"/>
      <c r="AY180" s="895"/>
      <c r="AZ180" s="895"/>
      <c r="BA180" s="895"/>
      <c r="BB180" s="895"/>
      <c r="BC180" s="895"/>
    </row>
    <row r="181" spans="30:55" x14ac:dyDescent="0.55000000000000004">
      <c r="AD181" s="896"/>
      <c r="AE181" s="895"/>
      <c r="AF181" s="895"/>
      <c r="AG181" s="895"/>
      <c r="AH181" s="895"/>
      <c r="AI181" s="895"/>
      <c r="AJ181" s="895"/>
      <c r="AK181" s="895"/>
      <c r="AL181" s="895"/>
      <c r="AM181" s="895"/>
      <c r="AN181" s="895"/>
      <c r="AO181" s="895"/>
      <c r="AP181" s="895"/>
      <c r="AQ181" s="895"/>
      <c r="AR181" s="895"/>
      <c r="AS181" s="895"/>
      <c r="AT181" s="895"/>
      <c r="AU181" s="895"/>
      <c r="AV181" s="895"/>
      <c r="AW181" s="895"/>
      <c r="AX181" s="895"/>
      <c r="AY181" s="895"/>
      <c r="AZ181" s="895"/>
      <c r="BA181" s="895"/>
      <c r="BB181" s="895"/>
      <c r="BC181" s="895"/>
    </row>
    <row r="182" spans="30:55" ht="23.15" customHeight="1" x14ac:dyDescent="0.55000000000000004">
      <c r="AD182" s="352" t="s">
        <v>672</v>
      </c>
      <c r="AE182" s="343">
        <f t="shared" ref="AE182:BC182" si="173">ROUNDDOWN(AE105/3,1)+ROUNDDOWN((AE108+AE111)/6,1)</f>
        <v>0</v>
      </c>
      <c r="AF182" s="343">
        <f t="shared" si="173"/>
        <v>0.3</v>
      </c>
      <c r="AG182" s="343">
        <f t="shared" si="173"/>
        <v>1.6</v>
      </c>
      <c r="AH182" s="343">
        <f t="shared" si="173"/>
        <v>2.9</v>
      </c>
      <c r="AI182" s="343">
        <f t="shared" si="173"/>
        <v>4.0999999999999996</v>
      </c>
      <c r="AJ182" s="343">
        <f t="shared" si="173"/>
        <v>4.5999999999999996</v>
      </c>
      <c r="AK182" s="343">
        <f t="shared" si="173"/>
        <v>5.0999999999999996</v>
      </c>
      <c r="AL182" s="343">
        <f t="shared" si="173"/>
        <v>5.0999999999999996</v>
      </c>
      <c r="AM182" s="343">
        <f t="shared" si="173"/>
        <v>5.0999999999999996</v>
      </c>
      <c r="AN182" s="343">
        <f t="shared" si="173"/>
        <v>5.0999999999999996</v>
      </c>
      <c r="AO182" s="343">
        <f t="shared" si="173"/>
        <v>5.0999999999999996</v>
      </c>
      <c r="AP182" s="343">
        <f t="shared" si="173"/>
        <v>5.0999999999999996</v>
      </c>
      <c r="AQ182" s="343">
        <f t="shared" si="173"/>
        <v>5.0999999999999996</v>
      </c>
      <c r="AR182" s="343">
        <f t="shared" si="173"/>
        <v>5.0999999999999996</v>
      </c>
      <c r="AS182" s="343">
        <f t="shared" si="173"/>
        <v>5.0999999999999996</v>
      </c>
      <c r="AT182" s="343">
        <f t="shared" si="173"/>
        <v>5.0999999999999996</v>
      </c>
      <c r="AU182" s="343">
        <f t="shared" si="173"/>
        <v>5.0999999999999996</v>
      </c>
      <c r="AV182" s="343">
        <f t="shared" si="173"/>
        <v>5.0999999999999996</v>
      </c>
      <c r="AW182" s="343">
        <f t="shared" si="173"/>
        <v>4.5999999999999996</v>
      </c>
      <c r="AX182" s="343">
        <f t="shared" si="173"/>
        <v>3.7</v>
      </c>
      <c r="AY182" s="343">
        <f t="shared" si="173"/>
        <v>2.9</v>
      </c>
      <c r="AZ182" s="343">
        <f t="shared" si="173"/>
        <v>1.9000000000000001</v>
      </c>
      <c r="BA182" s="343">
        <f t="shared" si="173"/>
        <v>1</v>
      </c>
      <c r="BB182" s="343">
        <f t="shared" si="173"/>
        <v>0.3</v>
      </c>
      <c r="BC182" s="343">
        <f t="shared" si="173"/>
        <v>0</v>
      </c>
    </row>
    <row r="183" spans="30:55" ht="23.15" customHeight="1" x14ac:dyDescent="0.55000000000000004">
      <c r="AD183" s="352" t="s">
        <v>673</v>
      </c>
      <c r="AE183" s="343">
        <f t="shared" ref="AE183:BC183" si="174">ROUNDDOWN(AE114/15,1)+ROUNDDOWN((AE117+AE120)/25,1)</f>
        <v>0</v>
      </c>
      <c r="AF183" s="343">
        <f t="shared" si="174"/>
        <v>0.30000000000000004</v>
      </c>
      <c r="AG183" s="343">
        <f t="shared" si="174"/>
        <v>1</v>
      </c>
      <c r="AH183" s="343">
        <f t="shared" si="174"/>
        <v>1.7</v>
      </c>
      <c r="AI183" s="343">
        <f t="shared" si="174"/>
        <v>2.4</v>
      </c>
      <c r="AJ183" s="343">
        <f t="shared" si="174"/>
        <v>3.6</v>
      </c>
      <c r="AK183" s="343">
        <f t="shared" si="174"/>
        <v>4.0999999999999996</v>
      </c>
      <c r="AL183" s="343">
        <f t="shared" si="174"/>
        <v>4.0999999999999996</v>
      </c>
      <c r="AM183" s="343">
        <f t="shared" si="174"/>
        <v>4.0999999999999996</v>
      </c>
      <c r="AN183" s="343">
        <f t="shared" si="174"/>
        <v>4.0999999999999996</v>
      </c>
      <c r="AO183" s="343">
        <f t="shared" si="174"/>
        <v>4.0999999999999996</v>
      </c>
      <c r="AP183" s="343">
        <f t="shared" si="174"/>
        <v>4.0999999999999996</v>
      </c>
      <c r="AQ183" s="343">
        <f t="shared" si="174"/>
        <v>4.0999999999999996</v>
      </c>
      <c r="AR183" s="343">
        <f t="shared" si="174"/>
        <v>4.0999999999999996</v>
      </c>
      <c r="AS183" s="343">
        <f t="shared" si="174"/>
        <v>4.0999999999999996</v>
      </c>
      <c r="AT183" s="343">
        <f t="shared" si="174"/>
        <v>4.0999999999999996</v>
      </c>
      <c r="AU183" s="343">
        <f t="shared" si="174"/>
        <v>4.0999999999999996</v>
      </c>
      <c r="AV183" s="343">
        <f t="shared" si="174"/>
        <v>4.0999999999999996</v>
      </c>
      <c r="AW183" s="343">
        <f t="shared" si="174"/>
        <v>4.0999999999999996</v>
      </c>
      <c r="AX183" s="343">
        <f t="shared" si="174"/>
        <v>3.9</v>
      </c>
      <c r="AY183" s="343">
        <f t="shared" si="174"/>
        <v>3</v>
      </c>
      <c r="AZ183" s="343">
        <f t="shared" si="174"/>
        <v>2.2999999999999998</v>
      </c>
      <c r="BA183" s="343">
        <f t="shared" si="174"/>
        <v>1</v>
      </c>
      <c r="BB183" s="343">
        <f t="shared" si="174"/>
        <v>0</v>
      </c>
      <c r="BC183" s="343">
        <f t="shared" si="174"/>
        <v>0</v>
      </c>
    </row>
    <row r="184" spans="30:55" ht="23.15" customHeight="1" x14ac:dyDescent="0.55000000000000004">
      <c r="AD184" s="421" t="s">
        <v>819</v>
      </c>
      <c r="AE184" s="343">
        <f>ROUND(AE182+AE183,0)</f>
        <v>0</v>
      </c>
      <c r="AF184" s="343">
        <f t="shared" ref="AF184:BC184" si="175">ROUND(AF182+AF183,0)</f>
        <v>1</v>
      </c>
      <c r="AG184" s="343">
        <f t="shared" si="175"/>
        <v>3</v>
      </c>
      <c r="AH184" s="343">
        <f t="shared" si="175"/>
        <v>5</v>
      </c>
      <c r="AI184" s="343">
        <f t="shared" si="175"/>
        <v>7</v>
      </c>
      <c r="AJ184" s="343">
        <f t="shared" si="175"/>
        <v>8</v>
      </c>
      <c r="AK184" s="343">
        <f t="shared" si="175"/>
        <v>9</v>
      </c>
      <c r="AL184" s="343">
        <f t="shared" si="175"/>
        <v>9</v>
      </c>
      <c r="AM184" s="343">
        <f t="shared" si="175"/>
        <v>9</v>
      </c>
      <c r="AN184" s="343">
        <f t="shared" si="175"/>
        <v>9</v>
      </c>
      <c r="AO184" s="343">
        <f t="shared" si="175"/>
        <v>9</v>
      </c>
      <c r="AP184" s="343">
        <f t="shared" si="175"/>
        <v>9</v>
      </c>
      <c r="AQ184" s="343">
        <f t="shared" si="175"/>
        <v>9</v>
      </c>
      <c r="AR184" s="343">
        <f t="shared" si="175"/>
        <v>9</v>
      </c>
      <c r="AS184" s="343">
        <f t="shared" si="175"/>
        <v>9</v>
      </c>
      <c r="AT184" s="343">
        <f t="shared" si="175"/>
        <v>9</v>
      </c>
      <c r="AU184" s="343">
        <f t="shared" si="175"/>
        <v>9</v>
      </c>
      <c r="AV184" s="343">
        <f t="shared" si="175"/>
        <v>9</v>
      </c>
      <c r="AW184" s="343">
        <f t="shared" si="175"/>
        <v>9</v>
      </c>
      <c r="AX184" s="343">
        <f t="shared" si="175"/>
        <v>8</v>
      </c>
      <c r="AY184" s="343">
        <f t="shared" si="175"/>
        <v>6</v>
      </c>
      <c r="AZ184" s="343">
        <f t="shared" si="175"/>
        <v>4</v>
      </c>
      <c r="BA184" s="343">
        <f t="shared" si="175"/>
        <v>2</v>
      </c>
      <c r="BB184" s="343">
        <f t="shared" si="175"/>
        <v>0</v>
      </c>
      <c r="BC184" s="343">
        <f t="shared" si="175"/>
        <v>0</v>
      </c>
    </row>
    <row r="185" spans="30:55" ht="23.15" customHeight="1" x14ac:dyDescent="0.55000000000000004">
      <c r="AD185" s="423" t="s">
        <v>820</v>
      </c>
      <c r="AE185" s="343" cm="1">
        <f t="array" ref="AE185">_xlfn.IFS(SUM(AE105:AE122)=0,0,AND(SUM(AE105:AE122)&gt;=0,AE184&gt;=2),AE184,TRUE,2)</f>
        <v>0</v>
      </c>
      <c r="AF185" s="343" cm="1">
        <f t="array" ref="AF185">_xlfn.IFS(SUM(AF105:AF122)=0,0,AND(SUM(AF105:AF122)&gt;=0,AF184&gt;=2),AF184,TRUE,2)</f>
        <v>2</v>
      </c>
      <c r="AG185" s="343" cm="1">
        <f t="array" ref="AG185">_xlfn.IFS(SUM(AG105:AG122)=0,0,AND(SUM(AG105:AG122)&gt;=0,AG184&gt;=2),AG184,TRUE,2)</f>
        <v>3</v>
      </c>
      <c r="AH185" s="343" cm="1">
        <f t="array" ref="AH185">_xlfn.IFS(SUM(AH105:AH122)=0,0,AND(SUM(AH105:AH122)&gt;=0,AH184&gt;=2),AH184,TRUE,2)</f>
        <v>5</v>
      </c>
      <c r="AI185" s="343" cm="1">
        <f t="array" ref="AI185">_xlfn.IFS(SUM(AI105:AI122)=0,0,AND(SUM(AI105:AI122)&gt;=0,AI184&gt;=2),AI184,TRUE,2)</f>
        <v>7</v>
      </c>
      <c r="AJ185" s="343" cm="1">
        <f t="array" ref="AJ185">_xlfn.IFS(SUM(AJ105:AJ122)=0,0,AND(SUM(AJ105:AJ122)&gt;=0,AJ184&gt;=2),AJ184,TRUE,2)</f>
        <v>8</v>
      </c>
      <c r="AK185" s="343" cm="1">
        <f t="array" ref="AK185">_xlfn.IFS(SUM(AK105:AK122)=0,0,AND(SUM(AK105:AK122)&gt;=0,AK184&gt;=2),AK184,TRUE,2)</f>
        <v>9</v>
      </c>
      <c r="AL185" s="343" cm="1">
        <f t="array" ref="AL185">_xlfn.IFS(SUM(AL105:AL122)=0,0,AND(SUM(AL105:AL122)&gt;=0,AL184&gt;=2),AL184,TRUE,2)</f>
        <v>9</v>
      </c>
      <c r="AM185" s="343" cm="1">
        <f t="array" ref="AM185">_xlfn.IFS(SUM(AM105:AM122)=0,0,AND(SUM(AM105:AM122)&gt;=0,AM184&gt;=2),AM184,TRUE,2)</f>
        <v>9</v>
      </c>
      <c r="AN185" s="343" cm="1">
        <f t="array" ref="AN185">_xlfn.IFS(SUM(AN105:AN122)=0,0,AND(SUM(AN105:AN122)&gt;=0,AN184&gt;=2),AN184,TRUE,2)</f>
        <v>9</v>
      </c>
      <c r="AO185" s="343" cm="1">
        <f t="array" ref="AO185">_xlfn.IFS(SUM(AO105:AO122)=0,0,AND(SUM(AO105:AO122)&gt;=0,AO184&gt;=2),AO184,TRUE,2)</f>
        <v>9</v>
      </c>
      <c r="AP185" s="343" cm="1">
        <f t="array" ref="AP185">_xlfn.IFS(SUM(AP105:AP122)=0,0,AND(SUM(AP105:AP122)&gt;=0,AP184&gt;=2),AP184,TRUE,2)</f>
        <v>9</v>
      </c>
      <c r="AQ185" s="343" cm="1">
        <f t="array" ref="AQ185">_xlfn.IFS(SUM(AQ105:AQ122)=0,0,AND(SUM(AQ105:AQ122)&gt;=0,AQ184&gt;=2),AQ184,TRUE,2)</f>
        <v>9</v>
      </c>
      <c r="AR185" s="343" cm="1">
        <f t="array" ref="AR185">_xlfn.IFS(SUM(AR105:AR122)=0,0,AND(SUM(AR105:AR122)&gt;=0,AR184&gt;=2),AR184,TRUE,2)</f>
        <v>9</v>
      </c>
      <c r="AS185" s="343" cm="1">
        <f t="array" ref="AS185">_xlfn.IFS(SUM(AS105:AS122)=0,0,AND(SUM(AS105:AS122)&gt;=0,AS184&gt;=2),AS184,TRUE,2)</f>
        <v>9</v>
      </c>
      <c r="AT185" s="343" cm="1">
        <f t="array" ref="AT185">_xlfn.IFS(SUM(AT105:AT122)=0,0,AND(SUM(AT105:AT122)&gt;=0,AT184&gt;=2),AT184,TRUE,2)</f>
        <v>9</v>
      </c>
      <c r="AU185" s="343" cm="1">
        <f t="array" ref="AU185">_xlfn.IFS(SUM(AU105:AU122)=0,0,AND(SUM(AU105:AU122)&gt;=0,AU184&gt;=2),AU184,TRUE,2)</f>
        <v>9</v>
      </c>
      <c r="AV185" s="343" cm="1">
        <f t="array" ref="AV185">_xlfn.IFS(SUM(AV105:AV122)=0,0,AND(SUM(AV105:AV122)&gt;=0,AV184&gt;=2),AV184,TRUE,2)</f>
        <v>9</v>
      </c>
      <c r="AW185" s="343" cm="1">
        <f t="array" ref="AW185">_xlfn.IFS(SUM(AW105:AW122)=0,0,AND(SUM(AW105:AW122)&gt;=0,AW184&gt;=2),AW184,TRUE,2)</f>
        <v>9</v>
      </c>
      <c r="AX185" s="343" cm="1">
        <f t="array" ref="AX185">_xlfn.IFS(SUM(AX105:AX122)=0,0,AND(SUM(AX105:AX122)&gt;=0,AX184&gt;=2),AX184,TRUE,2)</f>
        <v>8</v>
      </c>
      <c r="AY185" s="343" cm="1">
        <f t="array" ref="AY185">_xlfn.IFS(SUM(AY105:AY122)=0,0,AND(SUM(AY105:AY122)&gt;=0,AY184&gt;=2),AY184,TRUE,2)</f>
        <v>6</v>
      </c>
      <c r="AZ185" s="343" cm="1">
        <f t="array" ref="AZ185">_xlfn.IFS(SUM(AZ105:AZ122)=0,0,AND(SUM(AZ105:AZ122)&gt;=0,AZ184&gt;=2),AZ184,TRUE,2)</f>
        <v>4</v>
      </c>
      <c r="BA185" s="343" cm="1">
        <f t="array" ref="BA185">_xlfn.IFS(SUM(BA105:BA122)=0,0,AND(SUM(BA105:BA122)&gt;=0,BA184&gt;=2),BA184,TRUE,2)</f>
        <v>2</v>
      </c>
      <c r="BB185" s="343" cm="1">
        <f t="array" ref="BB185">_xlfn.IFS(SUM(BB105:BB122)=0,0,AND(SUM(BB105:BB122)&gt;=0,BB184&gt;=2),BB184,TRUE,2)</f>
        <v>2</v>
      </c>
      <c r="BC185" s="343" cm="1">
        <f t="array" ref="BC185">_xlfn.IFS(SUM(BC105:BC122)=0,0,AND(SUM(BC105:BC122)&gt;=0,BC184&gt;=2),BC184,TRUE,2)</f>
        <v>0</v>
      </c>
    </row>
    <row r="187" spans="30:55" x14ac:dyDescent="0.55000000000000004">
      <c r="AD187" s="896" t="s">
        <v>675</v>
      </c>
      <c r="AE187" s="895">
        <v>0.29166666666666669</v>
      </c>
      <c r="AF187" s="895">
        <v>0.3125</v>
      </c>
      <c r="AG187" s="895">
        <v>0.33333333333333298</v>
      </c>
      <c r="AH187" s="895">
        <v>0.35416666666666702</v>
      </c>
      <c r="AI187" s="895">
        <v>0.375</v>
      </c>
      <c r="AJ187" s="895">
        <v>0.39583333333333398</v>
      </c>
      <c r="AK187" s="895">
        <v>0.41666666666666702</v>
      </c>
      <c r="AL187" s="895">
        <v>0.4375</v>
      </c>
      <c r="AM187" s="895">
        <v>0.45833333333333398</v>
      </c>
      <c r="AN187" s="895">
        <v>0.47916666666666702</v>
      </c>
      <c r="AO187" s="895">
        <v>0.5</v>
      </c>
      <c r="AP187" s="895">
        <v>0.52083333333333304</v>
      </c>
      <c r="AQ187" s="895">
        <v>0.54166666666666696</v>
      </c>
      <c r="AR187" s="895">
        <v>0.5625</v>
      </c>
      <c r="AS187" s="895">
        <v>0.58333333333333304</v>
      </c>
      <c r="AT187" s="895">
        <v>0.60416666666666696</v>
      </c>
      <c r="AU187" s="895">
        <v>0.625</v>
      </c>
      <c r="AV187" s="895">
        <v>0.64583333333333304</v>
      </c>
      <c r="AW187" s="895">
        <v>0.66666666666666696</v>
      </c>
      <c r="AX187" s="895">
        <v>0.6875</v>
      </c>
      <c r="AY187" s="895">
        <v>0.70833333333333304</v>
      </c>
      <c r="AZ187" s="895">
        <v>0.72916666666666696</v>
      </c>
      <c r="BA187" s="895">
        <v>0.75</v>
      </c>
      <c r="BB187" s="895">
        <v>0.77083333333333304</v>
      </c>
      <c r="BC187" s="895">
        <v>0.79166666666666696</v>
      </c>
    </row>
    <row r="188" spans="30:55" x14ac:dyDescent="0.55000000000000004">
      <c r="AD188" s="896"/>
      <c r="AE188" s="895"/>
      <c r="AF188" s="895"/>
      <c r="AG188" s="895"/>
      <c r="AH188" s="895"/>
      <c r="AI188" s="895"/>
      <c r="AJ188" s="895"/>
      <c r="AK188" s="895"/>
      <c r="AL188" s="895"/>
      <c r="AM188" s="895"/>
      <c r="AN188" s="895"/>
      <c r="AO188" s="895"/>
      <c r="AP188" s="895"/>
      <c r="AQ188" s="895"/>
      <c r="AR188" s="895"/>
      <c r="AS188" s="895"/>
      <c r="AT188" s="895"/>
      <c r="AU188" s="895"/>
      <c r="AV188" s="895"/>
      <c r="AW188" s="895"/>
      <c r="AX188" s="895"/>
      <c r="AY188" s="895"/>
      <c r="AZ188" s="895"/>
      <c r="BA188" s="895"/>
      <c r="BB188" s="895"/>
      <c r="BC188" s="895"/>
    </row>
    <row r="189" spans="30:55" x14ac:dyDescent="0.55000000000000004">
      <c r="AD189" s="896"/>
      <c r="AE189" s="895"/>
      <c r="AF189" s="895"/>
      <c r="AG189" s="895"/>
      <c r="AH189" s="895"/>
      <c r="AI189" s="895"/>
      <c r="AJ189" s="895"/>
      <c r="AK189" s="895"/>
      <c r="AL189" s="895"/>
      <c r="AM189" s="895"/>
      <c r="AN189" s="895"/>
      <c r="AO189" s="895"/>
      <c r="AP189" s="895"/>
      <c r="AQ189" s="895"/>
      <c r="AR189" s="895"/>
      <c r="AS189" s="895"/>
      <c r="AT189" s="895"/>
      <c r="AU189" s="895"/>
      <c r="AV189" s="895"/>
      <c r="AW189" s="895"/>
      <c r="AX189" s="895"/>
      <c r="AY189" s="895"/>
      <c r="AZ189" s="895"/>
      <c r="BA189" s="895"/>
      <c r="BB189" s="895"/>
      <c r="BC189" s="895"/>
    </row>
    <row r="190" spans="30:55" ht="24" customHeight="1" x14ac:dyDescent="0.55000000000000004">
      <c r="AD190" s="421" t="s">
        <v>821</v>
      </c>
      <c r="AE190" s="352">
        <f>AE176-AE185</f>
        <v>0</v>
      </c>
      <c r="AF190" s="352">
        <f t="shared" ref="AF190:BC190" si="176">AF176-AF185</f>
        <v>1</v>
      </c>
      <c r="AG190" s="352">
        <f t="shared" si="176"/>
        <v>3</v>
      </c>
      <c r="AH190" s="352">
        <f t="shared" si="176"/>
        <v>2</v>
      </c>
      <c r="AI190" s="352">
        <f t="shared" si="176"/>
        <v>1</v>
      </c>
      <c r="AJ190" s="352">
        <f t="shared" si="176"/>
        <v>2</v>
      </c>
      <c r="AK190" s="352">
        <f t="shared" si="176"/>
        <v>4</v>
      </c>
      <c r="AL190" s="352">
        <f t="shared" si="176"/>
        <v>4</v>
      </c>
      <c r="AM190" s="352">
        <f t="shared" si="176"/>
        <v>2</v>
      </c>
      <c r="AN190" s="352">
        <f t="shared" si="176"/>
        <v>1</v>
      </c>
      <c r="AO190" s="352">
        <f t="shared" si="176"/>
        <v>1</v>
      </c>
      <c r="AP190" s="352">
        <f t="shared" si="176"/>
        <v>0</v>
      </c>
      <c r="AQ190" s="352">
        <f t="shared" si="176"/>
        <v>0</v>
      </c>
      <c r="AR190" s="352">
        <f t="shared" si="176"/>
        <v>1</v>
      </c>
      <c r="AS190" s="352">
        <f t="shared" si="176"/>
        <v>2</v>
      </c>
      <c r="AT190" s="352">
        <f t="shared" si="176"/>
        <v>3</v>
      </c>
      <c r="AU190" s="352">
        <f t="shared" si="176"/>
        <v>3</v>
      </c>
      <c r="AV190" s="352">
        <f t="shared" si="176"/>
        <v>3</v>
      </c>
      <c r="AW190" s="352">
        <f t="shared" si="176"/>
        <v>3</v>
      </c>
      <c r="AX190" s="352">
        <f t="shared" si="176"/>
        <v>0</v>
      </c>
      <c r="AY190" s="352">
        <f t="shared" si="176"/>
        <v>0</v>
      </c>
      <c r="AZ190" s="352">
        <f t="shared" si="176"/>
        <v>0</v>
      </c>
      <c r="BA190" s="352">
        <f t="shared" si="176"/>
        <v>1</v>
      </c>
      <c r="BB190" s="352">
        <f t="shared" si="176"/>
        <v>0</v>
      </c>
      <c r="BC190" s="352">
        <f t="shared" si="176"/>
        <v>2</v>
      </c>
    </row>
  </sheetData>
  <mergeCells count="1552">
    <mergeCell ref="AQ86:AQ88"/>
    <mergeCell ref="AR86:AR88"/>
    <mergeCell ref="AY94:AY96"/>
    <mergeCell ref="AZ94:AZ96"/>
    <mergeCell ref="BA94:BA96"/>
    <mergeCell ref="BB94:BB96"/>
    <mergeCell ref="AS94:AS96"/>
    <mergeCell ref="AT94:AT96"/>
    <mergeCell ref="AU94:AU96"/>
    <mergeCell ref="AV94:AV96"/>
    <mergeCell ref="AW94:AW96"/>
    <mergeCell ref="AX94:AX96"/>
    <mergeCell ref="AS86:AS88"/>
    <mergeCell ref="AT86:AT88"/>
    <mergeCell ref="AU86:AU88"/>
    <mergeCell ref="AV86:AV88"/>
    <mergeCell ref="AK86:AK88"/>
    <mergeCell ref="AN86:AN88"/>
    <mergeCell ref="AO86:AO88"/>
    <mergeCell ref="AP86:AP88"/>
    <mergeCell ref="AM94:AM96"/>
    <mergeCell ref="AN94:AN96"/>
    <mergeCell ref="AO94:AO96"/>
    <mergeCell ref="AP94:AP96"/>
    <mergeCell ref="AQ94:AQ96"/>
    <mergeCell ref="AR94:AR96"/>
    <mergeCell ref="BC86:BC88"/>
    <mergeCell ref="BC94:BC96"/>
    <mergeCell ref="B82:D82"/>
    <mergeCell ref="E82:H82"/>
    <mergeCell ref="I82:K82"/>
    <mergeCell ref="L82:N82"/>
    <mergeCell ref="O82:Q82"/>
    <mergeCell ref="R82:S82"/>
    <mergeCell ref="AD94:AD96"/>
    <mergeCell ref="AE94:AE96"/>
    <mergeCell ref="AF94:AF96"/>
    <mergeCell ref="AG94:AG96"/>
    <mergeCell ref="AH94:AH96"/>
    <mergeCell ref="AI94:AI96"/>
    <mergeCell ref="AJ94:AJ96"/>
    <mergeCell ref="AK94:AK96"/>
    <mergeCell ref="AL94:AL96"/>
    <mergeCell ref="AW86:AW88"/>
    <mergeCell ref="AX86:AX88"/>
    <mergeCell ref="AY86:AY88"/>
    <mergeCell ref="AZ86:AZ88"/>
    <mergeCell ref="BA86:BA88"/>
    <mergeCell ref="BB86:BB88"/>
    <mergeCell ref="AE86:AE88"/>
    <mergeCell ref="AF86:AF88"/>
    <mergeCell ref="AG86:AG88"/>
    <mergeCell ref="AH86:AH88"/>
    <mergeCell ref="AI86:AI88"/>
    <mergeCell ref="AJ86:AJ88"/>
    <mergeCell ref="T82:U82"/>
    <mergeCell ref="V82:W82"/>
    <mergeCell ref="X82:Y82"/>
    <mergeCell ref="AD86:AD88"/>
    <mergeCell ref="X81:Y81"/>
    <mergeCell ref="Z81:AA81"/>
    <mergeCell ref="AB81:AC81"/>
    <mergeCell ref="AL86:AL88"/>
    <mergeCell ref="AM86:AM88"/>
    <mergeCell ref="T80:U80"/>
    <mergeCell ref="V80:W80"/>
    <mergeCell ref="X80:Y80"/>
    <mergeCell ref="Z80:AA80"/>
    <mergeCell ref="AB80:AC80"/>
    <mergeCell ref="B81:D81"/>
    <mergeCell ref="E81:H81"/>
    <mergeCell ref="I81:K81"/>
    <mergeCell ref="L81:N81"/>
    <mergeCell ref="O81:Q81"/>
    <mergeCell ref="B80:D80"/>
    <mergeCell ref="E80:H80"/>
    <mergeCell ref="I80:K80"/>
    <mergeCell ref="L80:N80"/>
    <mergeCell ref="O80:Q80"/>
    <mergeCell ref="R80:S80"/>
    <mergeCell ref="I79:K79"/>
    <mergeCell ref="L79:N79"/>
    <mergeCell ref="O79:Q79"/>
    <mergeCell ref="R81:S81"/>
    <mergeCell ref="T81:U81"/>
    <mergeCell ref="V81:W81"/>
    <mergeCell ref="B78:D78"/>
    <mergeCell ref="E78:H78"/>
    <mergeCell ref="I78:K78"/>
    <mergeCell ref="L78:N78"/>
    <mergeCell ref="O78:Q78"/>
    <mergeCell ref="R79:S79"/>
    <mergeCell ref="T79:U79"/>
    <mergeCell ref="V79:W79"/>
    <mergeCell ref="X79:Y79"/>
    <mergeCell ref="Z82:AA82"/>
    <mergeCell ref="AB82:AC82"/>
    <mergeCell ref="Z79:AA79"/>
    <mergeCell ref="AB79:AC79"/>
    <mergeCell ref="T78:U78"/>
    <mergeCell ref="V78:W78"/>
    <mergeCell ref="X78:Y78"/>
    <mergeCell ref="Z78:AA78"/>
    <mergeCell ref="AB78:AC78"/>
    <mergeCell ref="R78:S78"/>
    <mergeCell ref="B79:D79"/>
    <mergeCell ref="E79:H79"/>
    <mergeCell ref="B77:D77"/>
    <mergeCell ref="E77:H77"/>
    <mergeCell ref="I77:K77"/>
    <mergeCell ref="L77:N77"/>
    <mergeCell ref="O77:Q77"/>
    <mergeCell ref="B76:D76"/>
    <mergeCell ref="E76:H76"/>
    <mergeCell ref="I76:K76"/>
    <mergeCell ref="L76:N76"/>
    <mergeCell ref="O76:Q76"/>
    <mergeCell ref="R77:S77"/>
    <mergeCell ref="T77:U77"/>
    <mergeCell ref="V77:W77"/>
    <mergeCell ref="X77:Y77"/>
    <mergeCell ref="Z77:AA77"/>
    <mergeCell ref="AB77:AC77"/>
    <mergeCell ref="T76:U76"/>
    <mergeCell ref="V76:W76"/>
    <mergeCell ref="X76:Y76"/>
    <mergeCell ref="Z76:AA76"/>
    <mergeCell ref="AB76:AC76"/>
    <mergeCell ref="R76:S76"/>
    <mergeCell ref="B75:D75"/>
    <mergeCell ref="E75:H75"/>
    <mergeCell ref="I75:K75"/>
    <mergeCell ref="L75:N75"/>
    <mergeCell ref="O75:Q75"/>
    <mergeCell ref="B74:D74"/>
    <mergeCell ref="E74:H74"/>
    <mergeCell ref="I74:K74"/>
    <mergeCell ref="L74:N74"/>
    <mergeCell ref="O74:Q74"/>
    <mergeCell ref="R75:S75"/>
    <mergeCell ref="T75:U75"/>
    <mergeCell ref="V75:W75"/>
    <mergeCell ref="X75:Y75"/>
    <mergeCell ref="Z75:AA75"/>
    <mergeCell ref="AB75:AC75"/>
    <mergeCell ref="T74:U74"/>
    <mergeCell ref="V74:W74"/>
    <mergeCell ref="X74:Y74"/>
    <mergeCell ref="Z74:AA74"/>
    <mergeCell ref="AB74:AC74"/>
    <mergeCell ref="R74:S74"/>
    <mergeCell ref="B73:D73"/>
    <mergeCell ref="E73:H73"/>
    <mergeCell ref="I73:K73"/>
    <mergeCell ref="L73:N73"/>
    <mergeCell ref="O73:Q73"/>
    <mergeCell ref="B72:D72"/>
    <mergeCell ref="E72:H72"/>
    <mergeCell ref="I72:K72"/>
    <mergeCell ref="L72:N72"/>
    <mergeCell ref="O72:Q72"/>
    <mergeCell ref="R73:S73"/>
    <mergeCell ref="T73:U73"/>
    <mergeCell ref="V73:W73"/>
    <mergeCell ref="X73:Y73"/>
    <mergeCell ref="Z73:AA73"/>
    <mergeCell ref="AB73:AC73"/>
    <mergeCell ref="T72:U72"/>
    <mergeCell ref="V72:W72"/>
    <mergeCell ref="X72:Y72"/>
    <mergeCell ref="Z72:AA72"/>
    <mergeCell ref="AB72:AC72"/>
    <mergeCell ref="R72:S72"/>
    <mergeCell ref="B71:D71"/>
    <mergeCell ref="E71:H71"/>
    <mergeCell ref="I71:K71"/>
    <mergeCell ref="L71:N71"/>
    <mergeCell ref="O71:Q71"/>
    <mergeCell ref="B70:D70"/>
    <mergeCell ref="E70:H70"/>
    <mergeCell ref="I70:K70"/>
    <mergeCell ref="L70:N70"/>
    <mergeCell ref="O70:Q70"/>
    <mergeCell ref="R71:S71"/>
    <mergeCell ref="T71:U71"/>
    <mergeCell ref="V71:W71"/>
    <mergeCell ref="X71:Y71"/>
    <mergeCell ref="Z71:AA71"/>
    <mergeCell ref="AB71:AC71"/>
    <mergeCell ref="T70:U70"/>
    <mergeCell ref="V70:W70"/>
    <mergeCell ref="X70:Y70"/>
    <mergeCell ref="Z70:AA70"/>
    <mergeCell ref="AB70:AC70"/>
    <mergeCell ref="R70:S70"/>
    <mergeCell ref="B69:D69"/>
    <mergeCell ref="E69:H69"/>
    <mergeCell ref="I69:K69"/>
    <mergeCell ref="L69:N69"/>
    <mergeCell ref="O69:Q69"/>
    <mergeCell ref="B68:D68"/>
    <mergeCell ref="E68:H68"/>
    <mergeCell ref="I68:K68"/>
    <mergeCell ref="L68:N68"/>
    <mergeCell ref="O68:Q68"/>
    <mergeCell ref="R69:S69"/>
    <mergeCell ref="T69:U69"/>
    <mergeCell ref="V69:W69"/>
    <mergeCell ref="X69:Y69"/>
    <mergeCell ref="Z69:AA69"/>
    <mergeCell ref="AB69:AC69"/>
    <mergeCell ref="T68:U68"/>
    <mergeCell ref="V68:W68"/>
    <mergeCell ref="X68:Y68"/>
    <mergeCell ref="Z68:AA68"/>
    <mergeCell ref="AB68:AC68"/>
    <mergeCell ref="R68:S68"/>
    <mergeCell ref="B67:D67"/>
    <mergeCell ref="E67:H67"/>
    <mergeCell ref="I67:K67"/>
    <mergeCell ref="L67:N67"/>
    <mergeCell ref="O67:Q67"/>
    <mergeCell ref="B66:D66"/>
    <mergeCell ref="E66:H66"/>
    <mergeCell ref="I66:K66"/>
    <mergeCell ref="L66:N66"/>
    <mergeCell ref="O66:Q66"/>
    <mergeCell ref="R67:S67"/>
    <mergeCell ref="T67:U67"/>
    <mergeCell ref="V67:W67"/>
    <mergeCell ref="X67:Y67"/>
    <mergeCell ref="Z67:AA67"/>
    <mergeCell ref="AB67:AC67"/>
    <mergeCell ref="T66:U66"/>
    <mergeCell ref="V66:W66"/>
    <mergeCell ref="X66:Y66"/>
    <mergeCell ref="Z66:AA66"/>
    <mergeCell ref="AB66:AC66"/>
    <mergeCell ref="R66:S66"/>
    <mergeCell ref="B65:D65"/>
    <mergeCell ref="E65:H65"/>
    <mergeCell ref="I65:K65"/>
    <mergeCell ref="L65:N65"/>
    <mergeCell ref="O65:Q65"/>
    <mergeCell ref="B64:D64"/>
    <mergeCell ref="E64:H64"/>
    <mergeCell ref="I64:K64"/>
    <mergeCell ref="L64:N64"/>
    <mergeCell ref="O64:Q64"/>
    <mergeCell ref="R65:S65"/>
    <mergeCell ref="T65:U65"/>
    <mergeCell ref="V65:W65"/>
    <mergeCell ref="X65:Y65"/>
    <mergeCell ref="Z65:AA65"/>
    <mergeCell ref="AB65:AC65"/>
    <mergeCell ref="T64:U64"/>
    <mergeCell ref="V64:W64"/>
    <mergeCell ref="X64:Y64"/>
    <mergeCell ref="Z64:AA64"/>
    <mergeCell ref="AB64:AC64"/>
    <mergeCell ref="R64:S64"/>
    <mergeCell ref="B63:D63"/>
    <mergeCell ref="E63:H63"/>
    <mergeCell ref="I63:K63"/>
    <mergeCell ref="L63:N63"/>
    <mergeCell ref="O63:Q63"/>
    <mergeCell ref="B62:D62"/>
    <mergeCell ref="E62:H62"/>
    <mergeCell ref="I62:K62"/>
    <mergeCell ref="L62:N62"/>
    <mergeCell ref="O62:Q62"/>
    <mergeCell ref="R63:S63"/>
    <mergeCell ref="T63:U63"/>
    <mergeCell ref="V63:W63"/>
    <mergeCell ref="X63:Y63"/>
    <mergeCell ref="Z63:AA63"/>
    <mergeCell ref="AB63:AC63"/>
    <mergeCell ref="T62:U62"/>
    <mergeCell ref="V62:W62"/>
    <mergeCell ref="X62:Y62"/>
    <mergeCell ref="Z62:AA62"/>
    <mergeCell ref="AB62:AC62"/>
    <mergeCell ref="R62:S62"/>
    <mergeCell ref="B61:D61"/>
    <mergeCell ref="E61:H61"/>
    <mergeCell ref="I61:K61"/>
    <mergeCell ref="L61:N61"/>
    <mergeCell ref="O61:Q61"/>
    <mergeCell ref="B60:D60"/>
    <mergeCell ref="E60:H60"/>
    <mergeCell ref="I60:K60"/>
    <mergeCell ref="L60:N60"/>
    <mergeCell ref="O60:Q60"/>
    <mergeCell ref="R61:S61"/>
    <mergeCell ref="T61:U61"/>
    <mergeCell ref="V61:W61"/>
    <mergeCell ref="X61:Y61"/>
    <mergeCell ref="Z61:AA61"/>
    <mergeCell ref="AB61:AC61"/>
    <mergeCell ref="T60:U60"/>
    <mergeCell ref="V60:W60"/>
    <mergeCell ref="X60:Y60"/>
    <mergeCell ref="Z60:AA60"/>
    <mergeCell ref="AB60:AC60"/>
    <mergeCell ref="R60:S60"/>
    <mergeCell ref="B59:D59"/>
    <mergeCell ref="E59:H59"/>
    <mergeCell ref="I59:K59"/>
    <mergeCell ref="L59:N59"/>
    <mergeCell ref="O59:Q59"/>
    <mergeCell ref="B58:D58"/>
    <mergeCell ref="E58:H58"/>
    <mergeCell ref="I58:K58"/>
    <mergeCell ref="L58:N58"/>
    <mergeCell ref="O58:Q58"/>
    <mergeCell ref="R59:S59"/>
    <mergeCell ref="T59:U59"/>
    <mergeCell ref="V59:W59"/>
    <mergeCell ref="X59:Y59"/>
    <mergeCell ref="Z59:AA59"/>
    <mergeCell ref="AB59:AC59"/>
    <mergeCell ref="T58:U58"/>
    <mergeCell ref="V58:W58"/>
    <mergeCell ref="X58:Y58"/>
    <mergeCell ref="Z58:AA58"/>
    <mergeCell ref="AB58:AC58"/>
    <mergeCell ref="R58:S58"/>
    <mergeCell ref="B57:D57"/>
    <mergeCell ref="E57:H57"/>
    <mergeCell ref="I57:K57"/>
    <mergeCell ref="L57:N57"/>
    <mergeCell ref="O57:Q57"/>
    <mergeCell ref="B56:D56"/>
    <mergeCell ref="E56:H56"/>
    <mergeCell ref="I56:K56"/>
    <mergeCell ref="L56:N56"/>
    <mergeCell ref="O56:Q56"/>
    <mergeCell ref="R57:S57"/>
    <mergeCell ref="T57:U57"/>
    <mergeCell ref="V57:W57"/>
    <mergeCell ref="X57:Y57"/>
    <mergeCell ref="Z57:AA57"/>
    <mergeCell ref="AB57:AC57"/>
    <mergeCell ref="T56:U56"/>
    <mergeCell ref="V56:W56"/>
    <mergeCell ref="X56:Y56"/>
    <mergeCell ref="Z56:AA56"/>
    <mergeCell ref="AB56:AC56"/>
    <mergeCell ref="R56:S56"/>
    <mergeCell ref="B55:D55"/>
    <mergeCell ref="E55:H55"/>
    <mergeCell ref="I55:K55"/>
    <mergeCell ref="L55:N55"/>
    <mergeCell ref="O55:Q55"/>
    <mergeCell ref="B54:D54"/>
    <mergeCell ref="E54:H54"/>
    <mergeCell ref="I54:K54"/>
    <mergeCell ref="L54:N54"/>
    <mergeCell ref="O54:Q54"/>
    <mergeCell ref="R55:S55"/>
    <mergeCell ref="T55:U55"/>
    <mergeCell ref="V55:W55"/>
    <mergeCell ref="X55:Y55"/>
    <mergeCell ref="Z55:AA55"/>
    <mergeCell ref="AB55:AC55"/>
    <mergeCell ref="T54:U54"/>
    <mergeCell ref="V54:W54"/>
    <mergeCell ref="X54:Y54"/>
    <mergeCell ref="Z54:AA54"/>
    <mergeCell ref="AB54:AC54"/>
    <mergeCell ref="R54:S54"/>
    <mergeCell ref="B53:D53"/>
    <mergeCell ref="E53:H53"/>
    <mergeCell ref="I53:K53"/>
    <mergeCell ref="L53:N53"/>
    <mergeCell ref="O53:Q53"/>
    <mergeCell ref="B52:D52"/>
    <mergeCell ref="E52:H52"/>
    <mergeCell ref="I52:K52"/>
    <mergeCell ref="L52:N52"/>
    <mergeCell ref="O52:Q52"/>
    <mergeCell ref="R53:S53"/>
    <mergeCell ref="T53:U53"/>
    <mergeCell ref="V53:W53"/>
    <mergeCell ref="X53:Y53"/>
    <mergeCell ref="Z53:AA53"/>
    <mergeCell ref="AB53:AC53"/>
    <mergeCell ref="T52:U52"/>
    <mergeCell ref="V52:W52"/>
    <mergeCell ref="X52:Y52"/>
    <mergeCell ref="Z52:AA52"/>
    <mergeCell ref="AB52:AC52"/>
    <mergeCell ref="R52:S52"/>
    <mergeCell ref="B51:D51"/>
    <mergeCell ref="E51:H51"/>
    <mergeCell ref="I51:K51"/>
    <mergeCell ref="L51:N51"/>
    <mergeCell ref="O51:Q51"/>
    <mergeCell ref="B50:D50"/>
    <mergeCell ref="E50:H50"/>
    <mergeCell ref="I50:K50"/>
    <mergeCell ref="L50:N50"/>
    <mergeCell ref="O50:Q50"/>
    <mergeCell ref="R51:S51"/>
    <mergeCell ref="T51:U51"/>
    <mergeCell ref="V51:W51"/>
    <mergeCell ref="X51:Y51"/>
    <mergeCell ref="Z51:AA51"/>
    <mergeCell ref="AB51:AC51"/>
    <mergeCell ref="T50:U50"/>
    <mergeCell ref="V50:W50"/>
    <mergeCell ref="X50:Y50"/>
    <mergeCell ref="Z50:AA50"/>
    <mergeCell ref="AB50:AC50"/>
    <mergeCell ref="R50:S50"/>
    <mergeCell ref="B49:D49"/>
    <mergeCell ref="E49:H49"/>
    <mergeCell ref="I49:K49"/>
    <mergeCell ref="L49:N49"/>
    <mergeCell ref="O49:Q49"/>
    <mergeCell ref="B48:D48"/>
    <mergeCell ref="E48:H48"/>
    <mergeCell ref="I48:K48"/>
    <mergeCell ref="L48:N48"/>
    <mergeCell ref="O48:Q48"/>
    <mergeCell ref="R49:S49"/>
    <mergeCell ref="T49:U49"/>
    <mergeCell ref="V49:W49"/>
    <mergeCell ref="X49:Y49"/>
    <mergeCell ref="Z49:AA49"/>
    <mergeCell ref="AB49:AC49"/>
    <mergeCell ref="T48:U48"/>
    <mergeCell ref="V48:W48"/>
    <mergeCell ref="X48:Y48"/>
    <mergeCell ref="Z48:AA48"/>
    <mergeCell ref="AB48:AC48"/>
    <mergeCell ref="R48:S48"/>
    <mergeCell ref="B47:D47"/>
    <mergeCell ref="E47:H47"/>
    <mergeCell ref="I47:K47"/>
    <mergeCell ref="L47:N47"/>
    <mergeCell ref="O47:Q47"/>
    <mergeCell ref="B46:D46"/>
    <mergeCell ref="E46:H46"/>
    <mergeCell ref="I46:K46"/>
    <mergeCell ref="L46:N46"/>
    <mergeCell ref="O46:Q46"/>
    <mergeCell ref="R47:S47"/>
    <mergeCell ref="T47:U47"/>
    <mergeCell ref="V47:W47"/>
    <mergeCell ref="X47:Y47"/>
    <mergeCell ref="Z47:AA47"/>
    <mergeCell ref="AB47:AC47"/>
    <mergeCell ref="T46:U46"/>
    <mergeCell ref="V46:W46"/>
    <mergeCell ref="X46:Y46"/>
    <mergeCell ref="Z46:AA46"/>
    <mergeCell ref="AB46:AC46"/>
    <mergeCell ref="R46:S46"/>
    <mergeCell ref="B45:D45"/>
    <mergeCell ref="E45:H45"/>
    <mergeCell ref="I45:K45"/>
    <mergeCell ref="L45:N45"/>
    <mergeCell ref="O45:Q45"/>
    <mergeCell ref="B44:D44"/>
    <mergeCell ref="E44:H44"/>
    <mergeCell ref="I44:K44"/>
    <mergeCell ref="L44:N44"/>
    <mergeCell ref="O44:Q44"/>
    <mergeCell ref="R45:S45"/>
    <mergeCell ref="T45:U45"/>
    <mergeCell ref="V45:W45"/>
    <mergeCell ref="X45:Y45"/>
    <mergeCell ref="Z45:AA45"/>
    <mergeCell ref="AB45:AC45"/>
    <mergeCell ref="T44:U44"/>
    <mergeCell ref="V44:W44"/>
    <mergeCell ref="X44:Y44"/>
    <mergeCell ref="Z44:AA44"/>
    <mergeCell ref="AB44:AC44"/>
    <mergeCell ref="R44:S44"/>
    <mergeCell ref="B43:D43"/>
    <mergeCell ref="E43:H43"/>
    <mergeCell ref="I43:K43"/>
    <mergeCell ref="L43:N43"/>
    <mergeCell ref="O43:Q43"/>
    <mergeCell ref="B42:D42"/>
    <mergeCell ref="E42:H42"/>
    <mergeCell ref="I42:K42"/>
    <mergeCell ref="L42:N42"/>
    <mergeCell ref="O42:Q42"/>
    <mergeCell ref="R43:S43"/>
    <mergeCell ref="T43:U43"/>
    <mergeCell ref="V43:W43"/>
    <mergeCell ref="X43:Y43"/>
    <mergeCell ref="Z43:AA43"/>
    <mergeCell ref="AB43:AC43"/>
    <mergeCell ref="T42:U42"/>
    <mergeCell ref="V42:W42"/>
    <mergeCell ref="X42:Y42"/>
    <mergeCell ref="Z42:AA42"/>
    <mergeCell ref="AB42:AC42"/>
    <mergeCell ref="R42:S42"/>
    <mergeCell ref="BC39:BC41"/>
    <mergeCell ref="R40:U40"/>
    <mergeCell ref="V40:AC40"/>
    <mergeCell ref="L41:N41"/>
    <mergeCell ref="O41:Q41"/>
    <mergeCell ref="R41:S41"/>
    <mergeCell ref="T41:U41"/>
    <mergeCell ref="V41:W41"/>
    <mergeCell ref="X41:Y41"/>
    <mergeCell ref="Z41:AA41"/>
    <mergeCell ref="AW39:AW41"/>
    <mergeCell ref="AX39:AX41"/>
    <mergeCell ref="AY39:AY41"/>
    <mergeCell ref="AZ39:AZ41"/>
    <mergeCell ref="BA39:BA41"/>
    <mergeCell ref="BB39:BB41"/>
    <mergeCell ref="AQ39:AQ41"/>
    <mergeCell ref="AR39:AR41"/>
    <mergeCell ref="AS39:AS41"/>
    <mergeCell ref="AT39:AT41"/>
    <mergeCell ref="AU39:AU41"/>
    <mergeCell ref="AV39:AV41"/>
    <mergeCell ref="AK39:AK41"/>
    <mergeCell ref="AL39:AL41"/>
    <mergeCell ref="AJ27:AJ29"/>
    <mergeCell ref="AK27:AK29"/>
    <mergeCell ref="AL27:AL29"/>
    <mergeCell ref="AM27:AM29"/>
    <mergeCell ref="C27:D27"/>
    <mergeCell ref="AD27:AD29"/>
    <mergeCell ref="B39:D41"/>
    <mergeCell ref="E39:H41"/>
    <mergeCell ref="I39:K41"/>
    <mergeCell ref="L39:Q40"/>
    <mergeCell ref="R39:AC39"/>
    <mergeCell ref="AD39:AD41"/>
    <mergeCell ref="AB41:AC41"/>
    <mergeCell ref="AZ27:AZ29"/>
    <mergeCell ref="BA27:BA29"/>
    <mergeCell ref="B27:B29"/>
    <mergeCell ref="AE27:AE29"/>
    <mergeCell ref="AF27:AF29"/>
    <mergeCell ref="AG27:AG29"/>
    <mergeCell ref="AM39:AM41"/>
    <mergeCell ref="AN39:AN41"/>
    <mergeCell ref="AO39:AO41"/>
    <mergeCell ref="AP39:AP41"/>
    <mergeCell ref="AE39:AE41"/>
    <mergeCell ref="AF39:AF41"/>
    <mergeCell ref="AG39:AG41"/>
    <mergeCell ref="AH39:AH41"/>
    <mergeCell ref="AI39:AI41"/>
    <mergeCell ref="AJ39:AJ41"/>
    <mergeCell ref="AX24:AX26"/>
    <mergeCell ref="AY24:AY26"/>
    <mergeCell ref="AN24:AN26"/>
    <mergeCell ref="AO24:AO26"/>
    <mergeCell ref="AP24:AP26"/>
    <mergeCell ref="AQ24:AQ26"/>
    <mergeCell ref="AR24:AR26"/>
    <mergeCell ref="AS24:AS26"/>
    <mergeCell ref="AH24:AH26"/>
    <mergeCell ref="AI24:AI26"/>
    <mergeCell ref="AJ24:AJ26"/>
    <mergeCell ref="AK24:AK26"/>
    <mergeCell ref="AL24:AL26"/>
    <mergeCell ref="AM24:AM26"/>
    <mergeCell ref="BB27:BB29"/>
    <mergeCell ref="BC27:BC29"/>
    <mergeCell ref="C28:D28"/>
    <mergeCell ref="C29:D29"/>
    <mergeCell ref="AT27:AT29"/>
    <mergeCell ref="AU27:AU29"/>
    <mergeCell ref="AV27:AV29"/>
    <mergeCell ref="AW27:AW29"/>
    <mergeCell ref="AX27:AX29"/>
    <mergeCell ref="AY27:AY29"/>
    <mergeCell ref="AN27:AN29"/>
    <mergeCell ref="AO27:AO29"/>
    <mergeCell ref="AP27:AP29"/>
    <mergeCell ref="AQ27:AQ29"/>
    <mergeCell ref="AR27:AR29"/>
    <mergeCell ref="AS27:AS29"/>
    <mergeCell ref="AH27:AH29"/>
    <mergeCell ref="AI27:AI29"/>
    <mergeCell ref="C21:D21"/>
    <mergeCell ref="AD21:AD23"/>
    <mergeCell ref="AE21:AE23"/>
    <mergeCell ref="BA18:BA20"/>
    <mergeCell ref="BB18:BB20"/>
    <mergeCell ref="BC18:BC20"/>
    <mergeCell ref="C19:D19"/>
    <mergeCell ref="C20:D20"/>
    <mergeCell ref="AS18:AS20"/>
    <mergeCell ref="AT18:AT20"/>
    <mergeCell ref="B24:B26"/>
    <mergeCell ref="C24:D24"/>
    <mergeCell ref="AD24:AD26"/>
    <mergeCell ref="AE24:AE26"/>
    <mergeCell ref="AF24:AF26"/>
    <mergeCell ref="AG24:AG26"/>
    <mergeCell ref="AZ21:AZ23"/>
    <mergeCell ref="BA21:BA23"/>
    <mergeCell ref="BB21:BB23"/>
    <mergeCell ref="B21:B23"/>
    <mergeCell ref="AF21:AF23"/>
    <mergeCell ref="AG21:AG23"/>
    <mergeCell ref="AZ24:AZ26"/>
    <mergeCell ref="BA24:BA26"/>
    <mergeCell ref="BB24:BB26"/>
    <mergeCell ref="BC24:BC26"/>
    <mergeCell ref="C25:D25"/>
    <mergeCell ref="C26:D26"/>
    <mergeCell ref="AT24:AT26"/>
    <mergeCell ref="AU24:AU26"/>
    <mergeCell ref="AV24:AV26"/>
    <mergeCell ref="AW24:AW26"/>
    <mergeCell ref="AG18:AG20"/>
    <mergeCell ref="AH18:AH20"/>
    <mergeCell ref="AI18:AI20"/>
    <mergeCell ref="AJ18:AJ20"/>
    <mergeCell ref="AK18:AK20"/>
    <mergeCell ref="B18:B20"/>
    <mergeCell ref="C18:D18"/>
    <mergeCell ref="AD18:AD20"/>
    <mergeCell ref="AE18:AE20"/>
    <mergeCell ref="AF18:AF20"/>
    <mergeCell ref="BC21:BC23"/>
    <mergeCell ref="AL18:AL20"/>
    <mergeCell ref="C22:D22"/>
    <mergeCell ref="C23:D23"/>
    <mergeCell ref="AT21:AT23"/>
    <mergeCell ref="AU21:AU23"/>
    <mergeCell ref="AV21:AV23"/>
    <mergeCell ref="AW21:AW23"/>
    <mergeCell ref="AX21:AX23"/>
    <mergeCell ref="AY21:AY23"/>
    <mergeCell ref="AN21:AN23"/>
    <mergeCell ref="AO21:AO23"/>
    <mergeCell ref="AP21:AP23"/>
    <mergeCell ref="AQ21:AQ23"/>
    <mergeCell ref="AR21:AR23"/>
    <mergeCell ref="AS21:AS23"/>
    <mergeCell ref="AH21:AH23"/>
    <mergeCell ref="AI21:AI23"/>
    <mergeCell ref="AJ21:AJ23"/>
    <mergeCell ref="AK21:AK23"/>
    <mergeCell ref="AL21:AL23"/>
    <mergeCell ref="AM21:AM23"/>
    <mergeCell ref="AQ15:AQ17"/>
    <mergeCell ref="AR15:AR17"/>
    <mergeCell ref="AS15:AS17"/>
    <mergeCell ref="AT15:AT17"/>
    <mergeCell ref="AI15:AI17"/>
    <mergeCell ref="AY18:AY20"/>
    <mergeCell ref="AZ18:AZ20"/>
    <mergeCell ref="AP12:AP14"/>
    <mergeCell ref="AJ15:AJ17"/>
    <mergeCell ref="AK15:AK17"/>
    <mergeCell ref="AL15:AL17"/>
    <mergeCell ref="AM15:AM17"/>
    <mergeCell ref="AN15:AN17"/>
    <mergeCell ref="AU18:AU20"/>
    <mergeCell ref="AV18:AV20"/>
    <mergeCell ref="AW18:AW20"/>
    <mergeCell ref="AX18:AX20"/>
    <mergeCell ref="AM18:AM20"/>
    <mergeCell ref="AN18:AN20"/>
    <mergeCell ref="AO18:AO20"/>
    <mergeCell ref="AP18:AP20"/>
    <mergeCell ref="AQ18:AQ20"/>
    <mergeCell ref="AR18:AR20"/>
    <mergeCell ref="BC12:BC14"/>
    <mergeCell ref="C13:D13"/>
    <mergeCell ref="C14:D14"/>
    <mergeCell ref="B15:B17"/>
    <mergeCell ref="C15:D15"/>
    <mergeCell ref="AD15:AD17"/>
    <mergeCell ref="AE15:AE17"/>
    <mergeCell ref="AF15:AF17"/>
    <mergeCell ref="AG15:AG17"/>
    <mergeCell ref="AH15:AH17"/>
    <mergeCell ref="AW12:AW14"/>
    <mergeCell ref="AX12:AX14"/>
    <mergeCell ref="AY12:AY14"/>
    <mergeCell ref="AZ12:AZ14"/>
    <mergeCell ref="BA12:BA14"/>
    <mergeCell ref="BB12:BB14"/>
    <mergeCell ref="AQ12:AQ14"/>
    <mergeCell ref="AR12:AR14"/>
    <mergeCell ref="AS12:AS14"/>
    <mergeCell ref="BA15:BA17"/>
    <mergeCell ref="BB15:BB17"/>
    <mergeCell ref="BC15:BC17"/>
    <mergeCell ref="C16:D16"/>
    <mergeCell ref="C17:D17"/>
    <mergeCell ref="AU15:AU17"/>
    <mergeCell ref="AV15:AV17"/>
    <mergeCell ref="AW15:AW17"/>
    <mergeCell ref="AX15:AX17"/>
    <mergeCell ref="AY15:AY17"/>
    <mergeCell ref="AZ15:AZ17"/>
    <mergeCell ref="AO15:AO17"/>
    <mergeCell ref="AP15:AP17"/>
    <mergeCell ref="BC10:BC11"/>
    <mergeCell ref="B12:B14"/>
    <mergeCell ref="C12:D12"/>
    <mergeCell ref="AD12:AD14"/>
    <mergeCell ref="AE12:AE14"/>
    <mergeCell ref="AF12:AF14"/>
    <mergeCell ref="AG12:AG14"/>
    <mergeCell ref="AH12:AH14"/>
    <mergeCell ref="AI12:AI14"/>
    <mergeCell ref="AJ12:AJ14"/>
    <mergeCell ref="AW10:AW11"/>
    <mergeCell ref="AX10:AX11"/>
    <mergeCell ref="AY10:AY11"/>
    <mergeCell ref="AZ10:AZ11"/>
    <mergeCell ref="BA10:BA11"/>
    <mergeCell ref="BB10:BB11"/>
    <mergeCell ref="AQ10:AQ11"/>
    <mergeCell ref="AR10:AR11"/>
    <mergeCell ref="AS10:AS11"/>
    <mergeCell ref="AT10:AT11"/>
    <mergeCell ref="AU10:AU11"/>
    <mergeCell ref="AV10:AV11"/>
    <mergeCell ref="AK10:AK11"/>
    <mergeCell ref="AL10:AL11"/>
    <mergeCell ref="AT12:AT14"/>
    <mergeCell ref="AU12:AU14"/>
    <mergeCell ref="AV12:AV14"/>
    <mergeCell ref="AK12:AK14"/>
    <mergeCell ref="AL12:AL14"/>
    <mergeCell ref="AM12:AM14"/>
    <mergeCell ref="AN12:AN14"/>
    <mergeCell ref="AO12:AO14"/>
    <mergeCell ref="AA10:AA11"/>
    <mergeCell ref="AB10:AB11"/>
    <mergeCell ref="AC10:AC11"/>
    <mergeCell ref="AD10:AD11"/>
    <mergeCell ref="S10:S11"/>
    <mergeCell ref="T10:T11"/>
    <mergeCell ref="U10:U11"/>
    <mergeCell ref="V10:V11"/>
    <mergeCell ref="W10:W11"/>
    <mergeCell ref="X10:X11"/>
    <mergeCell ref="AM10:AM11"/>
    <mergeCell ref="AN10:AN11"/>
    <mergeCell ref="AO10:AO11"/>
    <mergeCell ref="AP10:AP11"/>
    <mergeCell ref="AE10:AE11"/>
    <mergeCell ref="AF10:AF11"/>
    <mergeCell ref="AG10:AG11"/>
    <mergeCell ref="AH10:AH11"/>
    <mergeCell ref="AI10:AI11"/>
    <mergeCell ref="AJ10:AJ11"/>
    <mergeCell ref="M10:M11"/>
    <mergeCell ref="N10:N11"/>
    <mergeCell ref="O10:O11"/>
    <mergeCell ref="P10:P11"/>
    <mergeCell ref="Q10:Q11"/>
    <mergeCell ref="R10:R11"/>
    <mergeCell ref="B10:D11"/>
    <mergeCell ref="E10:E11"/>
    <mergeCell ref="F10:F11"/>
    <mergeCell ref="G10:G11"/>
    <mergeCell ref="H10:H11"/>
    <mergeCell ref="I10:I11"/>
    <mergeCell ref="J10:J11"/>
    <mergeCell ref="K10:K11"/>
    <mergeCell ref="L10:L11"/>
    <mergeCell ref="Y10:Y11"/>
    <mergeCell ref="Z10:Z11"/>
    <mergeCell ref="M103:M104"/>
    <mergeCell ref="N103:N104"/>
    <mergeCell ref="O103:O104"/>
    <mergeCell ref="P103:P104"/>
    <mergeCell ref="Q103:Q104"/>
    <mergeCell ref="R103:R104"/>
    <mergeCell ref="S103:S104"/>
    <mergeCell ref="T103:T104"/>
    <mergeCell ref="U103:U104"/>
    <mergeCell ref="B103:D104"/>
    <mergeCell ref="E103:E104"/>
    <mergeCell ref="F103:F104"/>
    <mergeCell ref="G103:G104"/>
    <mergeCell ref="H103:H104"/>
    <mergeCell ref="I103:I104"/>
    <mergeCell ref="J103:J104"/>
    <mergeCell ref="K103:K104"/>
    <mergeCell ref="L103:L104"/>
    <mergeCell ref="AU103:AU104"/>
    <mergeCell ref="AV103:AV104"/>
    <mergeCell ref="AE103:AE104"/>
    <mergeCell ref="AF103:AF104"/>
    <mergeCell ref="AG103:AG104"/>
    <mergeCell ref="AH103:AH104"/>
    <mergeCell ref="AI103:AI104"/>
    <mergeCell ref="AJ103:AJ104"/>
    <mergeCell ref="AK103:AK104"/>
    <mergeCell ref="AL103:AL104"/>
    <mergeCell ref="AM103:AM104"/>
    <mergeCell ref="V103:V104"/>
    <mergeCell ref="W103:W104"/>
    <mergeCell ref="X103:X104"/>
    <mergeCell ref="Y103:Y104"/>
    <mergeCell ref="Z103:Z104"/>
    <mergeCell ref="AA103:AA104"/>
    <mergeCell ref="AB103:AB104"/>
    <mergeCell ref="AC103:AC104"/>
    <mergeCell ref="AD103:AD104"/>
    <mergeCell ref="BA105:BA107"/>
    <mergeCell ref="AW103:AW104"/>
    <mergeCell ref="AX103:AX104"/>
    <mergeCell ref="AY103:AY104"/>
    <mergeCell ref="AZ103:AZ104"/>
    <mergeCell ref="BA103:BA104"/>
    <mergeCell ref="BB103:BB104"/>
    <mergeCell ref="BC103:BC104"/>
    <mergeCell ref="B105:B107"/>
    <mergeCell ref="C105:D105"/>
    <mergeCell ref="AD105:AD107"/>
    <mergeCell ref="AE105:AE107"/>
    <mergeCell ref="AF105:AF107"/>
    <mergeCell ref="AG105:AG107"/>
    <mergeCell ref="AH105:AH107"/>
    <mergeCell ref="AI105:AI107"/>
    <mergeCell ref="AJ105:AJ107"/>
    <mergeCell ref="AK105:AK107"/>
    <mergeCell ref="AL105:AL107"/>
    <mergeCell ref="AM105:AM107"/>
    <mergeCell ref="AN105:AN107"/>
    <mergeCell ref="AO105:AO107"/>
    <mergeCell ref="AP105:AP107"/>
    <mergeCell ref="AQ105:AQ107"/>
    <mergeCell ref="AR105:AR107"/>
    <mergeCell ref="AN103:AN104"/>
    <mergeCell ref="AO103:AO104"/>
    <mergeCell ref="AP103:AP104"/>
    <mergeCell ref="AQ103:AQ104"/>
    <mergeCell ref="AR103:AR104"/>
    <mergeCell ref="AS103:AS104"/>
    <mergeCell ref="AT103:AT104"/>
    <mergeCell ref="BB105:BB107"/>
    <mergeCell ref="BC105:BC107"/>
    <mergeCell ref="C106:D106"/>
    <mergeCell ref="C107:D107"/>
    <mergeCell ref="B108:B110"/>
    <mergeCell ref="C108:D108"/>
    <mergeCell ref="AD108:AD110"/>
    <mergeCell ref="AE108:AE110"/>
    <mergeCell ref="AF108:AF110"/>
    <mergeCell ref="AG108:AG110"/>
    <mergeCell ref="AH108:AH110"/>
    <mergeCell ref="AI108:AI110"/>
    <mergeCell ref="AJ108:AJ110"/>
    <mergeCell ref="AK108:AK110"/>
    <mergeCell ref="AL108:AL110"/>
    <mergeCell ref="AM108:AM110"/>
    <mergeCell ref="AN108:AN110"/>
    <mergeCell ref="AO108:AO110"/>
    <mergeCell ref="AP108:AP110"/>
    <mergeCell ref="AQ108:AQ110"/>
    <mergeCell ref="AR108:AR110"/>
    <mergeCell ref="AS108:AS110"/>
    <mergeCell ref="AT108:AT110"/>
    <mergeCell ref="AU108:AU110"/>
    <mergeCell ref="AS105:AS107"/>
    <mergeCell ref="AT105:AT107"/>
    <mergeCell ref="AU105:AU107"/>
    <mergeCell ref="AV105:AV107"/>
    <mergeCell ref="AW105:AW107"/>
    <mergeCell ref="AX105:AX107"/>
    <mergeCell ref="AY105:AY107"/>
    <mergeCell ref="AZ105:AZ107"/>
    <mergeCell ref="AI111:AI113"/>
    <mergeCell ref="AJ111:AJ113"/>
    <mergeCell ref="AV108:AV110"/>
    <mergeCell ref="AW108:AW110"/>
    <mergeCell ref="AX108:AX110"/>
    <mergeCell ref="AY108:AY110"/>
    <mergeCell ref="AZ108:AZ110"/>
    <mergeCell ref="BA108:BA110"/>
    <mergeCell ref="BB108:BB110"/>
    <mergeCell ref="BC108:BC110"/>
    <mergeCell ref="C109:D109"/>
    <mergeCell ref="C110:D110"/>
    <mergeCell ref="AY111:AY113"/>
    <mergeCell ref="AZ111:AZ113"/>
    <mergeCell ref="BA111:BA113"/>
    <mergeCell ref="BB111:BB113"/>
    <mergeCell ref="AK111:AK113"/>
    <mergeCell ref="AL111:AL113"/>
    <mergeCell ref="AM111:AM113"/>
    <mergeCell ref="AN111:AN113"/>
    <mergeCell ref="AO111:AO113"/>
    <mergeCell ref="AP111:AP113"/>
    <mergeCell ref="AQ111:AQ113"/>
    <mergeCell ref="AR111:AR113"/>
    <mergeCell ref="AS111:AS113"/>
    <mergeCell ref="BC114:BC116"/>
    <mergeCell ref="C115:D115"/>
    <mergeCell ref="C116:D116"/>
    <mergeCell ref="BC111:BC113"/>
    <mergeCell ref="C112:D112"/>
    <mergeCell ref="C113:D113"/>
    <mergeCell ref="B114:B116"/>
    <mergeCell ref="C114:D114"/>
    <mergeCell ref="AD114:AD116"/>
    <mergeCell ref="AE114:AE116"/>
    <mergeCell ref="AF114:AF116"/>
    <mergeCell ref="AG114:AG116"/>
    <mergeCell ref="AH114:AH116"/>
    <mergeCell ref="AI114:AI116"/>
    <mergeCell ref="AJ114:AJ116"/>
    <mergeCell ref="AK114:AK116"/>
    <mergeCell ref="AL114:AL116"/>
    <mergeCell ref="AM114:AM116"/>
    <mergeCell ref="AN114:AN116"/>
    <mergeCell ref="AO114:AO116"/>
    <mergeCell ref="AP114:AP116"/>
    <mergeCell ref="AQ114:AQ116"/>
    <mergeCell ref="AR114:AR116"/>
    <mergeCell ref="AS114:AS116"/>
    <mergeCell ref="AT114:AT116"/>
    <mergeCell ref="AU114:AU116"/>
    <mergeCell ref="B111:B113"/>
    <mergeCell ref="C111:D111"/>
    <mergeCell ref="AD111:AD113"/>
    <mergeCell ref="AE111:AE113"/>
    <mergeCell ref="AF111:AF113"/>
    <mergeCell ref="AG111:AG113"/>
    <mergeCell ref="AV114:AV116"/>
    <mergeCell ref="AT111:AT113"/>
    <mergeCell ref="AU111:AU113"/>
    <mergeCell ref="AV111:AV113"/>
    <mergeCell ref="AW111:AW113"/>
    <mergeCell ref="AX111:AX113"/>
    <mergeCell ref="BB117:BB119"/>
    <mergeCell ref="AK117:AK119"/>
    <mergeCell ref="AL117:AL119"/>
    <mergeCell ref="AM117:AM119"/>
    <mergeCell ref="AN117:AN119"/>
    <mergeCell ref="AO117:AO119"/>
    <mergeCell ref="AP117:AP119"/>
    <mergeCell ref="AQ117:AQ119"/>
    <mergeCell ref="AR117:AR119"/>
    <mergeCell ref="AS117:AS119"/>
    <mergeCell ref="B117:B119"/>
    <mergeCell ref="C117:D117"/>
    <mergeCell ref="AD117:AD119"/>
    <mergeCell ref="AE117:AE119"/>
    <mergeCell ref="AF117:AF119"/>
    <mergeCell ref="AG117:AG119"/>
    <mergeCell ref="AH117:AH119"/>
    <mergeCell ref="AI117:AI119"/>
    <mergeCell ref="AJ117:AJ119"/>
    <mergeCell ref="AW114:AW116"/>
    <mergeCell ref="AX114:AX116"/>
    <mergeCell ref="AY114:AY116"/>
    <mergeCell ref="AZ114:AZ116"/>
    <mergeCell ref="BA114:BA116"/>
    <mergeCell ref="BB114:BB116"/>
    <mergeCell ref="AH111:AH113"/>
    <mergeCell ref="BC117:BC119"/>
    <mergeCell ref="C118:D118"/>
    <mergeCell ref="C119:D119"/>
    <mergeCell ref="B120:B122"/>
    <mergeCell ref="C120:D120"/>
    <mergeCell ref="AD120:AD122"/>
    <mergeCell ref="AE120:AE122"/>
    <mergeCell ref="AF120:AF122"/>
    <mergeCell ref="AG120:AG122"/>
    <mergeCell ref="AH120:AH122"/>
    <mergeCell ref="AI120:AI122"/>
    <mergeCell ref="AJ120:AJ122"/>
    <mergeCell ref="AK120:AK122"/>
    <mergeCell ref="AL120:AL122"/>
    <mergeCell ref="AM120:AM122"/>
    <mergeCell ref="AN120:AN122"/>
    <mergeCell ref="AO120:AO122"/>
    <mergeCell ref="AP120:AP122"/>
    <mergeCell ref="AQ120:AQ122"/>
    <mergeCell ref="AR120:AR122"/>
    <mergeCell ref="AS120:AS122"/>
    <mergeCell ref="AT120:AT122"/>
    <mergeCell ref="AU120:AU122"/>
    <mergeCell ref="AV120:AV122"/>
    <mergeCell ref="AT117:AT119"/>
    <mergeCell ref="AU117:AU119"/>
    <mergeCell ref="AV117:AV119"/>
    <mergeCell ref="AW117:AW119"/>
    <mergeCell ref="AX117:AX119"/>
    <mergeCell ref="AY117:AY119"/>
    <mergeCell ref="AZ117:AZ119"/>
    <mergeCell ref="BA117:BA119"/>
    <mergeCell ref="B132:D134"/>
    <mergeCell ref="E132:H134"/>
    <mergeCell ref="I132:K134"/>
    <mergeCell ref="L132:Q133"/>
    <mergeCell ref="R132:AC132"/>
    <mergeCell ref="AD132:AD134"/>
    <mergeCell ref="AE132:AE134"/>
    <mergeCell ref="AF132:AF134"/>
    <mergeCell ref="AG132:AG134"/>
    <mergeCell ref="AW120:AW122"/>
    <mergeCell ref="AX120:AX122"/>
    <mergeCell ref="AY120:AY122"/>
    <mergeCell ref="AZ120:AZ122"/>
    <mergeCell ref="BA120:BA122"/>
    <mergeCell ref="BB120:BB122"/>
    <mergeCell ref="BC120:BC122"/>
    <mergeCell ref="C121:D121"/>
    <mergeCell ref="C122:D122"/>
    <mergeCell ref="AZ132:AZ134"/>
    <mergeCell ref="BA132:BA134"/>
    <mergeCell ref="BB132:BB134"/>
    <mergeCell ref="BC132:BC134"/>
    <mergeCell ref="R133:U133"/>
    <mergeCell ref="V133:AC133"/>
    <mergeCell ref="L134:N134"/>
    <mergeCell ref="O134:Q134"/>
    <mergeCell ref="R134:S134"/>
    <mergeCell ref="T134:U134"/>
    <mergeCell ref="V134:W134"/>
    <mergeCell ref="X134:Y134"/>
    <mergeCell ref="Z134:AA134"/>
    <mergeCell ref="AB134:AC134"/>
    <mergeCell ref="AQ132:AQ134"/>
    <mergeCell ref="AR132:AR134"/>
    <mergeCell ref="AS132:AS134"/>
    <mergeCell ref="AT132:AT134"/>
    <mergeCell ref="AU132:AU134"/>
    <mergeCell ref="AV132:AV134"/>
    <mergeCell ref="AW132:AW134"/>
    <mergeCell ref="AX132:AX134"/>
    <mergeCell ref="AY132:AY134"/>
    <mergeCell ref="AH132:AH134"/>
    <mergeCell ref="AI132:AI134"/>
    <mergeCell ref="AJ132:AJ134"/>
    <mergeCell ref="AK132:AK134"/>
    <mergeCell ref="AL132:AL134"/>
    <mergeCell ref="AM132:AM134"/>
    <mergeCell ref="AN132:AN134"/>
    <mergeCell ref="AO132:AO134"/>
    <mergeCell ref="AP132:AP134"/>
    <mergeCell ref="Z135:AA135"/>
    <mergeCell ref="AB135:AC135"/>
    <mergeCell ref="B136:D136"/>
    <mergeCell ref="E136:H136"/>
    <mergeCell ref="I136:K136"/>
    <mergeCell ref="L136:N136"/>
    <mergeCell ref="O136:Q136"/>
    <mergeCell ref="R136:S136"/>
    <mergeCell ref="T136:U136"/>
    <mergeCell ref="V136:W136"/>
    <mergeCell ref="X136:Y136"/>
    <mergeCell ref="Z136:AA136"/>
    <mergeCell ref="AB136:AC136"/>
    <mergeCell ref="B135:D135"/>
    <mergeCell ref="E135:H135"/>
    <mergeCell ref="I135:K135"/>
    <mergeCell ref="L135:N135"/>
    <mergeCell ref="O135:Q135"/>
    <mergeCell ref="R135:S135"/>
    <mergeCell ref="T135:U135"/>
    <mergeCell ref="V135:W135"/>
    <mergeCell ref="X135:Y135"/>
    <mergeCell ref="Z137:AA137"/>
    <mergeCell ref="AB137:AC137"/>
    <mergeCell ref="B138:D138"/>
    <mergeCell ref="E138:H138"/>
    <mergeCell ref="I138:K138"/>
    <mergeCell ref="L138:N138"/>
    <mergeCell ref="O138:Q138"/>
    <mergeCell ref="R138:S138"/>
    <mergeCell ref="T138:U138"/>
    <mergeCell ref="V138:W138"/>
    <mergeCell ref="X138:Y138"/>
    <mergeCell ref="Z138:AA138"/>
    <mergeCell ref="AB138:AC138"/>
    <mergeCell ref="B137:D137"/>
    <mergeCell ref="E137:H137"/>
    <mergeCell ref="I137:K137"/>
    <mergeCell ref="L137:N137"/>
    <mergeCell ref="O137:Q137"/>
    <mergeCell ref="R137:S137"/>
    <mergeCell ref="T137:U137"/>
    <mergeCell ref="V137:W137"/>
    <mergeCell ref="X137:Y137"/>
    <mergeCell ref="Z139:AA139"/>
    <mergeCell ref="AB139:AC139"/>
    <mergeCell ref="B140:D140"/>
    <mergeCell ref="E140:H140"/>
    <mergeCell ref="I140:K140"/>
    <mergeCell ref="L140:N140"/>
    <mergeCell ref="O140:Q140"/>
    <mergeCell ref="R140:S140"/>
    <mergeCell ref="T140:U140"/>
    <mergeCell ref="V140:W140"/>
    <mergeCell ref="X140:Y140"/>
    <mergeCell ref="Z140:AA140"/>
    <mergeCell ref="AB140:AC140"/>
    <mergeCell ref="B139:D139"/>
    <mergeCell ref="E139:H139"/>
    <mergeCell ref="I139:K139"/>
    <mergeCell ref="L139:N139"/>
    <mergeCell ref="O139:Q139"/>
    <mergeCell ref="R139:S139"/>
    <mergeCell ref="T139:U139"/>
    <mergeCell ref="V139:W139"/>
    <mergeCell ref="X139:Y139"/>
    <mergeCell ref="Z141:AA141"/>
    <mergeCell ref="AB141:AC141"/>
    <mergeCell ref="B142:D142"/>
    <mergeCell ref="E142:H142"/>
    <mergeCell ref="I142:K142"/>
    <mergeCell ref="L142:N142"/>
    <mergeCell ref="O142:Q142"/>
    <mergeCell ref="R142:S142"/>
    <mergeCell ref="T142:U142"/>
    <mergeCell ref="V142:W142"/>
    <mergeCell ref="X142:Y142"/>
    <mergeCell ref="Z142:AA142"/>
    <mergeCell ref="AB142:AC142"/>
    <mergeCell ref="B141:D141"/>
    <mergeCell ref="E141:H141"/>
    <mergeCell ref="I141:K141"/>
    <mergeCell ref="L141:N141"/>
    <mergeCell ref="O141:Q141"/>
    <mergeCell ref="R141:S141"/>
    <mergeCell ref="T141:U141"/>
    <mergeCell ref="V141:W141"/>
    <mergeCell ref="X141:Y141"/>
    <mergeCell ref="Z143:AA143"/>
    <mergeCell ref="AB143:AC143"/>
    <mergeCell ref="B144:D144"/>
    <mergeCell ref="E144:H144"/>
    <mergeCell ref="I144:K144"/>
    <mergeCell ref="L144:N144"/>
    <mergeCell ref="O144:Q144"/>
    <mergeCell ref="R144:S144"/>
    <mergeCell ref="T144:U144"/>
    <mergeCell ref="V144:W144"/>
    <mergeCell ref="X144:Y144"/>
    <mergeCell ref="Z144:AA144"/>
    <mergeCell ref="AB144:AC144"/>
    <mergeCell ref="B143:D143"/>
    <mergeCell ref="E143:H143"/>
    <mergeCell ref="I143:K143"/>
    <mergeCell ref="L143:N143"/>
    <mergeCell ref="O143:Q143"/>
    <mergeCell ref="R143:S143"/>
    <mergeCell ref="T143:U143"/>
    <mergeCell ref="V143:W143"/>
    <mergeCell ref="X143:Y143"/>
    <mergeCell ref="Z145:AA145"/>
    <mergeCell ref="AB145:AC145"/>
    <mergeCell ref="B146:D146"/>
    <mergeCell ref="E146:H146"/>
    <mergeCell ref="I146:K146"/>
    <mergeCell ref="L146:N146"/>
    <mergeCell ref="O146:Q146"/>
    <mergeCell ref="R146:S146"/>
    <mergeCell ref="T146:U146"/>
    <mergeCell ref="V146:W146"/>
    <mergeCell ref="X146:Y146"/>
    <mergeCell ref="Z146:AA146"/>
    <mergeCell ref="AB146:AC146"/>
    <mergeCell ref="B145:D145"/>
    <mergeCell ref="E145:H145"/>
    <mergeCell ref="I145:K145"/>
    <mergeCell ref="L145:N145"/>
    <mergeCell ref="O145:Q145"/>
    <mergeCell ref="R145:S145"/>
    <mergeCell ref="T145:U145"/>
    <mergeCell ref="V145:W145"/>
    <mergeCell ref="X145:Y145"/>
    <mergeCell ref="Z147:AA147"/>
    <mergeCell ref="AB147:AC147"/>
    <mergeCell ref="B148:D148"/>
    <mergeCell ref="E148:H148"/>
    <mergeCell ref="I148:K148"/>
    <mergeCell ref="L148:N148"/>
    <mergeCell ref="O148:Q148"/>
    <mergeCell ref="R148:S148"/>
    <mergeCell ref="T148:U148"/>
    <mergeCell ref="V148:W148"/>
    <mergeCell ref="X148:Y148"/>
    <mergeCell ref="Z148:AA148"/>
    <mergeCell ref="AB148:AC148"/>
    <mergeCell ref="B147:D147"/>
    <mergeCell ref="E147:H147"/>
    <mergeCell ref="I147:K147"/>
    <mergeCell ref="L147:N147"/>
    <mergeCell ref="O147:Q147"/>
    <mergeCell ref="R147:S147"/>
    <mergeCell ref="T147:U147"/>
    <mergeCell ref="V147:W147"/>
    <mergeCell ref="X147:Y147"/>
    <mergeCell ref="Z149:AA149"/>
    <mergeCell ref="AB149:AC149"/>
    <mergeCell ref="B150:D150"/>
    <mergeCell ref="E150:H150"/>
    <mergeCell ref="I150:K150"/>
    <mergeCell ref="L150:N150"/>
    <mergeCell ref="O150:Q150"/>
    <mergeCell ref="R150:S150"/>
    <mergeCell ref="T150:U150"/>
    <mergeCell ref="V150:W150"/>
    <mergeCell ref="X150:Y150"/>
    <mergeCell ref="Z150:AA150"/>
    <mergeCell ref="AB150:AC150"/>
    <mergeCell ref="B149:D149"/>
    <mergeCell ref="E149:H149"/>
    <mergeCell ref="I149:K149"/>
    <mergeCell ref="L149:N149"/>
    <mergeCell ref="O149:Q149"/>
    <mergeCell ref="R149:S149"/>
    <mergeCell ref="T149:U149"/>
    <mergeCell ref="V149:W149"/>
    <mergeCell ref="X149:Y149"/>
    <mergeCell ref="Z151:AA151"/>
    <mergeCell ref="AB151:AC151"/>
    <mergeCell ref="B152:D152"/>
    <mergeCell ref="E152:H152"/>
    <mergeCell ref="I152:K152"/>
    <mergeCell ref="L152:N152"/>
    <mergeCell ref="O152:Q152"/>
    <mergeCell ref="R152:S152"/>
    <mergeCell ref="T152:U152"/>
    <mergeCell ref="V152:W152"/>
    <mergeCell ref="X152:Y152"/>
    <mergeCell ref="Z152:AA152"/>
    <mergeCell ref="AB152:AC152"/>
    <mergeCell ref="B151:D151"/>
    <mergeCell ref="E151:H151"/>
    <mergeCell ref="I151:K151"/>
    <mergeCell ref="L151:N151"/>
    <mergeCell ref="O151:Q151"/>
    <mergeCell ref="R151:S151"/>
    <mergeCell ref="T151:U151"/>
    <mergeCell ref="V151:W151"/>
    <mergeCell ref="X151:Y151"/>
    <mergeCell ref="Z153:AA153"/>
    <mergeCell ref="AB153:AC153"/>
    <mergeCell ref="B154:D154"/>
    <mergeCell ref="E154:H154"/>
    <mergeCell ref="I154:K154"/>
    <mergeCell ref="L154:N154"/>
    <mergeCell ref="O154:Q154"/>
    <mergeCell ref="R154:S154"/>
    <mergeCell ref="T154:U154"/>
    <mergeCell ref="V154:W154"/>
    <mergeCell ref="X154:Y154"/>
    <mergeCell ref="Z154:AA154"/>
    <mergeCell ref="AB154:AC154"/>
    <mergeCell ref="B153:D153"/>
    <mergeCell ref="E153:H153"/>
    <mergeCell ref="I153:K153"/>
    <mergeCell ref="L153:N153"/>
    <mergeCell ref="O153:Q153"/>
    <mergeCell ref="R153:S153"/>
    <mergeCell ref="T153:U153"/>
    <mergeCell ref="V153:W153"/>
    <mergeCell ref="X153:Y153"/>
    <mergeCell ref="Z155:AA155"/>
    <mergeCell ref="AB155:AC155"/>
    <mergeCell ref="B156:D156"/>
    <mergeCell ref="E156:H156"/>
    <mergeCell ref="I156:K156"/>
    <mergeCell ref="L156:N156"/>
    <mergeCell ref="O156:Q156"/>
    <mergeCell ref="R156:S156"/>
    <mergeCell ref="T156:U156"/>
    <mergeCell ref="V156:W156"/>
    <mergeCell ref="X156:Y156"/>
    <mergeCell ref="Z156:AA156"/>
    <mergeCell ref="AB156:AC156"/>
    <mergeCell ref="B155:D155"/>
    <mergeCell ref="E155:H155"/>
    <mergeCell ref="I155:K155"/>
    <mergeCell ref="L155:N155"/>
    <mergeCell ref="O155:Q155"/>
    <mergeCell ref="R155:S155"/>
    <mergeCell ref="T155:U155"/>
    <mergeCell ref="V155:W155"/>
    <mergeCell ref="X155:Y155"/>
    <mergeCell ref="Z157:AA157"/>
    <mergeCell ref="AB157:AC157"/>
    <mergeCell ref="B158:D158"/>
    <mergeCell ref="E158:H158"/>
    <mergeCell ref="I158:K158"/>
    <mergeCell ref="L158:N158"/>
    <mergeCell ref="O158:Q158"/>
    <mergeCell ref="R158:S158"/>
    <mergeCell ref="T158:U158"/>
    <mergeCell ref="V158:W158"/>
    <mergeCell ref="X158:Y158"/>
    <mergeCell ref="Z158:AA158"/>
    <mergeCell ref="AB158:AC158"/>
    <mergeCell ref="B157:D157"/>
    <mergeCell ref="E157:H157"/>
    <mergeCell ref="I157:K157"/>
    <mergeCell ref="L157:N157"/>
    <mergeCell ref="O157:Q157"/>
    <mergeCell ref="R157:S157"/>
    <mergeCell ref="T157:U157"/>
    <mergeCell ref="V157:W157"/>
    <mergeCell ref="X157:Y157"/>
    <mergeCell ref="Z159:AA159"/>
    <mergeCell ref="AB159:AC159"/>
    <mergeCell ref="B160:D160"/>
    <mergeCell ref="E160:H160"/>
    <mergeCell ref="I160:K160"/>
    <mergeCell ref="L160:N160"/>
    <mergeCell ref="O160:Q160"/>
    <mergeCell ref="R160:S160"/>
    <mergeCell ref="T160:U160"/>
    <mergeCell ref="V160:W160"/>
    <mergeCell ref="X160:Y160"/>
    <mergeCell ref="Z160:AA160"/>
    <mergeCell ref="AB160:AC160"/>
    <mergeCell ref="B159:D159"/>
    <mergeCell ref="E159:H159"/>
    <mergeCell ref="I159:K159"/>
    <mergeCell ref="L159:N159"/>
    <mergeCell ref="O159:Q159"/>
    <mergeCell ref="R159:S159"/>
    <mergeCell ref="T159:U159"/>
    <mergeCell ref="V159:W159"/>
    <mergeCell ref="X159:Y159"/>
    <mergeCell ref="Z161:AA161"/>
    <mergeCell ref="AB161:AC161"/>
    <mergeCell ref="B162:D162"/>
    <mergeCell ref="E162:H162"/>
    <mergeCell ref="I162:K162"/>
    <mergeCell ref="L162:N162"/>
    <mergeCell ref="O162:Q162"/>
    <mergeCell ref="R162:S162"/>
    <mergeCell ref="T162:U162"/>
    <mergeCell ref="V162:W162"/>
    <mergeCell ref="X162:Y162"/>
    <mergeCell ref="Z162:AA162"/>
    <mergeCell ref="AB162:AC162"/>
    <mergeCell ref="B161:D161"/>
    <mergeCell ref="E161:H161"/>
    <mergeCell ref="I161:K161"/>
    <mergeCell ref="L161:N161"/>
    <mergeCell ref="O161:Q161"/>
    <mergeCell ref="R161:S161"/>
    <mergeCell ref="T161:U161"/>
    <mergeCell ref="V161:W161"/>
    <mergeCell ref="X161:Y161"/>
    <mergeCell ref="Z163:AA163"/>
    <mergeCell ref="AB163:AC163"/>
    <mergeCell ref="B164:D164"/>
    <mergeCell ref="E164:H164"/>
    <mergeCell ref="I164:K164"/>
    <mergeCell ref="L164:N164"/>
    <mergeCell ref="O164:Q164"/>
    <mergeCell ref="R164:S164"/>
    <mergeCell ref="T164:U164"/>
    <mergeCell ref="V164:W164"/>
    <mergeCell ref="X164:Y164"/>
    <mergeCell ref="Z164:AA164"/>
    <mergeCell ref="AB164:AC164"/>
    <mergeCell ref="B163:D163"/>
    <mergeCell ref="E163:H163"/>
    <mergeCell ref="I163:K163"/>
    <mergeCell ref="L163:N163"/>
    <mergeCell ref="O163:Q163"/>
    <mergeCell ref="R163:S163"/>
    <mergeCell ref="T163:U163"/>
    <mergeCell ref="V163:W163"/>
    <mergeCell ref="X163:Y163"/>
    <mergeCell ref="Z165:AA165"/>
    <mergeCell ref="AB165:AC165"/>
    <mergeCell ref="B166:D166"/>
    <mergeCell ref="E166:H166"/>
    <mergeCell ref="I166:K166"/>
    <mergeCell ref="L166:N166"/>
    <mergeCell ref="O166:Q166"/>
    <mergeCell ref="R166:S166"/>
    <mergeCell ref="T166:U166"/>
    <mergeCell ref="V166:W166"/>
    <mergeCell ref="X166:Y166"/>
    <mergeCell ref="Z166:AA166"/>
    <mergeCell ref="AB166:AC166"/>
    <mergeCell ref="B165:D165"/>
    <mergeCell ref="E165:H165"/>
    <mergeCell ref="I165:K165"/>
    <mergeCell ref="L165:N165"/>
    <mergeCell ref="O165:Q165"/>
    <mergeCell ref="R165:S165"/>
    <mergeCell ref="T165:U165"/>
    <mergeCell ref="V165:W165"/>
    <mergeCell ref="X165:Y165"/>
    <mergeCell ref="Z167:AA167"/>
    <mergeCell ref="AB167:AC167"/>
    <mergeCell ref="B168:D168"/>
    <mergeCell ref="E168:H168"/>
    <mergeCell ref="I168:K168"/>
    <mergeCell ref="L168:N168"/>
    <mergeCell ref="O168:Q168"/>
    <mergeCell ref="R168:S168"/>
    <mergeCell ref="T168:U168"/>
    <mergeCell ref="V168:W168"/>
    <mergeCell ref="X168:Y168"/>
    <mergeCell ref="Z168:AA168"/>
    <mergeCell ref="AB168:AC168"/>
    <mergeCell ref="B167:D167"/>
    <mergeCell ref="E167:H167"/>
    <mergeCell ref="I167:K167"/>
    <mergeCell ref="L167:N167"/>
    <mergeCell ref="O167:Q167"/>
    <mergeCell ref="R167:S167"/>
    <mergeCell ref="T167:U167"/>
    <mergeCell ref="V167:W167"/>
    <mergeCell ref="X167:Y167"/>
    <mergeCell ref="Z169:AA169"/>
    <mergeCell ref="AB169:AC169"/>
    <mergeCell ref="B170:D170"/>
    <mergeCell ref="E170:H170"/>
    <mergeCell ref="I170:K170"/>
    <mergeCell ref="L170:N170"/>
    <mergeCell ref="O170:Q170"/>
    <mergeCell ref="R170:S170"/>
    <mergeCell ref="T170:U170"/>
    <mergeCell ref="V170:W170"/>
    <mergeCell ref="X170:Y170"/>
    <mergeCell ref="Z170:AA170"/>
    <mergeCell ref="AB170:AC170"/>
    <mergeCell ref="B169:D169"/>
    <mergeCell ref="E169:H169"/>
    <mergeCell ref="I169:K169"/>
    <mergeCell ref="L169:N169"/>
    <mergeCell ref="O169:Q169"/>
    <mergeCell ref="R169:S169"/>
    <mergeCell ref="T169:U169"/>
    <mergeCell ref="V169:W169"/>
    <mergeCell ref="X169:Y169"/>
    <mergeCell ref="Z171:AA171"/>
    <mergeCell ref="AB171:AC171"/>
    <mergeCell ref="B172:D172"/>
    <mergeCell ref="E172:H172"/>
    <mergeCell ref="I172:K172"/>
    <mergeCell ref="L172:N172"/>
    <mergeCell ref="O172:Q172"/>
    <mergeCell ref="R172:S172"/>
    <mergeCell ref="T172:U172"/>
    <mergeCell ref="V172:W172"/>
    <mergeCell ref="X172:Y172"/>
    <mergeCell ref="Z172:AA172"/>
    <mergeCell ref="AB172:AC172"/>
    <mergeCell ref="B171:D171"/>
    <mergeCell ref="E171:H171"/>
    <mergeCell ref="I171:K171"/>
    <mergeCell ref="L171:N171"/>
    <mergeCell ref="O171:Q171"/>
    <mergeCell ref="R171:S171"/>
    <mergeCell ref="T171:U171"/>
    <mergeCell ref="V171:W171"/>
    <mergeCell ref="X171:Y171"/>
    <mergeCell ref="B175:D175"/>
    <mergeCell ref="E175:H175"/>
    <mergeCell ref="I175:K175"/>
    <mergeCell ref="L175:N175"/>
    <mergeCell ref="O175:Q175"/>
    <mergeCell ref="R175:S175"/>
    <mergeCell ref="T175:U175"/>
    <mergeCell ref="V175:W175"/>
    <mergeCell ref="X175:Y175"/>
    <mergeCell ref="Z173:AA173"/>
    <mergeCell ref="AB173:AC173"/>
    <mergeCell ref="B174:D174"/>
    <mergeCell ref="E174:H174"/>
    <mergeCell ref="I174:K174"/>
    <mergeCell ref="L174:N174"/>
    <mergeCell ref="O174:Q174"/>
    <mergeCell ref="R174:S174"/>
    <mergeCell ref="T174:U174"/>
    <mergeCell ref="V174:W174"/>
    <mergeCell ref="X174:Y174"/>
    <mergeCell ref="Z174:AA174"/>
    <mergeCell ref="AB174:AC174"/>
    <mergeCell ref="B173:D173"/>
    <mergeCell ref="E173:H173"/>
    <mergeCell ref="I173:K173"/>
    <mergeCell ref="L173:N173"/>
    <mergeCell ref="O173:Q173"/>
    <mergeCell ref="R173:S173"/>
    <mergeCell ref="T173:U173"/>
    <mergeCell ref="V173:W173"/>
    <mergeCell ref="X173:Y173"/>
    <mergeCell ref="AY179:AY181"/>
    <mergeCell ref="AZ179:AZ181"/>
    <mergeCell ref="BA179:BA181"/>
    <mergeCell ref="BB179:BB181"/>
    <mergeCell ref="AK179:AK181"/>
    <mergeCell ref="AL179:AL181"/>
    <mergeCell ref="AM179:AM181"/>
    <mergeCell ref="AN179:AN181"/>
    <mergeCell ref="AO179:AO181"/>
    <mergeCell ref="AP179:AP181"/>
    <mergeCell ref="AQ179:AQ181"/>
    <mergeCell ref="AR179:AR181"/>
    <mergeCell ref="AS179:AS181"/>
    <mergeCell ref="Z175:AA175"/>
    <mergeCell ref="AB175:AC175"/>
    <mergeCell ref="AD179:AD181"/>
    <mergeCell ref="AE179:AE181"/>
    <mergeCell ref="AF179:AF181"/>
    <mergeCell ref="AG179:AG181"/>
    <mergeCell ref="AH179:AH181"/>
    <mergeCell ref="AI179:AI181"/>
    <mergeCell ref="AJ179:AJ181"/>
    <mergeCell ref="BA187:BA189"/>
    <mergeCell ref="BB187:BB189"/>
    <mergeCell ref="BC187:BC189"/>
    <mergeCell ref="BC179:BC181"/>
    <mergeCell ref="AD187:AD189"/>
    <mergeCell ref="AE187:AE189"/>
    <mergeCell ref="AF187:AF189"/>
    <mergeCell ref="AG187:AG189"/>
    <mergeCell ref="AH187:AH189"/>
    <mergeCell ref="AI187:AI189"/>
    <mergeCell ref="AJ187:AJ189"/>
    <mergeCell ref="AK187:AK189"/>
    <mergeCell ref="AL187:AL189"/>
    <mergeCell ref="AM187:AM189"/>
    <mergeCell ref="AN187:AN189"/>
    <mergeCell ref="AO187:AO189"/>
    <mergeCell ref="AP187:AP189"/>
    <mergeCell ref="AQ187:AQ189"/>
    <mergeCell ref="AR187:AR189"/>
    <mergeCell ref="AS187:AS189"/>
    <mergeCell ref="AT187:AT189"/>
    <mergeCell ref="AU187:AU189"/>
    <mergeCell ref="AV187:AV189"/>
    <mergeCell ref="AW187:AW189"/>
    <mergeCell ref="AX187:AX189"/>
    <mergeCell ref="AY187:AY189"/>
    <mergeCell ref="AZ187:AZ189"/>
    <mergeCell ref="AT179:AT181"/>
    <mergeCell ref="AU179:AU181"/>
    <mergeCell ref="AV179:AV181"/>
    <mergeCell ref="AW179:AW181"/>
    <mergeCell ref="AX179:AX181"/>
  </mergeCells>
  <phoneticPr fontId="3"/>
  <conditionalFormatting sqref="AD43:AD82">
    <cfRule type="containsBlanks" dxfId="5" priority="2">
      <formula>LEN(TRIM(AD43))=0</formula>
    </cfRule>
  </conditionalFormatting>
  <conditionalFormatting sqref="AD136:AD175">
    <cfRule type="containsBlanks" dxfId="4" priority="1">
      <formula>LEN(TRIM(AD136))=0</formula>
    </cfRule>
  </conditionalFormatting>
  <dataValidations count="1">
    <dataValidation type="list" showInputMessage="1" sqref="I42:K82 I135:K175" xr:uid="{49F738F2-AF8D-4A80-997A-67BDCB191B8A}">
      <formula1>$BE$42:$BE$47</formula1>
    </dataValidation>
  </dataValidations>
  <pageMargins left="0.7" right="0.7" top="0.75" bottom="0.75" header="0.3" footer="0.3"/>
  <pageSetup paperSize="9" scale="4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基本情報</vt:lpstr>
      <vt:lpstr>共通①（管理運営） </vt:lpstr>
      <vt:lpstr>共通②（安全対策・事故防止）</vt:lpstr>
      <vt:lpstr>共通③（教育・保育）</vt:lpstr>
      <vt:lpstr>共通④（会計）</vt:lpstr>
      <vt:lpstr>共通⑤（職員名簿）</vt:lpstr>
      <vt:lpstr>共通⑥（園児数及び職員数）</vt:lpstr>
      <vt:lpstr>配置（保育所）</vt:lpstr>
      <vt:lpstr>配置記入例（保育所）</vt:lpstr>
      <vt:lpstr>配置（幼保連携型）</vt:lpstr>
      <vt:lpstr>配置記入例（幼保連携型）</vt:lpstr>
      <vt:lpstr>データ入力の規則</vt:lpstr>
      <vt:lpstr>基本情報!Print_Area</vt:lpstr>
      <vt:lpstr>'共通①（管理運営） '!Print_Area</vt:lpstr>
      <vt:lpstr>'共通②（安全対策・事故防止）'!Print_Area</vt:lpstr>
      <vt:lpstr>'共通③（教育・保育）'!Print_Area</vt:lpstr>
      <vt:lpstr>'共通④（会計）'!Print_Area</vt:lpstr>
      <vt:lpstr>'共通⑤（職員名簿）'!Print_Area</vt:lpstr>
      <vt:lpstr>'共通⑥（園児数及び職員数）'!Print_Area</vt:lpstr>
      <vt:lpstr>'配置（保育所）'!Print_Area</vt:lpstr>
      <vt:lpstr>'配置（幼保連携型）'!Print_Area</vt:lpstr>
      <vt:lpstr>'配置記入例（保育所）'!Print_Area</vt:lpstr>
      <vt:lpstr>'配置記入例（幼保連携型）'!Print_Area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石下　詩織</dc:creator>
  <cp:keywords/>
  <dc:description/>
  <cp:lastModifiedBy>橋本　紘平</cp:lastModifiedBy>
  <cp:revision/>
  <cp:lastPrinted>2026-06-25T02:29:07Z</cp:lastPrinted>
  <dcterms:created xsi:type="dcterms:W3CDTF">2024-06-19T00:09:31Z</dcterms:created>
  <dcterms:modified xsi:type="dcterms:W3CDTF">2026-09-10T23:48:57Z</dcterms:modified>
  <cp:category/>
  <cp:contentStatus/>
</cp:coreProperties>
</file>