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0_電気代高騰支援\0417_HPアップ\"/>
    </mc:Choice>
  </mc:AlternateContent>
  <xr:revisionPtr revIDLastSave="0" documentId="13_ncr:1_{B1C2B66E-3A47-4373-90F1-8AB474CF9FB0}" xr6:coauthVersionLast="47" xr6:coauthVersionMax="47" xr10:uidLastSave="{00000000-0000-0000-0000-000000000000}"/>
  <bookViews>
    <workbookView xWindow="-108" yWindow="-108" windowWidth="23256" windowHeight="13896" xr2:uid="{5C340F6F-6900-48A1-A6C0-2CAFFA5AEC1A}"/>
  </bookViews>
  <sheets>
    <sheet name="別紙１" sheetId="1" r:id="rId1"/>
    <sheet name="別紙１ (記入例)" sheetId="2" r:id="rId2"/>
  </sheets>
  <definedNames>
    <definedName name="_xlnm.Print_Area" localSheetId="0">別紙１!$A$1:$P$30</definedName>
    <definedName name="_xlnm.Print_Area" localSheetId="1">'別紙１ (記入例)'!$A$1:$P$30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  <c r="M18" i="2"/>
  <c r="L18" i="2"/>
  <c r="K18" i="2"/>
  <c r="J18" i="2"/>
  <c r="I18" i="2"/>
  <c r="H18" i="2"/>
  <c r="G18" i="2"/>
  <c r="F18" i="2"/>
  <c r="E18" i="2"/>
  <c r="D18" i="2"/>
  <c r="C18" i="2"/>
  <c r="N7" i="2"/>
  <c r="M7" i="2"/>
  <c r="L7" i="2"/>
  <c r="K7" i="2"/>
  <c r="J7" i="2"/>
  <c r="I7" i="2"/>
  <c r="H7" i="2"/>
  <c r="G7" i="2"/>
  <c r="F7" i="2"/>
  <c r="E7" i="2"/>
  <c r="D7" i="2"/>
  <c r="C7" i="2"/>
  <c r="O19" i="2"/>
  <c r="O18" i="2"/>
  <c r="O20" i="2"/>
  <c r="O22" i="2"/>
  <c r="P18" i="2"/>
  <c r="B27" i="2"/>
  <c r="O7" i="2"/>
  <c r="O9" i="2"/>
  <c r="O11" i="2"/>
  <c r="P7" i="2"/>
  <c r="D27" i="2"/>
  <c r="F27" i="2"/>
  <c r="H27" i="2"/>
  <c r="O23" i="2"/>
  <c r="O21" i="2"/>
  <c r="O12" i="2"/>
  <c r="O10" i="2"/>
  <c r="O8" i="2"/>
  <c r="D27" i="1"/>
  <c r="B27" i="1"/>
  <c r="O18" i="1"/>
  <c r="O20" i="1"/>
  <c r="O22" i="1"/>
  <c r="P18" i="1"/>
  <c r="O7" i="1"/>
  <c r="O9" i="1"/>
  <c r="O11" i="1"/>
  <c r="P7" i="1"/>
  <c r="O23" i="1"/>
  <c r="O21" i="1"/>
  <c r="O19" i="1"/>
  <c r="O10" i="1"/>
  <c r="O8" i="1"/>
  <c r="O12" i="1"/>
  <c r="F27" i="1"/>
  <c r="H27" i="1"/>
</calcChain>
</file>

<file path=xl/sharedStrings.xml><?xml version="1.0" encoding="utf-8"?>
<sst xmlns="http://schemas.openxmlformats.org/spreadsheetml/2006/main" count="106" uniqueCount="34">
  <si>
    <t>令和3年</t>
    <rPh sb="0" eb="2">
      <t>レイワ</t>
    </rPh>
    <rPh sb="3" eb="4">
      <t>ネン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</si>
  <si>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</si>
  <si>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</si>
  <si>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</si>
  <si>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</si>
  <si>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</si>
  <si>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令和4年</t>
    <rPh sb="0" eb="2">
      <t>レイワ</t>
    </rPh>
    <rPh sb="3" eb="4">
      <t>ネン</t>
    </rPh>
    <phoneticPr fontId="1"/>
  </si>
  <si>
    <t>１月</t>
    <rPh sb="1" eb="2">
      <t>ガツ</t>
    </rPh>
    <phoneticPr fontId="1"/>
  </si>
  <si>
    <t>（単位：円）</t>
    <rPh sb="1" eb="3">
      <t>タンイ</t>
    </rPh>
    <rPh sb="4" eb="5">
      <t>エン</t>
    </rPh>
    <phoneticPr fontId="1"/>
  </si>
  <si>
    <t>小計</t>
    <rPh sb="0" eb="2">
      <t>ショウケイ</t>
    </rPh>
    <phoneticPr fontId="1"/>
  </si>
  <si>
    <t>小計</t>
    <rPh sb="0" eb="1">
      <t>ショウ</t>
    </rPh>
    <rPh sb="1" eb="2">
      <t>ケイ</t>
    </rPh>
    <phoneticPr fontId="1"/>
  </si>
  <si>
    <t>※行が足りない場合は追加してください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</si>
  <si>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別紙１　　補助金交付申請額算定書</t>
    <rPh sb="0" eb="2">
      <t>ベッシ</t>
    </rPh>
    <rPh sb="5" eb="8">
      <t>ホジョキン</t>
    </rPh>
    <rPh sb="8" eb="13">
      <t>コウフシンセイガク</t>
    </rPh>
    <rPh sb="13" eb="16">
      <t>サンテイショ</t>
    </rPh>
    <phoneticPr fontId="1"/>
  </si>
  <si>
    <t>電力会社名</t>
    <rPh sb="0" eb="4">
      <t>デンリョクガイシャ</t>
    </rPh>
    <rPh sb="4" eb="5">
      <t>メイ</t>
    </rPh>
    <phoneticPr fontId="1"/>
  </si>
  <si>
    <t>4月</t>
  </si>
  <si>
    <t>5月</t>
  </si>
  <si>
    <t>6月</t>
  </si>
  <si>
    <t>7月</t>
  </si>
  <si>
    <t>２月</t>
    <rPh sb="1" eb="2">
      <t>ガツ</t>
    </rPh>
    <phoneticPr fontId="1"/>
  </si>
  <si>
    <t>３月</t>
    <rPh sb="1" eb="2">
      <t>ガツ</t>
    </rPh>
    <phoneticPr fontId="1"/>
  </si>
  <si>
    <t>令和7年</t>
    <rPh sb="0" eb="2">
      <t>レイワ</t>
    </rPh>
    <rPh sb="3" eb="4">
      <t>ネン</t>
    </rPh>
    <phoneticPr fontId="1"/>
  </si>
  <si>
    <t>令和8年</t>
    <rPh sb="0" eb="2">
      <t>レイワ</t>
    </rPh>
    <rPh sb="3" eb="4">
      <t>ネン</t>
    </rPh>
    <phoneticPr fontId="1"/>
  </si>
  <si>
    <r>
      <t>１　令和3年4月から令和4年3月の</t>
    </r>
    <r>
      <rPr>
        <b/>
        <sz val="12"/>
        <color rgb="FFFF0000"/>
        <rFont val="ＭＳ Ｐゴシック"/>
        <family val="3"/>
        <charset val="128"/>
      </rPr>
      <t>税抜</t>
    </r>
    <r>
      <rPr>
        <b/>
        <sz val="12"/>
        <color theme="1"/>
        <rFont val="ＭＳ Ｐゴシック"/>
        <family val="3"/>
        <charset val="128"/>
      </rPr>
      <t>電気料金</t>
    </r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7" eb="19">
      <t>ゼイヌキ</t>
    </rPh>
    <rPh sb="19" eb="23">
      <t>デンキリョウキン</t>
    </rPh>
    <phoneticPr fontId="1"/>
  </si>
  <si>
    <t>令和7年4月から令和8年3月
税抜電気料金（Ａ）</t>
    <rPh sb="15" eb="17">
      <t>ゼイヌキ</t>
    </rPh>
    <rPh sb="17" eb="21">
      <t>デンキリョウキン</t>
    </rPh>
    <phoneticPr fontId="1"/>
  </si>
  <si>
    <t>令和3年4月から令和4年3月
税抜電気料金（Ｂ）</t>
    <rPh sb="15" eb="17">
      <t>ゼイヌキ</t>
    </rPh>
    <rPh sb="17" eb="19">
      <t>デンキ</t>
    </rPh>
    <rPh sb="19" eb="21">
      <t>リョウキン</t>
    </rPh>
    <phoneticPr fontId="1"/>
  </si>
  <si>
    <r>
      <t xml:space="preserve">電気料高騰金額
</t>
    </r>
    <r>
      <rPr>
        <sz val="11"/>
        <color rgb="FFFF0000"/>
        <rFont val="ＭＳ Ｐゴシック"/>
        <family val="3"/>
        <charset val="128"/>
      </rPr>
      <t>（補助対象金額）</t>
    </r>
    <r>
      <rPr>
        <sz val="12"/>
        <color rgb="FFFF0000"/>
        <rFont val="ＭＳ Ｐゴシック"/>
        <family val="3"/>
        <charset val="128"/>
      </rPr>
      <t>（Ｃ＝Ａ-Ｂ）</t>
    </r>
    <rPh sb="0" eb="3">
      <t>デンキリョウ</t>
    </rPh>
    <rPh sb="3" eb="5">
      <t>コウトウ</t>
    </rPh>
    <rPh sb="5" eb="7">
      <t>キンガク</t>
    </rPh>
    <rPh sb="9" eb="11">
      <t>ホジョ</t>
    </rPh>
    <rPh sb="11" eb="13">
      <t>タイショウ</t>
    </rPh>
    <rPh sb="13" eb="15">
      <t>キンガク</t>
    </rPh>
    <phoneticPr fontId="1"/>
  </si>
  <si>
    <t>補助金交付申請額
（①＝Ｃ÷２）</t>
    <rPh sb="0" eb="3">
      <t>ホジョキン</t>
    </rPh>
    <phoneticPr fontId="1"/>
  </si>
  <si>
    <r>
      <t>２　令和7年4月から令和8年3月の</t>
    </r>
    <r>
      <rPr>
        <b/>
        <sz val="12"/>
        <color rgb="FFFF0000"/>
        <rFont val="ＭＳ Ｐゴシック"/>
        <family val="3"/>
        <charset val="128"/>
      </rPr>
      <t>税抜</t>
    </r>
    <r>
      <rPr>
        <b/>
        <sz val="12"/>
        <rFont val="ＭＳ Ｐゴシック"/>
        <family val="3"/>
        <charset val="128"/>
      </rPr>
      <t>電気料金</t>
    </r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7" eb="19">
      <t>ゼイヌキ</t>
    </rPh>
    <rPh sb="19" eb="21">
      <t>デンキ</t>
    </rPh>
    <rPh sb="21" eb="23">
      <t>リョウキン</t>
    </rPh>
    <phoneticPr fontId="1"/>
  </si>
  <si>
    <t>３　電気料金高騰金額（令和7年4月から令和8年3月の税抜電気料金 －令和3年4月から令和4年3月の税抜電気料金)</t>
    <rPh sb="2" eb="6">
      <t>デンキリョウキン</t>
    </rPh>
    <rPh sb="6" eb="8">
      <t>コウトウ</t>
    </rPh>
    <rPh sb="8" eb="10">
      <t>キンガク</t>
    </rPh>
    <rPh sb="26" eb="28">
      <t>ゼイヌキ</t>
    </rPh>
    <rPh sb="28" eb="30">
      <t>デンキ</t>
    </rPh>
    <rPh sb="30" eb="32">
      <t>リョウキン</t>
    </rPh>
    <rPh sb="49" eb="51">
      <t>ゼイヌキ</t>
    </rPh>
    <rPh sb="51" eb="55">
      <t>デンキリョウキン</t>
    </rPh>
    <phoneticPr fontId="1"/>
  </si>
  <si>
    <t>税抜
合計（Ｂ）</t>
    <rPh sb="0" eb="2">
      <t>ゼイヌ</t>
    </rPh>
    <rPh sb="3" eb="5">
      <t>ゴウケイ</t>
    </rPh>
    <phoneticPr fontId="1"/>
  </si>
  <si>
    <t>税抜
合計（Ａ）</t>
    <rPh sb="0" eb="2">
      <t>ゼイヌ</t>
    </rPh>
    <rPh sb="3" eb="5">
      <t>ゴウケイ</t>
    </rPh>
    <phoneticPr fontId="1"/>
  </si>
  <si>
    <t>【参考】税込料金</t>
    <rPh sb="1" eb="3">
      <t>サンコウ</t>
    </rPh>
    <rPh sb="4" eb="6">
      <t>ゼイコ</t>
    </rPh>
    <rPh sb="6" eb="8">
      <t>リョウキン</t>
    </rPh>
    <phoneticPr fontId="1"/>
  </si>
  <si>
    <t>ABC電力</t>
    <rPh sb="3" eb="5">
      <t>デンリョク</t>
    </rPh>
    <phoneticPr fontId="1"/>
  </si>
  <si>
    <t>R8.4.17修正</t>
    <rPh sb="7" eb="9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</si>
</sst>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b/>
      <sz val="12"/>
      <color rgb="FF0070C0"/>
      <name val="Meiryo UI"/>
      <family val="3"/>
      <charset val="128"/>
    </font>
    <font>
      <b/>
      <sz val="16"/>
      <color rgb="FF0070C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5" fontId="3" fillId="2" borderId="13" xfId="0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 wrapText="1"/>
    </xf>
    <xf numFmtId="5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5" fontId="10" fillId="5" borderId="1" xfId="0" applyNumberFormat="1" applyFont="1" applyFill="1" applyBorder="1" applyAlignment="1">
      <alignment horizontal="center" vertical="center"/>
    </xf>
    <xf numFmtId="5" fontId="3" fillId="5" borderId="13" xfId="0" applyNumberFormat="1" applyFont="1" applyFill="1" applyBorder="1" applyAlignment="1">
      <alignment horizontal="right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3" fillId="5" borderId="1" xfId="0" applyNumberFormat="1" applyFont="1" applyFill="1" applyBorder="1" applyAlignment="1">
      <alignment horizontal="center" vertical="center" wrapText="1"/>
    </xf>
    <xf numFmtId="5" fontId="13" fillId="5" borderId="1" xfId="0" applyNumberFormat="1" applyFont="1" applyFill="1" applyBorder="1" applyAlignment="1">
      <alignment horizontal="center" vertical="center"/>
    </xf>
    <xf numFmtId="5" fontId="13" fillId="2" borderId="13" xfId="0" applyNumberFormat="1" applyFont="1" applyFill="1" applyBorder="1" applyAlignment="1">
      <alignment horizontal="right" vertical="center" shrinkToFit="1"/>
    </xf>
    <xf numFmtId="5" fontId="13" fillId="5" borderId="13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Border="1" applyAlignment="1">
      <alignment vertical="center" shrinkToFit="1"/>
    </xf>
    <xf numFmtId="176" fontId="13" fillId="5" borderId="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" fontId="3" fillId="2" borderId="1" xfId="0" applyNumberFormat="1" applyFont="1" applyFill="1" applyBorder="1" applyAlignment="1">
      <alignment horizontal="center" vertical="center"/>
    </xf>
    <xf numFmtId="177" fontId="2" fillId="4" borderId="7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5" fontId="4" fillId="2" borderId="13" xfId="0" applyNumberFormat="1" applyFont="1" applyFill="1" applyBorder="1" applyAlignment="1">
      <alignment horizontal="right" vertical="center"/>
    </xf>
    <xf numFmtId="5" fontId="4" fillId="2" borderId="15" xfId="0" applyNumberFormat="1" applyFont="1" applyFill="1" applyBorder="1" applyAlignment="1">
      <alignment horizontal="right" vertical="center"/>
    </xf>
    <xf numFmtId="5" fontId="4" fillId="2" borderId="16" xfId="0" applyNumberFormat="1" applyFont="1" applyFill="1" applyBorder="1" applyAlignment="1">
      <alignment horizontal="right" vertical="center"/>
    </xf>
    <xf numFmtId="5" fontId="4" fillId="3" borderId="17" xfId="0" applyNumberFormat="1" applyFont="1" applyFill="1" applyBorder="1" applyAlignment="1">
      <alignment horizontal="right" vertical="center"/>
    </xf>
    <xf numFmtId="5" fontId="4" fillId="3" borderId="14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5" fontId="14" fillId="2" borderId="13" xfId="0" applyNumberFormat="1" applyFont="1" applyFill="1" applyBorder="1" applyAlignment="1">
      <alignment horizontal="right" vertical="center"/>
    </xf>
    <xf numFmtId="5" fontId="14" fillId="2" borderId="15" xfId="0" applyNumberFormat="1" applyFont="1" applyFill="1" applyBorder="1" applyAlignment="1">
      <alignment horizontal="right" vertical="center"/>
    </xf>
    <xf numFmtId="5" fontId="14" fillId="2" borderId="16" xfId="0" applyNumberFormat="1" applyFont="1" applyFill="1" applyBorder="1" applyAlignment="1">
      <alignment horizontal="right" vertical="center"/>
    </xf>
    <xf numFmtId="5" fontId="14" fillId="3" borderId="17" xfId="0" applyNumberFormat="1" applyFont="1" applyFill="1" applyBorder="1" applyAlignment="1">
      <alignment horizontal="right" vertical="center"/>
    </xf>
    <xf numFmtId="5" fontId="14" fillId="3" borderId="14" xfId="0" applyNumberFormat="1" applyFont="1" applyFill="1" applyBorder="1" applyAlignment="1">
      <alignment horizontal="right" vertical="center"/>
    </xf>
    <xf numFmtId="177" fontId="5" fillId="4" borderId="7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 shrinkToFit="1"/>
    </xf>
    <xf numFmtId="5" fontId="13" fillId="2" borderId="1" xfId="0" applyNumberFormat="1" applyFont="1" applyFill="1" applyBorder="1" applyAlignment="1">
      <alignment horizontal="center" vertical="center" shrinkToFit="1"/>
    </xf>
    <xf numFmtId="176" fontId="13" fillId="0" borderId="5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53788</xdr:colOff>
      <xdr:row>8</xdr:row>
      <xdr:rowOff>62752</xdr:rowOff>
    </xdr:from>
    <xdr:to>
      <xdr:col>4</xdr:col>
      <xdr:colOff>753035</xdr:colOff>
      <xdr:row>10</xdr:row>
      <xdr:rowOff>143435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519029A-F36E-4D56-56F3-56808F3B3F5A}"/>
            </a:ext>
          </a:extLst>
        </xdr:cNvPr>
        <xdr:cNvSpPr/>
      </xdr:nvSpPr>
      <xdr:spPr>
        <a:xfrm>
          <a:off x="1559859" y="1837764"/>
          <a:ext cx="2671482" cy="439271"/>
        </a:xfrm>
        <a:prstGeom prst="wedgeRectCallout">
          <a:avLst>
            <a:gd name="adj1" fmla="val -59444"/>
            <a:gd name="adj2" fmla="val -55795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電気料金証拠書類と一致</a:t>
          </a:r>
        </a:p>
      </xdr:txBody>
    </xdr:sp>
    <xdr:clientData/>
  </xdr:twoCellAnchor>
  <xdr:twoCellAnchor>
    <xdr:from>
      <xdr:col>3</xdr:col>
      <xdr:colOff>941294</xdr:colOff>
      <xdr:row>3</xdr:row>
      <xdr:rowOff>242047</xdr:rowOff>
    </xdr:from>
    <xdr:to>
      <xdr:col>7</xdr:col>
      <xdr:colOff>484095</xdr:colOff>
      <xdr:row>5</xdr:row>
      <xdr:rowOff>89647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8A7376E-9D83-48DE-9582-D5561414A032}"/>
            </a:ext>
          </a:extLst>
        </xdr:cNvPr>
        <xdr:cNvSpPr/>
      </xdr:nvSpPr>
      <xdr:spPr>
        <a:xfrm>
          <a:off x="3433482" y="699247"/>
          <a:ext cx="3487272" cy="439271"/>
        </a:xfrm>
        <a:prstGeom prst="wedgeRectCallout">
          <a:avLst>
            <a:gd name="adj1" fmla="val -47363"/>
            <a:gd name="adj2" fmla="val 105429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補助対象額の基礎となる金額（税抜）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8CBD-D2FE-42F5-8BE9-9032E12A4606}">
  <sheetPr>
    <pageSetUpPr fitToPage="1"/>
  </sheetPr>
  <dimension ref="A1:P27"/>
  <sheetViews>
    <sheetView tabSelected="1" zoomScale="85" zoomScaleNormal="85" workbookViewId="0">
      <selection activeCell="P2" sqref="P2"/>
    </sheetView>
  </sheetViews>
  <sheetFormatPr defaultColWidth="8.77734375" defaultRowHeight="14.4" x14ac:dyDescent="0.2"/>
  <cols>
    <col min="1" max="1" width="2.33203125" style="1" customWidth="1"/>
    <col min="2" max="2" width="19.5546875" style="1" customWidth="1"/>
    <col min="3" max="16" width="14.33203125" style="1" customWidth="1"/>
    <col min="17" max="16384" width="8.77734375" style="1"/>
  </cols>
  <sheetData>
    <row r="1" spans="1:16" ht="16.2" x14ac:dyDescent="0.2">
      <c r="A1" s="22" t="s">
        <v>12</v>
      </c>
      <c r="P1" s="13" t="s">
        <v>33</v>
      </c>
    </row>
    <row r="2" spans="1:16" ht="9.9" customHeight="1" x14ac:dyDescent="0.2"/>
    <row r="3" spans="1:16" ht="9.9" customHeight="1" x14ac:dyDescent="0.2"/>
    <row r="4" spans="1:16" ht="22.2" customHeight="1" x14ac:dyDescent="0.2">
      <c r="A4" s="21" t="s">
        <v>22</v>
      </c>
      <c r="C4" s="21"/>
      <c r="D4" s="21"/>
      <c r="H4" s="2"/>
      <c r="I4" s="2"/>
      <c r="P4" s="12" t="s">
        <v>8</v>
      </c>
    </row>
    <row r="5" spans="1:16" ht="24.6" customHeight="1" x14ac:dyDescent="0.2">
      <c r="A5" s="48" t="s">
        <v>13</v>
      </c>
      <c r="B5" s="48"/>
      <c r="C5" s="36" t="s">
        <v>0</v>
      </c>
      <c r="D5" s="37"/>
      <c r="E5" s="37"/>
      <c r="F5" s="37"/>
      <c r="G5" s="37"/>
      <c r="H5" s="37"/>
      <c r="I5" s="37"/>
      <c r="J5" s="37"/>
      <c r="K5" s="38"/>
      <c r="L5" s="36" t="s">
        <v>6</v>
      </c>
      <c r="M5" s="37"/>
      <c r="N5" s="38"/>
      <c r="O5" s="61" t="s">
        <v>9</v>
      </c>
      <c r="P5" s="48" t="s">
        <v>29</v>
      </c>
    </row>
    <row r="6" spans="1:16" ht="24.6" customHeight="1" x14ac:dyDescent="0.2">
      <c r="A6" s="48"/>
      <c r="B6" s="48"/>
      <c r="C6" s="4" t="s">
        <v>14</v>
      </c>
      <c r="D6" s="4" t="s">
        <v>15</v>
      </c>
      <c r="E6" s="4" t="s">
        <v>16</v>
      </c>
      <c r="F6" s="4" t="s">
        <v>17</v>
      </c>
      <c r="G6" s="4" t="s">
        <v>1</v>
      </c>
      <c r="H6" s="4" t="s">
        <v>2</v>
      </c>
      <c r="I6" s="4" t="s">
        <v>3</v>
      </c>
      <c r="J6" s="4" t="s">
        <v>4</v>
      </c>
      <c r="K6" s="4" t="s">
        <v>5</v>
      </c>
      <c r="L6" s="4" t="s">
        <v>7</v>
      </c>
      <c r="M6" s="4" t="s">
        <v>18</v>
      </c>
      <c r="N6" s="20" t="s">
        <v>19</v>
      </c>
      <c r="O6" s="62"/>
      <c r="P6" s="39"/>
    </row>
    <row r="7" spans="1:16" s="5" customFormat="1" x14ac:dyDescent="0.2">
      <c r="A7" s="49"/>
      <c r="B7" s="50"/>
      <c r="C7" s="15"/>
      <c r="D7" s="15"/>
      <c r="E7" s="15"/>
      <c r="F7" s="15"/>
      <c r="G7" s="16"/>
      <c r="H7" s="16"/>
      <c r="I7" s="16"/>
      <c r="J7" s="16"/>
      <c r="K7" s="16"/>
      <c r="L7" s="16"/>
      <c r="M7" s="16"/>
      <c r="N7" s="16"/>
      <c r="O7" s="14">
        <f>SUM(C7:N7)</f>
        <v>0</v>
      </c>
      <c r="P7" s="51">
        <f>SUM(O7,O9,O11)</f>
        <v>0</v>
      </c>
    </row>
    <row r="8" spans="1:16" s="5" customFormat="1" x14ac:dyDescent="0.2">
      <c r="A8" s="28"/>
      <c r="B8" s="24" t="s">
        <v>31</v>
      </c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6">
        <f t="shared" ref="O8:O11" si="0">SUM(C8:N8)</f>
        <v>0</v>
      </c>
      <c r="P8" s="51"/>
    </row>
    <row r="9" spans="1:16" s="5" customFormat="1" x14ac:dyDescent="0.2">
      <c r="A9" s="49"/>
      <c r="B9" s="50"/>
      <c r="C9" s="15"/>
      <c r="D9" s="15"/>
      <c r="E9" s="15"/>
      <c r="F9" s="15"/>
      <c r="G9" s="16"/>
      <c r="H9" s="16"/>
      <c r="I9" s="16"/>
      <c r="J9" s="16"/>
      <c r="K9" s="16"/>
      <c r="L9" s="16"/>
      <c r="M9" s="16"/>
      <c r="N9" s="16"/>
      <c r="O9" s="14">
        <f t="shared" si="0"/>
        <v>0</v>
      </c>
      <c r="P9" s="51"/>
    </row>
    <row r="10" spans="1:16" s="5" customFormat="1" x14ac:dyDescent="0.2">
      <c r="A10" s="28"/>
      <c r="B10" s="24" t="s">
        <v>31</v>
      </c>
      <c r="C10" s="24"/>
      <c r="D10" s="24"/>
      <c r="E10" s="24"/>
      <c r="F10" s="24"/>
      <c r="G10" s="25"/>
      <c r="H10" s="25"/>
      <c r="I10" s="25"/>
      <c r="J10" s="25"/>
      <c r="K10" s="25"/>
      <c r="L10" s="25"/>
      <c r="M10" s="25"/>
      <c r="N10" s="25"/>
      <c r="O10" s="26">
        <f t="shared" si="0"/>
        <v>0</v>
      </c>
      <c r="P10" s="51"/>
    </row>
    <row r="11" spans="1:16" s="5" customFormat="1" x14ac:dyDescent="0.2">
      <c r="A11" s="49"/>
      <c r="B11" s="50"/>
      <c r="C11" s="17"/>
      <c r="D11" s="17"/>
      <c r="E11" s="17"/>
      <c r="F11" s="17"/>
      <c r="G11" s="16"/>
      <c r="H11" s="16"/>
      <c r="I11" s="16"/>
      <c r="J11" s="16"/>
      <c r="K11" s="16"/>
      <c r="L11" s="16"/>
      <c r="M11" s="16"/>
      <c r="N11" s="16"/>
      <c r="O11" s="14">
        <f t="shared" si="0"/>
        <v>0</v>
      </c>
      <c r="P11" s="51"/>
    </row>
    <row r="12" spans="1:16" s="5" customFormat="1" x14ac:dyDescent="0.2">
      <c r="A12" s="28"/>
      <c r="B12" s="24" t="s">
        <v>31</v>
      </c>
      <c r="C12" s="27"/>
      <c r="D12" s="27"/>
      <c r="E12" s="27"/>
      <c r="F12" s="27"/>
      <c r="G12" s="25"/>
      <c r="H12" s="25"/>
      <c r="I12" s="25"/>
      <c r="J12" s="25"/>
      <c r="K12" s="25"/>
      <c r="L12" s="25"/>
      <c r="M12" s="25"/>
      <c r="N12" s="25"/>
      <c r="O12" s="26">
        <f>SUM(C12:N12)</f>
        <v>0</v>
      </c>
      <c r="P12" s="51"/>
    </row>
    <row r="13" spans="1:16" s="6" customFormat="1" ht="19.2" x14ac:dyDescent="0.2">
      <c r="A13" s="8" t="s">
        <v>11</v>
      </c>
      <c r="C13" s="8"/>
      <c r="D13" s="8"/>
      <c r="E13" s="8"/>
      <c r="F13" s="8"/>
      <c r="G13" s="7"/>
      <c r="H13" s="7"/>
      <c r="I13" s="7"/>
      <c r="J13" s="7"/>
      <c r="K13" s="7"/>
      <c r="L13" s="7"/>
      <c r="M13" s="7"/>
      <c r="N13" s="7"/>
      <c r="O13" s="9"/>
    </row>
    <row r="14" spans="1:16" ht="15" customHeight="1" x14ac:dyDescent="0.2">
      <c r="B14" s="11"/>
      <c r="C14" s="18"/>
      <c r="D14" s="18"/>
      <c r="E14" s="18"/>
      <c r="F14" s="18"/>
      <c r="G14" s="6"/>
      <c r="H14" s="6"/>
      <c r="I14" s="6"/>
      <c r="J14" s="6"/>
      <c r="K14" s="6"/>
      <c r="L14" s="6"/>
      <c r="M14" s="6"/>
      <c r="N14" s="6"/>
      <c r="O14" s="6"/>
    </row>
    <row r="15" spans="1:16" ht="21.6" customHeight="1" x14ac:dyDescent="0.2">
      <c r="A15" s="19" t="s">
        <v>27</v>
      </c>
      <c r="C15" s="18"/>
      <c r="D15" s="18"/>
      <c r="E15" s="18"/>
      <c r="F15" s="18"/>
      <c r="O15" s="3"/>
      <c r="P15" s="13" t="s">
        <v>8</v>
      </c>
    </row>
    <row r="16" spans="1:16" ht="21.6" customHeight="1" x14ac:dyDescent="0.2">
      <c r="A16" s="48" t="s">
        <v>13</v>
      </c>
      <c r="B16" s="48"/>
      <c r="C16" s="40" t="s">
        <v>20</v>
      </c>
      <c r="D16" s="40"/>
      <c r="E16" s="40"/>
      <c r="F16" s="40"/>
      <c r="G16" s="40"/>
      <c r="H16" s="40"/>
      <c r="I16" s="40"/>
      <c r="J16" s="40"/>
      <c r="K16" s="40"/>
      <c r="L16" s="39" t="s">
        <v>21</v>
      </c>
      <c r="M16" s="39"/>
      <c r="N16" s="39"/>
      <c r="O16" s="59" t="s">
        <v>10</v>
      </c>
      <c r="P16" s="63" t="s">
        <v>30</v>
      </c>
    </row>
    <row r="17" spans="1:16" s="5" customFormat="1" ht="23.4" customHeight="1" x14ac:dyDescent="0.2">
      <c r="A17" s="48"/>
      <c r="B17" s="48"/>
      <c r="C17" s="4" t="s">
        <v>14</v>
      </c>
      <c r="D17" s="4" t="s">
        <v>15</v>
      </c>
      <c r="E17" s="4" t="s">
        <v>16</v>
      </c>
      <c r="F17" s="4" t="s">
        <v>17</v>
      </c>
      <c r="G17" s="4" t="s">
        <v>1</v>
      </c>
      <c r="H17" s="4" t="s">
        <v>2</v>
      </c>
      <c r="I17" s="4" t="s">
        <v>3</v>
      </c>
      <c r="J17" s="4" t="s">
        <v>4</v>
      </c>
      <c r="K17" s="4" t="s">
        <v>5</v>
      </c>
      <c r="L17" s="4" t="s">
        <v>7</v>
      </c>
      <c r="M17" s="4" t="s">
        <v>18</v>
      </c>
      <c r="N17" s="20" t="s">
        <v>19</v>
      </c>
      <c r="O17" s="60"/>
      <c r="P17" s="64"/>
    </row>
    <row r="18" spans="1:16" s="5" customFormat="1" x14ac:dyDescent="0.2">
      <c r="A18" s="49"/>
      <c r="B18" s="50"/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6"/>
      <c r="O18" s="14">
        <f>SUM(C18:N18)</f>
        <v>0</v>
      </c>
      <c r="P18" s="51">
        <f>SUM(O18,O20,O22)</f>
        <v>0</v>
      </c>
    </row>
    <row r="19" spans="1:16" s="5" customFormat="1" x14ac:dyDescent="0.2">
      <c r="A19" s="28"/>
      <c r="B19" s="24" t="s">
        <v>31</v>
      </c>
      <c r="C19" s="24"/>
      <c r="D19" s="24"/>
      <c r="E19" s="24"/>
      <c r="F19" s="24"/>
      <c r="G19" s="25"/>
      <c r="H19" s="25"/>
      <c r="I19" s="25"/>
      <c r="J19" s="25"/>
      <c r="K19" s="25"/>
      <c r="L19" s="25"/>
      <c r="M19" s="25"/>
      <c r="N19" s="25"/>
      <c r="O19" s="26">
        <f t="shared" ref="O19:O22" si="1">SUM(C19:N19)</f>
        <v>0</v>
      </c>
      <c r="P19" s="51"/>
    </row>
    <row r="20" spans="1:16" s="5" customFormat="1" x14ac:dyDescent="0.2">
      <c r="A20" s="49"/>
      <c r="B20" s="50"/>
      <c r="C20" s="15"/>
      <c r="D20" s="15"/>
      <c r="E20" s="15"/>
      <c r="F20" s="15"/>
      <c r="G20" s="16"/>
      <c r="H20" s="16"/>
      <c r="I20" s="16"/>
      <c r="J20" s="16"/>
      <c r="K20" s="16"/>
      <c r="L20" s="16"/>
      <c r="M20" s="16"/>
      <c r="N20" s="16"/>
      <c r="O20" s="14">
        <f t="shared" si="1"/>
        <v>0</v>
      </c>
      <c r="P20" s="51"/>
    </row>
    <row r="21" spans="1:16" s="5" customFormat="1" x14ac:dyDescent="0.2">
      <c r="A21" s="28"/>
      <c r="B21" s="24" t="s">
        <v>31</v>
      </c>
      <c r="C21" s="24"/>
      <c r="D21" s="24"/>
      <c r="E21" s="24"/>
      <c r="F21" s="24"/>
      <c r="G21" s="25"/>
      <c r="H21" s="25"/>
      <c r="I21" s="25"/>
      <c r="J21" s="25"/>
      <c r="K21" s="25"/>
      <c r="L21" s="25"/>
      <c r="M21" s="25"/>
      <c r="N21" s="25"/>
      <c r="O21" s="26">
        <f t="shared" si="1"/>
        <v>0</v>
      </c>
      <c r="P21" s="51"/>
    </row>
    <row r="22" spans="1:16" ht="15" customHeight="1" x14ac:dyDescent="0.2">
      <c r="A22" s="49"/>
      <c r="B22" s="50"/>
      <c r="C22" s="17"/>
      <c r="D22" s="17"/>
      <c r="E22" s="17"/>
      <c r="F22" s="17"/>
      <c r="G22" s="16"/>
      <c r="H22" s="16"/>
      <c r="I22" s="16"/>
      <c r="J22" s="16"/>
      <c r="K22" s="16"/>
      <c r="L22" s="16"/>
      <c r="M22" s="16"/>
      <c r="N22" s="16"/>
      <c r="O22" s="14">
        <f t="shared" si="1"/>
        <v>0</v>
      </c>
      <c r="P22" s="51"/>
    </row>
    <row r="23" spans="1:16" ht="14.1" customHeight="1" x14ac:dyDescent="0.2">
      <c r="A23" s="28"/>
      <c r="B23" s="24" t="s">
        <v>31</v>
      </c>
      <c r="C23" s="27"/>
      <c r="D23" s="27"/>
      <c r="E23" s="27"/>
      <c r="F23" s="27"/>
      <c r="G23" s="25"/>
      <c r="H23" s="25"/>
      <c r="I23" s="25"/>
      <c r="J23" s="25"/>
      <c r="K23" s="25"/>
      <c r="L23" s="25"/>
      <c r="M23" s="25"/>
      <c r="N23" s="25"/>
      <c r="O23" s="26">
        <f>SUM(C23:N23)</f>
        <v>0</v>
      </c>
      <c r="P23" s="51"/>
    </row>
    <row r="24" spans="1:16" ht="15" customHeight="1" x14ac:dyDescent="0.2"/>
    <row r="25" spans="1:16" ht="37.5" customHeight="1" x14ac:dyDescent="0.2">
      <c r="A25" s="10" t="s">
        <v>28</v>
      </c>
    </row>
    <row r="26" spans="1:16" s="5" customFormat="1" x14ac:dyDescent="0.2">
      <c r="B26" s="41" t="s">
        <v>23</v>
      </c>
      <c r="C26" s="42"/>
      <c r="D26" s="41" t="s">
        <v>24</v>
      </c>
      <c r="E26" s="43"/>
      <c r="F26" s="44" t="s">
        <v>25</v>
      </c>
      <c r="G26" s="45"/>
      <c r="H26" s="46" t="s">
        <v>26</v>
      </c>
      <c r="I26" s="47"/>
      <c r="J26" s="1"/>
      <c r="K26" s="1"/>
      <c r="L26" s="1"/>
      <c r="M26" s="1"/>
      <c r="N26" s="1"/>
      <c r="O26" s="1"/>
    </row>
    <row r="27" spans="1:16" x14ac:dyDescent="0.2">
      <c r="B27" s="54">
        <f>+P18</f>
        <v>0</v>
      </c>
      <c r="C27" s="55"/>
      <c r="D27" s="54">
        <f>P7</f>
        <v>0</v>
      </c>
      <c r="E27" s="56"/>
      <c r="F27" s="57">
        <f>B27-D27</f>
        <v>0</v>
      </c>
      <c r="G27" s="58"/>
      <c r="H27" s="52">
        <f>ROUNDDOWN(F27/2,0)</f>
        <v>0</v>
      </c>
      <c r="I27" s="53"/>
      <c r="J27" s="5"/>
      <c r="K27" s="5"/>
      <c r="L27" s="5"/>
      <c r="M27" s="5"/>
      <c r="N27" s="5"/>
      <c r="O27" s="5"/>
    </row>
  </sheetData>
  <mergeCells count="26">
    <mergeCell ref="P5:P6"/>
    <mergeCell ref="O16:O17"/>
    <mergeCell ref="O5:O6"/>
    <mergeCell ref="P7:P12"/>
    <mergeCell ref="P16:P17"/>
    <mergeCell ref="P18:P23"/>
    <mergeCell ref="H27:I27"/>
    <mergeCell ref="B27:C27"/>
    <mergeCell ref="D27:E27"/>
    <mergeCell ref="F27:G27"/>
    <mergeCell ref="A22:B22"/>
    <mergeCell ref="A18:B18"/>
    <mergeCell ref="A20:B20"/>
    <mergeCell ref="L5:N5"/>
    <mergeCell ref="L16:N16"/>
    <mergeCell ref="C16:K16"/>
    <mergeCell ref="B26:C26"/>
    <mergeCell ref="D26:E26"/>
    <mergeCell ref="F26:G26"/>
    <mergeCell ref="C5:K5"/>
    <mergeCell ref="H26:I26"/>
    <mergeCell ref="A5:B6"/>
    <mergeCell ref="A7:B7"/>
    <mergeCell ref="A9:B9"/>
    <mergeCell ref="A11:B11"/>
    <mergeCell ref="A16:B17"/>
  </mergeCells>
  <phoneticPr fontId="1"/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9EF5-4B6F-43D2-8796-D4954C6C122E}">
  <sheetPr>
    <pageSetUpPr fitToPage="1"/>
  </sheetPr>
  <dimension ref="A1:P27"/>
  <sheetViews>
    <sheetView zoomScale="85" zoomScaleNormal="85" workbookViewId="0">
      <selection activeCell="P2" sqref="P2"/>
    </sheetView>
  </sheetViews>
  <sheetFormatPr defaultColWidth="8.77734375" defaultRowHeight="14.4" x14ac:dyDescent="0.2"/>
  <cols>
    <col min="1" max="1" width="2.33203125" style="1" customWidth="1"/>
    <col min="2" max="2" width="19.5546875" style="1" customWidth="1"/>
    <col min="3" max="16" width="14.33203125" style="1" customWidth="1"/>
    <col min="17" max="16384" width="8.77734375" style="1"/>
  </cols>
  <sheetData>
    <row r="1" spans="1:16" ht="16.2" x14ac:dyDescent="0.2">
      <c r="A1" s="22" t="s">
        <v>12</v>
      </c>
      <c r="P1" s="13" t="s">
        <v>33</v>
      </c>
    </row>
    <row r="2" spans="1:16" ht="9.9" customHeight="1" x14ac:dyDescent="0.2"/>
    <row r="3" spans="1:16" ht="9.9" customHeight="1" x14ac:dyDescent="0.2"/>
    <row r="4" spans="1:16" ht="22.2" customHeight="1" x14ac:dyDescent="0.2">
      <c r="A4" s="21" t="s">
        <v>22</v>
      </c>
      <c r="C4" s="21"/>
      <c r="D4" s="21"/>
      <c r="H4" s="2"/>
      <c r="I4" s="2"/>
      <c r="P4" s="12" t="s">
        <v>8</v>
      </c>
    </row>
    <row r="5" spans="1:16" ht="24.6" customHeight="1" x14ac:dyDescent="0.2">
      <c r="A5" s="48" t="s">
        <v>13</v>
      </c>
      <c r="B5" s="48"/>
      <c r="C5" s="36" t="s">
        <v>0</v>
      </c>
      <c r="D5" s="37"/>
      <c r="E5" s="37"/>
      <c r="F5" s="37"/>
      <c r="G5" s="37"/>
      <c r="H5" s="37"/>
      <c r="I5" s="37"/>
      <c r="J5" s="37"/>
      <c r="K5" s="38"/>
      <c r="L5" s="36" t="s">
        <v>6</v>
      </c>
      <c r="M5" s="37"/>
      <c r="N5" s="38"/>
      <c r="O5" s="61" t="s">
        <v>9</v>
      </c>
      <c r="P5" s="48" t="s">
        <v>29</v>
      </c>
    </row>
    <row r="6" spans="1:16" ht="24.6" customHeight="1" x14ac:dyDescent="0.2">
      <c r="A6" s="48"/>
      <c r="B6" s="48"/>
      <c r="C6" s="23" t="s">
        <v>14</v>
      </c>
      <c r="D6" s="23" t="s">
        <v>15</v>
      </c>
      <c r="E6" s="23" t="s">
        <v>16</v>
      </c>
      <c r="F6" s="23" t="s">
        <v>17</v>
      </c>
      <c r="G6" s="23" t="s">
        <v>1</v>
      </c>
      <c r="H6" s="23" t="s">
        <v>2</v>
      </c>
      <c r="I6" s="23" t="s">
        <v>3</v>
      </c>
      <c r="J6" s="23" t="s">
        <v>4</v>
      </c>
      <c r="K6" s="23" t="s">
        <v>5</v>
      </c>
      <c r="L6" s="23" t="s">
        <v>7</v>
      </c>
      <c r="M6" s="23" t="s">
        <v>18</v>
      </c>
      <c r="N6" s="20" t="s">
        <v>19</v>
      </c>
      <c r="O6" s="62"/>
      <c r="P6" s="39"/>
    </row>
    <row r="7" spans="1:16" s="5" customFormat="1" ht="16.2" x14ac:dyDescent="0.2">
      <c r="A7" s="75" t="s">
        <v>32</v>
      </c>
      <c r="B7" s="76"/>
      <c r="C7" s="29">
        <f>ROUNDDOWN(C8-C8/11,0)</f>
        <v>272727</v>
      </c>
      <c r="D7" s="29">
        <f t="shared" ref="D7:N7" si="0">ROUNDDOWN(D8-D8/11,0)</f>
        <v>272727</v>
      </c>
      <c r="E7" s="29">
        <f t="shared" si="0"/>
        <v>181818</v>
      </c>
      <c r="F7" s="29">
        <f t="shared" si="0"/>
        <v>454545</v>
      </c>
      <c r="G7" s="29">
        <f t="shared" si="0"/>
        <v>454545</v>
      </c>
      <c r="H7" s="29">
        <f t="shared" si="0"/>
        <v>181818</v>
      </c>
      <c r="I7" s="29">
        <f t="shared" si="0"/>
        <v>181818</v>
      </c>
      <c r="J7" s="29">
        <f t="shared" si="0"/>
        <v>181818</v>
      </c>
      <c r="K7" s="29">
        <f t="shared" si="0"/>
        <v>181818</v>
      </c>
      <c r="L7" s="29">
        <f t="shared" si="0"/>
        <v>454545</v>
      </c>
      <c r="M7" s="29">
        <f t="shared" si="0"/>
        <v>454545</v>
      </c>
      <c r="N7" s="29">
        <f t="shared" si="0"/>
        <v>272727</v>
      </c>
      <c r="O7" s="32">
        <f>SUM(C7:N7)</f>
        <v>3545451</v>
      </c>
      <c r="P7" s="74">
        <f>SUM(O7,O9,O11)</f>
        <v>3545451</v>
      </c>
    </row>
    <row r="8" spans="1:16" s="5" customFormat="1" ht="16.2" x14ac:dyDescent="0.2">
      <c r="A8" s="28"/>
      <c r="B8" s="24" t="s">
        <v>31</v>
      </c>
      <c r="C8" s="30">
        <v>300000</v>
      </c>
      <c r="D8" s="30">
        <v>300000</v>
      </c>
      <c r="E8" s="30">
        <v>200000</v>
      </c>
      <c r="F8" s="30">
        <v>500000</v>
      </c>
      <c r="G8" s="30">
        <v>500000</v>
      </c>
      <c r="H8" s="30">
        <v>200000</v>
      </c>
      <c r="I8" s="30">
        <v>200000</v>
      </c>
      <c r="J8" s="30">
        <v>200000</v>
      </c>
      <c r="K8" s="30">
        <v>200000</v>
      </c>
      <c r="L8" s="30">
        <v>500000</v>
      </c>
      <c r="M8" s="30">
        <v>500000</v>
      </c>
      <c r="N8" s="31">
        <v>300000</v>
      </c>
      <c r="O8" s="33">
        <f t="shared" ref="O8:O11" si="1">SUM(C8:N8)</f>
        <v>3900000</v>
      </c>
      <c r="P8" s="74"/>
    </row>
    <row r="9" spans="1:16" s="5" customFormat="1" x14ac:dyDescent="0.2">
      <c r="A9" s="49"/>
      <c r="B9" s="50"/>
      <c r="C9" s="15"/>
      <c r="D9" s="15"/>
      <c r="E9" s="15"/>
      <c r="F9" s="15"/>
      <c r="G9" s="16"/>
      <c r="H9" s="16"/>
      <c r="I9" s="16"/>
      <c r="J9" s="16"/>
      <c r="K9" s="16"/>
      <c r="L9" s="16"/>
      <c r="M9" s="16"/>
      <c r="N9" s="16"/>
      <c r="O9" s="14">
        <f t="shared" si="1"/>
        <v>0</v>
      </c>
      <c r="P9" s="74"/>
    </row>
    <row r="10" spans="1:16" s="5" customFormat="1" x14ac:dyDescent="0.2">
      <c r="A10" s="28"/>
      <c r="B10" s="24" t="s">
        <v>31</v>
      </c>
      <c r="C10" s="24"/>
      <c r="D10" s="24"/>
      <c r="E10" s="24"/>
      <c r="F10" s="24"/>
      <c r="G10" s="25"/>
      <c r="H10" s="25"/>
      <c r="I10" s="25"/>
      <c r="J10" s="25"/>
      <c r="K10" s="25"/>
      <c r="L10" s="25"/>
      <c r="M10" s="25"/>
      <c r="N10" s="25"/>
      <c r="O10" s="26">
        <f t="shared" si="1"/>
        <v>0</v>
      </c>
      <c r="P10" s="74"/>
    </row>
    <row r="11" spans="1:16" s="5" customFormat="1" x14ac:dyDescent="0.2">
      <c r="A11" s="49"/>
      <c r="B11" s="50"/>
      <c r="C11" s="17"/>
      <c r="D11" s="17"/>
      <c r="E11" s="17"/>
      <c r="F11" s="17"/>
      <c r="G11" s="16"/>
      <c r="H11" s="16"/>
      <c r="I11" s="16"/>
      <c r="J11" s="16"/>
      <c r="K11" s="16"/>
      <c r="L11" s="16"/>
      <c r="M11" s="16"/>
      <c r="N11" s="16"/>
      <c r="O11" s="14">
        <f t="shared" si="1"/>
        <v>0</v>
      </c>
      <c r="P11" s="74"/>
    </row>
    <row r="12" spans="1:16" s="5" customFormat="1" x14ac:dyDescent="0.2">
      <c r="A12" s="28"/>
      <c r="B12" s="24" t="s">
        <v>31</v>
      </c>
      <c r="C12" s="27"/>
      <c r="D12" s="27"/>
      <c r="E12" s="27"/>
      <c r="F12" s="27"/>
      <c r="G12" s="25"/>
      <c r="H12" s="25"/>
      <c r="I12" s="25"/>
      <c r="J12" s="25"/>
      <c r="K12" s="25"/>
      <c r="L12" s="25"/>
      <c r="M12" s="25"/>
      <c r="N12" s="25"/>
      <c r="O12" s="26">
        <f>SUM(C12:N12)</f>
        <v>0</v>
      </c>
      <c r="P12" s="74"/>
    </row>
    <row r="13" spans="1:16" s="6" customFormat="1" ht="19.2" x14ac:dyDescent="0.2">
      <c r="A13" s="8" t="s">
        <v>11</v>
      </c>
      <c r="C13" s="8"/>
      <c r="D13" s="8"/>
      <c r="E13" s="8"/>
      <c r="F13" s="8"/>
      <c r="G13" s="7"/>
      <c r="H13" s="7"/>
      <c r="I13" s="7"/>
      <c r="J13" s="7"/>
      <c r="K13" s="7"/>
      <c r="L13" s="7"/>
      <c r="M13" s="7"/>
      <c r="N13" s="7"/>
      <c r="O13" s="9"/>
    </row>
    <row r="14" spans="1:16" ht="15" customHeight="1" x14ac:dyDescent="0.2">
      <c r="B14" s="11"/>
      <c r="C14" s="18"/>
      <c r="D14" s="18"/>
      <c r="E14" s="18"/>
      <c r="F14" s="18"/>
      <c r="G14" s="6"/>
      <c r="H14" s="6"/>
      <c r="I14" s="6"/>
      <c r="J14" s="6"/>
      <c r="K14" s="6"/>
      <c r="L14" s="6"/>
      <c r="M14" s="6"/>
      <c r="N14" s="6"/>
      <c r="O14" s="6"/>
    </row>
    <row r="15" spans="1:16" ht="21.6" customHeight="1" x14ac:dyDescent="0.2">
      <c r="A15" s="19" t="s">
        <v>27</v>
      </c>
      <c r="C15" s="18"/>
      <c r="D15" s="18"/>
      <c r="E15" s="18"/>
      <c r="F15" s="18"/>
      <c r="O15" s="3"/>
      <c r="P15" s="13" t="s">
        <v>8</v>
      </c>
    </row>
    <row r="16" spans="1:16" ht="21.6" customHeight="1" x14ac:dyDescent="0.2">
      <c r="A16" s="48" t="s">
        <v>13</v>
      </c>
      <c r="B16" s="48"/>
      <c r="C16" s="40" t="s">
        <v>20</v>
      </c>
      <c r="D16" s="40"/>
      <c r="E16" s="40"/>
      <c r="F16" s="40"/>
      <c r="G16" s="40"/>
      <c r="H16" s="40"/>
      <c r="I16" s="40"/>
      <c r="J16" s="40"/>
      <c r="K16" s="40"/>
      <c r="L16" s="39" t="s">
        <v>21</v>
      </c>
      <c r="M16" s="39"/>
      <c r="N16" s="39"/>
      <c r="O16" s="59" t="s">
        <v>10</v>
      </c>
      <c r="P16" s="63" t="s">
        <v>30</v>
      </c>
    </row>
    <row r="17" spans="1:16" s="5" customFormat="1" ht="23.4" customHeight="1" x14ac:dyDescent="0.2">
      <c r="A17" s="48"/>
      <c r="B17" s="48"/>
      <c r="C17" s="23" t="s">
        <v>14</v>
      </c>
      <c r="D17" s="23" t="s">
        <v>15</v>
      </c>
      <c r="E17" s="23" t="s">
        <v>16</v>
      </c>
      <c r="F17" s="23" t="s">
        <v>17</v>
      </c>
      <c r="G17" s="23" t="s">
        <v>1</v>
      </c>
      <c r="H17" s="23" t="s">
        <v>2</v>
      </c>
      <c r="I17" s="23" t="s">
        <v>3</v>
      </c>
      <c r="J17" s="23" t="s">
        <v>4</v>
      </c>
      <c r="K17" s="23" t="s">
        <v>5</v>
      </c>
      <c r="L17" s="23" t="s">
        <v>7</v>
      </c>
      <c r="M17" s="23" t="s">
        <v>18</v>
      </c>
      <c r="N17" s="20" t="s">
        <v>19</v>
      </c>
      <c r="O17" s="60"/>
      <c r="P17" s="64"/>
    </row>
    <row r="18" spans="1:16" s="5" customFormat="1" ht="16.2" x14ac:dyDescent="0.2">
      <c r="A18" s="72" t="s">
        <v>32</v>
      </c>
      <c r="B18" s="73"/>
      <c r="C18" s="34">
        <f>ROUNDDOWN(C19-C19/11,0)</f>
        <v>363636</v>
      </c>
      <c r="D18" s="34">
        <f t="shared" ref="D18" si="2">ROUNDDOWN(D19-D19/11,0)</f>
        <v>363636</v>
      </c>
      <c r="E18" s="34">
        <f t="shared" ref="E18" si="3">ROUNDDOWN(E19-E19/11,0)</f>
        <v>272727</v>
      </c>
      <c r="F18" s="34">
        <f t="shared" ref="F18" si="4">ROUNDDOWN(F19-F19/11,0)</f>
        <v>545454</v>
      </c>
      <c r="G18" s="34">
        <f t="shared" ref="G18" si="5">ROUNDDOWN(G19-G19/11,0)</f>
        <v>545454</v>
      </c>
      <c r="H18" s="34">
        <f t="shared" ref="H18" si="6">ROUNDDOWN(H19-H19/11,0)</f>
        <v>272727</v>
      </c>
      <c r="I18" s="34">
        <f t="shared" ref="I18" si="7">ROUNDDOWN(I19-I19/11,0)</f>
        <v>272727</v>
      </c>
      <c r="J18" s="34">
        <f t="shared" ref="J18" si="8">ROUNDDOWN(J19-J19/11,0)</f>
        <v>272727</v>
      </c>
      <c r="K18" s="34">
        <f t="shared" ref="K18" si="9">ROUNDDOWN(K19-K19/11,0)</f>
        <v>272727</v>
      </c>
      <c r="L18" s="34">
        <f t="shared" ref="L18" si="10">ROUNDDOWN(L19-L19/11,0)</f>
        <v>545454</v>
      </c>
      <c r="M18" s="34">
        <f t="shared" ref="M18" si="11">ROUNDDOWN(M19-M19/11,0)</f>
        <v>545454</v>
      </c>
      <c r="N18" s="34">
        <f t="shared" ref="N18" si="12">ROUNDDOWN(N19-N19/11,0)</f>
        <v>363636</v>
      </c>
      <c r="O18" s="32">
        <f>SUM(C18:N18)</f>
        <v>4636359</v>
      </c>
      <c r="P18" s="74">
        <f>SUM(O18,O20,O22)</f>
        <v>4636359</v>
      </c>
    </row>
    <row r="19" spans="1:16" s="5" customFormat="1" ht="16.2" x14ac:dyDescent="0.2">
      <c r="A19" s="28"/>
      <c r="B19" s="24" t="s">
        <v>31</v>
      </c>
      <c r="C19" s="35">
        <v>400000</v>
      </c>
      <c r="D19" s="35">
        <v>400000</v>
      </c>
      <c r="E19" s="35">
        <v>300000</v>
      </c>
      <c r="F19" s="35">
        <v>600000</v>
      </c>
      <c r="G19" s="35">
        <v>600000</v>
      </c>
      <c r="H19" s="35">
        <v>300000</v>
      </c>
      <c r="I19" s="35">
        <v>300000</v>
      </c>
      <c r="J19" s="35">
        <v>300000</v>
      </c>
      <c r="K19" s="35">
        <v>300000</v>
      </c>
      <c r="L19" s="35">
        <v>600000</v>
      </c>
      <c r="M19" s="35">
        <v>600000</v>
      </c>
      <c r="N19" s="35">
        <v>400000</v>
      </c>
      <c r="O19" s="33">
        <f>SUM(C19:N19)</f>
        <v>5100000</v>
      </c>
      <c r="P19" s="74"/>
    </row>
    <row r="20" spans="1:16" s="5" customFormat="1" x14ac:dyDescent="0.2">
      <c r="A20" s="49"/>
      <c r="B20" s="50"/>
      <c r="C20" s="15"/>
      <c r="D20" s="15"/>
      <c r="E20" s="15"/>
      <c r="F20" s="15"/>
      <c r="G20" s="16"/>
      <c r="H20" s="16"/>
      <c r="I20" s="16"/>
      <c r="J20" s="16"/>
      <c r="K20" s="16"/>
      <c r="L20" s="16"/>
      <c r="M20" s="16"/>
      <c r="N20" s="16"/>
      <c r="O20" s="14">
        <f t="shared" ref="O20:O22" si="13">SUM(C20:N20)</f>
        <v>0</v>
      </c>
      <c r="P20" s="74"/>
    </row>
    <row r="21" spans="1:16" s="5" customFormat="1" x14ac:dyDescent="0.2">
      <c r="A21" s="28"/>
      <c r="B21" s="24" t="s">
        <v>31</v>
      </c>
      <c r="C21" s="24"/>
      <c r="D21" s="24"/>
      <c r="E21" s="24"/>
      <c r="F21" s="24"/>
      <c r="G21" s="25"/>
      <c r="H21" s="25"/>
      <c r="I21" s="25"/>
      <c r="J21" s="25"/>
      <c r="K21" s="25"/>
      <c r="L21" s="25"/>
      <c r="M21" s="25"/>
      <c r="N21" s="25"/>
      <c r="O21" s="26">
        <f t="shared" si="13"/>
        <v>0</v>
      </c>
      <c r="P21" s="74"/>
    </row>
    <row r="22" spans="1:16" ht="15" customHeight="1" x14ac:dyDescent="0.2">
      <c r="A22" s="49"/>
      <c r="B22" s="50"/>
      <c r="C22" s="17"/>
      <c r="D22" s="17"/>
      <c r="E22" s="17"/>
      <c r="F22" s="17"/>
      <c r="G22" s="16"/>
      <c r="H22" s="16"/>
      <c r="I22" s="16"/>
      <c r="J22" s="16"/>
      <c r="K22" s="16"/>
      <c r="L22" s="16"/>
      <c r="M22" s="16"/>
      <c r="N22" s="16"/>
      <c r="O22" s="14">
        <f t="shared" si="13"/>
        <v>0</v>
      </c>
      <c r="P22" s="74"/>
    </row>
    <row r="23" spans="1:16" ht="14.1" customHeight="1" x14ac:dyDescent="0.2">
      <c r="A23" s="28"/>
      <c r="B23" s="24" t="s">
        <v>31</v>
      </c>
      <c r="C23" s="27"/>
      <c r="D23" s="27"/>
      <c r="E23" s="27"/>
      <c r="F23" s="27"/>
      <c r="G23" s="25"/>
      <c r="H23" s="25"/>
      <c r="I23" s="25"/>
      <c r="J23" s="25"/>
      <c r="K23" s="25"/>
      <c r="L23" s="25"/>
      <c r="M23" s="25"/>
      <c r="N23" s="25"/>
      <c r="O23" s="26">
        <f>SUM(C23:N23)</f>
        <v>0</v>
      </c>
      <c r="P23" s="74"/>
    </row>
    <row r="24" spans="1:16" ht="15" customHeight="1" x14ac:dyDescent="0.2"/>
    <row r="25" spans="1:16" ht="37.5" customHeight="1" x14ac:dyDescent="0.2">
      <c r="A25" s="10" t="s">
        <v>28</v>
      </c>
    </row>
    <row r="26" spans="1:16" s="5" customFormat="1" x14ac:dyDescent="0.2">
      <c r="B26" s="41" t="s">
        <v>23</v>
      </c>
      <c r="C26" s="42"/>
      <c r="D26" s="41" t="s">
        <v>24</v>
      </c>
      <c r="E26" s="43"/>
      <c r="F26" s="44" t="s">
        <v>25</v>
      </c>
      <c r="G26" s="45"/>
      <c r="H26" s="46" t="s">
        <v>26</v>
      </c>
      <c r="I26" s="47"/>
      <c r="J26" s="1"/>
      <c r="K26" s="1"/>
      <c r="L26" s="1"/>
      <c r="M26" s="1"/>
      <c r="N26" s="1"/>
      <c r="O26" s="1"/>
    </row>
    <row r="27" spans="1:16" ht="19.2" x14ac:dyDescent="0.2">
      <c r="B27" s="65">
        <f>+P18</f>
        <v>4636359</v>
      </c>
      <c r="C27" s="66"/>
      <c r="D27" s="65">
        <f>P7</f>
        <v>3545451</v>
      </c>
      <c r="E27" s="67"/>
      <c r="F27" s="68">
        <f>B27-D27</f>
        <v>1090908</v>
      </c>
      <c r="G27" s="69"/>
      <c r="H27" s="70">
        <f>ROUNDDOWN(F27/2,0)</f>
        <v>545454</v>
      </c>
      <c r="I27" s="71"/>
      <c r="J27" s="5"/>
      <c r="K27" s="5"/>
      <c r="L27" s="5"/>
      <c r="M27" s="5"/>
      <c r="N27" s="5"/>
      <c r="O27" s="5"/>
    </row>
  </sheetData>
  <mergeCells count="26">
    <mergeCell ref="A18:B18"/>
    <mergeCell ref="P18:P23"/>
    <mergeCell ref="A20:B20"/>
    <mergeCell ref="A22:B22"/>
    <mergeCell ref="A5:B6"/>
    <mergeCell ref="C5:K5"/>
    <mergeCell ref="L5:N5"/>
    <mergeCell ref="O5:O6"/>
    <mergeCell ref="P5:P6"/>
    <mergeCell ref="A7:B7"/>
    <mergeCell ref="P7:P12"/>
    <mergeCell ref="A9:B9"/>
    <mergeCell ref="A11:B11"/>
    <mergeCell ref="A16:B17"/>
    <mergeCell ref="C16:K16"/>
    <mergeCell ref="L16:N16"/>
    <mergeCell ref="O16:O17"/>
    <mergeCell ref="P16:P17"/>
    <mergeCell ref="B26:C26"/>
    <mergeCell ref="D26:E26"/>
    <mergeCell ref="F26:G26"/>
    <mergeCell ref="H26:I26"/>
    <mergeCell ref="B27:C27"/>
    <mergeCell ref="D27:E27"/>
    <mergeCell ref="F27:G27"/>
    <mergeCell ref="H27:I27"/>
  </mergeCells>
  <phoneticPr fontId="1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別紙１ (記入例)</vt:lpstr>
      <vt:lpstr>別紙１!Print_Area</vt:lpstr>
      <vt:lpstr>'別紙１ (記入例)'!Print_Area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田中　景子</cp:lastModifiedBy>
  <cp:lastPrinted>2026-04-15T23:46:51Z</cp:lastPrinted>
  <dcterms:created xsi:type="dcterms:W3CDTF">2023-06-13T13:05:27Z</dcterms:created>
  <dcterms:modified xsi:type="dcterms:W3CDTF">2026-04-16T22:50:43Z</dcterms:modified>
</cp:coreProperties>
</file>