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075" windowHeight="9345" activeTab="0"/>
  </bookViews>
  <sheets>
    <sheet name="map01" sheetId="1" r:id="rId1"/>
  </sheets>
  <definedNames>
    <definedName name="_xlnm.Print_Area" localSheetId="0">'map01'!$B$2:$O$54</definedName>
    <definedName name="地図リンク">'map01'!$Z$6</definedName>
  </definedNames>
  <calcPr fullCalcOnLoad="1"/>
</workbook>
</file>

<file path=xl/sharedStrings.xml><?xml version="1.0" encoding="utf-8"?>
<sst xmlns="http://schemas.openxmlformats.org/spreadsheetml/2006/main" count="47" uniqueCount="32">
  <si>
    <t>臭気指数</t>
  </si>
  <si>
    <t>臭気指数</t>
  </si>
  <si>
    <t>緯度</t>
  </si>
  <si>
    <t>経度</t>
  </si>
  <si>
    <t>位置№</t>
  </si>
  <si>
    <t>LAT</t>
  </si>
  <si>
    <t>LNG</t>
  </si>
  <si>
    <t>補正係数A</t>
  </si>
  <si>
    <t>補正係数B</t>
  </si>
  <si>
    <t>補正係数C</t>
  </si>
  <si>
    <t>基準点①</t>
  </si>
  <si>
    <t>基準点②</t>
  </si>
  <si>
    <t>基準点</t>
  </si>
  <si>
    <t>凡例</t>
  </si>
  <si>
    <t>●</t>
  </si>
  <si>
    <t>臭気指数上限値</t>
  </si>
  <si>
    <t>相当値</t>
  </si>
  <si>
    <t>測定データ</t>
  </si>
  <si>
    <t>農場臭気マップ</t>
  </si>
  <si>
    <t>縮尺</t>
  </si>
  <si>
    <t>位置№</t>
  </si>
  <si>
    <t>備考</t>
  </si>
  <si>
    <t>表示位置補正・地図リンク</t>
  </si>
  <si>
    <t>凡例設定</t>
  </si>
  <si>
    <t>補正係数D</t>
  </si>
  <si>
    <t>最南端、最西端</t>
  </si>
  <si>
    <t>最北端、最東端</t>
  </si>
  <si>
    <t>縮尺（緯度、経度別）</t>
  </si>
  <si>
    <t>補正係数E</t>
  </si>
  <si>
    <t>補正係数D'</t>
  </si>
  <si>
    <t>位置微調整(0～100)</t>
  </si>
  <si>
    <t>縮尺微調整（％）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</si>
</sst>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h:mm\ AM/PM"/>
    <numFmt numFmtId="177" formatCode="0.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);[Red]\(0\)"/>
    <numFmt numFmtId="184" formatCode="0.00000_ "/>
  </numFmts>
  <fonts count="57">
    <font>
      <sz val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name val="ＭＳ Ｐゴシック"/>
      <family val="3"/>
    </font>
    <font>
      <sz val="8"/>
      <color indexed="17"/>
      <name val="ＭＳ Ｐゴシック"/>
      <family val="3"/>
    </font>
    <font>
      <sz val="8"/>
      <color indexed="50"/>
      <name val="ＭＳ Ｐゴシック"/>
      <family val="3"/>
    </font>
    <font>
      <sz val="8"/>
      <color indexed="13"/>
      <name val="ＭＳ Ｐゴシック"/>
      <family val="3"/>
    </font>
    <font>
      <sz val="8"/>
      <color indexed="51"/>
      <name val="ＭＳ Ｐゴシック"/>
      <family val="3"/>
    </font>
    <font>
      <sz val="8"/>
      <color indexed="10"/>
      <name val="ＭＳ Ｐゴシック"/>
      <family val="3"/>
    </font>
    <font>
      <sz val="8"/>
      <color indexed="60"/>
      <name val="ＭＳ Ｐゴシック"/>
      <family val="3"/>
    </font>
    <font>
      <sz val="8"/>
      <color indexed="26"/>
      <name val="ＭＳ Ｐゴシック"/>
      <family val="3"/>
    </font>
    <font>
      <sz val="22"/>
      <color indexed="26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20"/>
      <color indexed="26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theme="11"/>
      <name val="ＭＳ Ｐゴシック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80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4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5" borderId="13" xfId="0" applyFont="1" applyFill="1" applyBorder="1" applyAlignment="1">
      <alignment/>
    </xf>
    <xf numFmtId="0" fontId="11" fillId="35" borderId="12" xfId="0" applyFont="1" applyFill="1" applyBorder="1" applyAlignment="1">
      <alignment/>
    </xf>
    <xf numFmtId="0" fontId="0" fillId="33" borderId="14" xfId="0" applyFill="1" applyBorder="1" applyAlignment="1">
      <alignment/>
    </xf>
    <xf numFmtId="0" fontId="12" fillId="0" borderId="0" xfId="0" applyFont="1" applyFill="1" applyAlignment="1">
      <alignment horizontal="center"/>
    </xf>
    <xf numFmtId="0" fontId="0" fillId="36" borderId="10" xfId="0" applyFill="1" applyBorder="1" applyAlignment="1">
      <alignment/>
    </xf>
    <xf numFmtId="9" fontId="0" fillId="36" borderId="10" xfId="0" applyNumberFormat="1" applyFill="1" applyBorder="1" applyAlignment="1">
      <alignment/>
    </xf>
    <xf numFmtId="0" fontId="43" fillId="37" borderId="0" xfId="43" applyFill="1" applyAlignment="1">
      <alignment/>
    </xf>
    <xf numFmtId="0" fontId="0" fillId="37" borderId="0" xfId="0" applyFill="1" applyAlignment="1">
      <alignment/>
    </xf>
    <xf numFmtId="0" fontId="11" fillId="35" borderId="15" xfId="0" applyFont="1" applyFill="1" applyBorder="1" applyAlignment="1">
      <alignment horizontal="center"/>
    </xf>
    <xf numFmtId="0" fontId="11" fillId="35" borderId="16" xfId="0" applyFont="1" applyFill="1" applyBorder="1" applyAlignment="1">
      <alignment horizontal="center"/>
    </xf>
    <xf numFmtId="0" fontId="0" fillId="37" borderId="17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9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3" fillId="33" borderId="10" xfId="43" applyFill="1" applyBorder="1" applyAlignment="1" applyProtection="1">
      <alignment/>
      <protection locked="0"/>
    </xf>
    <xf numFmtId="0" fontId="11" fillId="35" borderId="14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5" fillId="35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35" borderId="0" xfId="0" applyFont="1" applyFill="1" applyAlignment="1">
      <alignment horizontal="center"/>
    </xf>
    <xf numFmtId="0" fontId="16" fillId="0" borderId="0" xfId="0" applyFont="1" applyAlignment="1">
      <alignment/>
    </xf>
    <xf numFmtId="0" fontId="11" fillId="35" borderId="13" xfId="0" applyFont="1" applyFill="1" applyBorder="1" applyAlignment="1">
      <alignment vertical="center"/>
    </xf>
    <xf numFmtId="0" fontId="0" fillId="0" borderId="12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19"/>
          <c:w val="0.85375"/>
          <c:h val="0.9445"/>
        </c:manualLayout>
      </c:layout>
      <c:scatterChart>
        <c:scatterStyle val="lineMarker"/>
        <c:varyColors val="0"/>
        <c:ser>
          <c:idx val="0"/>
          <c:order val="0"/>
          <c:tx>
            <c:strRef>
              <c:f>map01!$AN$5</c:f>
              <c:strCache>
                <c:ptCount val="1"/>
                <c:pt idx="0">
                  <c:v>0～7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008080"/>
              </a:solidFill>
              <a:ln>
                <a:noFill/>
              </a:ln>
            </c:spPr>
          </c:marker>
          <c:xVal>
            <c:numRef>
              <c:f>map01!$AM$6:$AM$725</c:f>
              <c:numCache/>
            </c:numRef>
          </c:xVal>
          <c:yVal>
            <c:numRef>
              <c:f>map01!$AN$6:$AN$725</c:f>
              <c:numCache/>
            </c:numRef>
          </c:yVal>
          <c:smooth val="0"/>
        </c:ser>
        <c:ser>
          <c:idx val="1"/>
          <c:order val="1"/>
          <c:tx>
            <c:strRef>
              <c:f>map01!$AO$5</c:f>
              <c:strCache>
                <c:ptCount val="1"/>
                <c:pt idx="0">
                  <c:v>8～14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99CC00"/>
              </a:solidFill>
              <a:ln>
                <a:noFill/>
              </a:ln>
            </c:spPr>
          </c:marker>
          <c:xVal>
            <c:numRef>
              <c:f>map01!$AM$6:$AM$725</c:f>
              <c:numCache/>
            </c:numRef>
          </c:xVal>
          <c:yVal>
            <c:numRef>
              <c:f>map01!$AO$6:$AO$725</c:f>
              <c:numCache/>
            </c:numRef>
          </c:yVal>
          <c:smooth val="0"/>
        </c:ser>
        <c:ser>
          <c:idx val="2"/>
          <c:order val="2"/>
          <c:tx>
            <c:strRef>
              <c:f>map01!$AP$5</c:f>
              <c:strCache>
                <c:ptCount val="1"/>
                <c:pt idx="0">
                  <c:v>15～18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FFFF00"/>
              </a:solidFill>
              <a:ln>
                <a:noFill/>
              </a:ln>
            </c:spPr>
          </c:marker>
          <c:xVal>
            <c:numRef>
              <c:f>map01!$AM$6:$AM$725</c:f>
              <c:numCache/>
            </c:numRef>
          </c:xVal>
          <c:yVal>
            <c:numRef>
              <c:f>map01!$AP$6:$AP$725</c:f>
              <c:numCache/>
            </c:numRef>
          </c:yVal>
          <c:smooth val="0"/>
        </c:ser>
        <c:ser>
          <c:idx val="3"/>
          <c:order val="3"/>
          <c:tx>
            <c:strRef>
              <c:f>map01!$AQ$5</c:f>
              <c:strCache>
                <c:ptCount val="1"/>
                <c:pt idx="0">
                  <c:v>19～21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FFCC00"/>
              </a:solidFill>
              <a:ln>
                <a:noFill/>
              </a:ln>
            </c:spPr>
          </c:marker>
          <c:xVal>
            <c:numRef>
              <c:f>map01!$AM$6:$AM$725</c:f>
              <c:numCache/>
            </c:numRef>
          </c:xVal>
          <c:yVal>
            <c:numRef>
              <c:f>map01!$AQ$6:$AQ$725</c:f>
              <c:numCache/>
            </c:numRef>
          </c:yVal>
          <c:smooth val="0"/>
        </c:ser>
        <c:ser>
          <c:idx val="4"/>
          <c:order val="4"/>
          <c:tx>
            <c:strRef>
              <c:f>map01!$AR$5</c:f>
              <c:strCache>
                <c:ptCount val="1"/>
                <c:pt idx="0">
                  <c:v>22～28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map01!$AM$6:$AM$725</c:f>
              <c:numCache/>
            </c:numRef>
          </c:xVal>
          <c:yVal>
            <c:numRef>
              <c:f>map01!$AR$6:$AR$725</c:f>
              <c:numCache/>
            </c:numRef>
          </c:yVal>
          <c:smooth val="0"/>
        </c:ser>
        <c:ser>
          <c:idx val="5"/>
          <c:order val="5"/>
          <c:tx>
            <c:strRef>
              <c:f>map01!$AS$5</c:f>
              <c:strCache>
                <c:ptCount val="1"/>
                <c:pt idx="0">
                  <c:v>29～35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map01!$AM$6:$AM$725</c:f>
              <c:numCache/>
            </c:numRef>
          </c:xVal>
          <c:yVal>
            <c:numRef>
              <c:f>map01!$AS$6:$AS$725</c:f>
              <c:numCache/>
            </c:numRef>
          </c:yVal>
          <c:smooth val="0"/>
        </c:ser>
        <c:ser>
          <c:idx val="6"/>
          <c:order val="6"/>
          <c:tx>
            <c:strRef>
              <c:f>map01!$AT$5</c:f>
              <c:strCache>
                <c:ptCount val="1"/>
                <c:pt idx="0">
                  <c:v>36～45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333333"/>
              </a:solidFill>
              <a:ln>
                <a:noFill/>
              </a:ln>
            </c:spPr>
          </c:marker>
          <c:xVal>
            <c:numRef>
              <c:f>map01!$AM$6:$AM$725</c:f>
              <c:numCache/>
            </c:numRef>
          </c:xVal>
          <c:yVal>
            <c:numRef>
              <c:f>map01!$AT$6:$AT$725</c:f>
              <c:numCache/>
            </c:numRef>
          </c:yVal>
          <c:smooth val="0"/>
        </c:ser>
        <c:ser>
          <c:idx val="7"/>
          <c:order val="7"/>
          <c:tx>
            <c:strRef>
              <c:f>map01!$AU$5</c:f>
              <c:strCache>
                <c:ptCount val="1"/>
                <c:pt idx="0">
                  <c:v>基準点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map01!$AM$6:$AM$725</c:f>
              <c:numCache/>
            </c:numRef>
          </c:xVal>
          <c:yVal>
            <c:numRef>
              <c:f>map01!$AU$6:$AU$725</c:f>
              <c:numCache/>
            </c:numRef>
          </c:yVal>
          <c:smooth val="0"/>
        </c:ser>
        <c:axId val="22214961"/>
        <c:axId val="65716922"/>
      </c:scatterChart>
      <c:valAx>
        <c:axId val="22214961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339966"/>
            </a:solidFill>
          </a:ln>
        </c:spPr>
        <c:crossAx val="65716922"/>
        <c:crosses val="autoZero"/>
        <c:crossBetween val="midCat"/>
        <c:dispUnits/>
        <c:majorUnit val="10"/>
      </c:valAx>
      <c:valAx>
        <c:axId val="6571692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339966"/>
            </a:solidFill>
          </a:ln>
        </c:spPr>
        <c:crossAx val="22214961"/>
        <c:crosses val="autoZero"/>
        <c:crossBetween val="midCat"/>
        <c:dispUnits/>
        <c:majorUnit val="10"/>
      </c:valAx>
      <c:spPr>
        <a:noFill/>
        <a:ln w="38100">
          <a:solidFill>
            <a:srgbClr val="339966"/>
          </a:solidFill>
        </a:ln>
      </c:spPr>
    </c:plotArea>
    <c:legend>
      <c:legendPos val="r"/>
      <c:layout>
        <c:manualLayout>
          <c:xMode val="edge"/>
          <c:yMode val="edge"/>
          <c:x val="0.86375"/>
          <c:y val="0.05775"/>
          <c:w val="0.13625"/>
          <c:h val="0.3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9525</xdr:colOff>
      <xdr:row>3</xdr:row>
      <xdr:rowOff>85725</xdr:rowOff>
    </xdr:from>
    <xdr:ext cx="1162050" cy="285750"/>
    <xdr:sp>
      <xdr:nvSpPr>
        <xdr:cNvPr id="1" name="テキスト ボックス 6"/>
        <xdr:cNvSpPr txBox="1">
          <a:spLocks noChangeArrowheads="1"/>
        </xdr:cNvSpPr>
      </xdr:nvSpPr>
      <xdr:spPr>
        <a:xfrm>
          <a:off x="6572250" y="628650"/>
          <a:ext cx="11620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臭気指数相当値</a:t>
          </a:r>
        </a:p>
      </xdr:txBody>
    </xdr:sp>
    <xdr:clientData/>
  </xdr:oneCellAnchor>
  <xdr:twoCellAnchor editAs="absolute">
    <xdr:from>
      <xdr:col>1</xdr:col>
      <xdr:colOff>123825</xdr:colOff>
      <xdr:row>2</xdr:row>
      <xdr:rowOff>95250</xdr:rowOff>
    </xdr:from>
    <xdr:to>
      <xdr:col>14</xdr:col>
      <xdr:colOff>447675</xdr:colOff>
      <xdr:row>51</xdr:row>
      <xdr:rowOff>38100</xdr:rowOff>
    </xdr:to>
    <xdr:graphicFrame>
      <xdr:nvGraphicFramePr>
        <xdr:cNvPr id="2" name="グラフ 4"/>
        <xdr:cNvGraphicFramePr/>
      </xdr:nvGraphicFramePr>
      <xdr:xfrm>
        <a:off x="285750" y="504825"/>
        <a:ext cx="725805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B2:AU725"/>
  <sheetViews>
    <sheetView showGridLines="0" tabSelected="1" zoomScale="80" zoomScaleNormal="80" zoomScalePageLayoutView="0" workbookViewId="0" topLeftCell="A1">
      <selection activeCell="R39" sqref="R39"/>
    </sheetView>
  </sheetViews>
  <sheetFormatPr defaultColWidth="9.33203125" defaultRowHeight="10.5"/>
  <cols>
    <col min="1" max="1" width="2.83203125" style="0" customWidth="1"/>
    <col min="17" max="17" width="7.16015625" style="0" customWidth="1"/>
    <col min="18" max="19" width="9.5" style="0" bestFit="1" customWidth="1"/>
    <col min="20" max="20" width="9.5" style="0" customWidth="1"/>
    <col min="23" max="23" width="8.16015625" style="0" customWidth="1"/>
    <col min="24" max="25" width="9.5" style="0" bestFit="1" customWidth="1"/>
    <col min="26" max="26" width="19.5" style="0" customWidth="1"/>
    <col min="27" max="34" width="9.5" style="0" customWidth="1"/>
    <col min="36" max="36" width="7.5" style="0" customWidth="1"/>
    <col min="37" max="37" width="9.5" style="0" bestFit="1" customWidth="1"/>
    <col min="38" max="38" width="10" style="0" bestFit="1" customWidth="1"/>
  </cols>
  <sheetData>
    <row r="2" spans="2:26" ht="21.75" customHeight="1">
      <c r="B2" s="40" t="s">
        <v>18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  <c r="O2" s="41"/>
      <c r="Q2" s="40" t="s">
        <v>17</v>
      </c>
      <c r="R2" s="40"/>
      <c r="S2" s="40"/>
      <c r="T2" s="40"/>
      <c r="V2" s="40" t="s">
        <v>22</v>
      </c>
      <c r="W2" s="40"/>
      <c r="X2" s="40"/>
      <c r="Y2" s="40"/>
      <c r="Z2" s="41"/>
    </row>
    <row r="4" spans="17:47" ht="10.5">
      <c r="Q4" s="15"/>
      <c r="R4" s="15" t="s">
        <v>5</v>
      </c>
      <c r="S4" s="15" t="s">
        <v>6</v>
      </c>
      <c r="T4" s="15" t="s">
        <v>0</v>
      </c>
      <c r="V4" s="15"/>
      <c r="W4" s="42" t="s">
        <v>20</v>
      </c>
      <c r="X4" s="15" t="s">
        <v>5</v>
      </c>
      <c r="Y4" s="15" t="s">
        <v>6</v>
      </c>
      <c r="Z4" s="42" t="s">
        <v>21</v>
      </c>
      <c r="AA4" s="13"/>
      <c r="AB4" s="13"/>
      <c r="AC4" s="13"/>
      <c r="AD4" s="13"/>
      <c r="AE4" s="13"/>
      <c r="AF4" s="13"/>
      <c r="AG4" s="13"/>
      <c r="AH4" s="13"/>
      <c r="AJ4" s="4"/>
      <c r="AK4" s="4"/>
      <c r="AL4" s="4" t="s">
        <v>6</v>
      </c>
      <c r="AM4" s="4" t="s">
        <v>5</v>
      </c>
      <c r="AN4" s="4">
        <f>X20</f>
        <v>7</v>
      </c>
      <c r="AO4" s="4">
        <f>X21</f>
        <v>14</v>
      </c>
      <c r="AP4" s="4">
        <f>X22</f>
        <v>18</v>
      </c>
      <c r="AQ4" s="4">
        <f>X23</f>
        <v>21</v>
      </c>
      <c r="AR4" s="4">
        <f>X24</f>
        <v>28</v>
      </c>
      <c r="AS4" s="4">
        <v>35</v>
      </c>
      <c r="AT4" s="4">
        <v>45</v>
      </c>
      <c r="AU4" s="4"/>
    </row>
    <row r="5" spans="2:47" ht="10.5">
      <c r="B5" s="34"/>
      <c r="Q5" s="16" t="s">
        <v>4</v>
      </c>
      <c r="R5" s="16" t="s">
        <v>3</v>
      </c>
      <c r="S5" s="16" t="s">
        <v>2</v>
      </c>
      <c r="T5" s="16" t="s">
        <v>16</v>
      </c>
      <c r="V5" s="16"/>
      <c r="W5" s="43"/>
      <c r="X5" s="16" t="s">
        <v>3</v>
      </c>
      <c r="Y5" s="16" t="s">
        <v>2</v>
      </c>
      <c r="Z5" s="43"/>
      <c r="AA5" s="13"/>
      <c r="AB5" s="13"/>
      <c r="AC5" s="13"/>
      <c r="AD5" s="13"/>
      <c r="AE5" s="13"/>
      <c r="AF5" s="13"/>
      <c r="AG5" s="13"/>
      <c r="AH5" s="13"/>
      <c r="AJ5" s="5" t="s">
        <v>4</v>
      </c>
      <c r="AK5" s="5" t="s">
        <v>1</v>
      </c>
      <c r="AL5" s="5" t="s">
        <v>2</v>
      </c>
      <c r="AM5" s="5" t="s">
        <v>3</v>
      </c>
      <c r="AN5" s="5" t="str">
        <f>CONCATENATE(0,"～",$AN4)</f>
        <v>0～7</v>
      </c>
      <c r="AO5" s="5" t="str">
        <f aca="true" t="shared" si="0" ref="AO5:AT5">CONCATENATE(AN4+1,"～",AO4)</f>
        <v>8～14</v>
      </c>
      <c r="AP5" s="5" t="str">
        <f t="shared" si="0"/>
        <v>15～18</v>
      </c>
      <c r="AQ5" s="5" t="str">
        <f t="shared" si="0"/>
        <v>19～21</v>
      </c>
      <c r="AR5" s="5" t="str">
        <f t="shared" si="0"/>
        <v>22～28</v>
      </c>
      <c r="AS5" s="5" t="str">
        <f>CONCATENATE(AR4+1,"～",AS4)</f>
        <v>29～35</v>
      </c>
      <c r="AT5" s="5" t="str">
        <f t="shared" si="0"/>
        <v>36～45</v>
      </c>
      <c r="AU5" s="5" t="s">
        <v>12</v>
      </c>
    </row>
    <row r="6" spans="17:47" ht="10.5">
      <c r="Q6" s="1">
        <v>1</v>
      </c>
      <c r="R6" s="32">
        <v>139.7855377</v>
      </c>
      <c r="S6" s="32">
        <v>36.3653145</v>
      </c>
      <c r="T6" s="32">
        <v>15</v>
      </c>
      <c r="V6" s="1" t="s">
        <v>10</v>
      </c>
      <c r="W6" s="30">
        <v>1</v>
      </c>
      <c r="X6" s="1">
        <f>VLOOKUP($W$6,$Q$6:$S$725,2)</f>
        <v>139.7855377</v>
      </c>
      <c r="Y6" s="1">
        <f>VLOOKUP($W$6,$Q$6:$S$725,3)</f>
        <v>36.3653145</v>
      </c>
      <c r="Z6" s="35" t="str">
        <f>HYPERLINK("http://maps.google.co.jp/maps?q="&amp;Y6&amp;","&amp;X6,"地図リンク")</f>
        <v>地図リンク</v>
      </c>
      <c r="AA6" s="13"/>
      <c r="AB6" s="13"/>
      <c r="AC6" s="13"/>
      <c r="AD6" s="13"/>
      <c r="AE6" s="13"/>
      <c r="AF6" s="13"/>
      <c r="AG6" s="13"/>
      <c r="AH6" s="13"/>
      <c r="AJ6" s="3">
        <v>1</v>
      </c>
      <c r="AK6" s="3">
        <f>T6</f>
        <v>15</v>
      </c>
      <c r="AL6" s="3">
        <f aca="true" t="shared" si="1" ref="AL6:AL69">(S6-$Y$9)*$Y$12+$Y$13</f>
        <v>65.08079617157816</v>
      </c>
      <c r="AM6" s="3">
        <f aca="true" t="shared" si="2" ref="AM6:AM69">(R6-$X$9)*$X$12+$X$13</f>
        <v>19.044316525686877</v>
      </c>
      <c r="AN6" s="3">
        <f>IF($AK6&gt;0,IF($AK6&lt;=AN$4,$AL6,-1),-1)</f>
        <v>-1</v>
      </c>
      <c r="AO6" s="3">
        <f aca="true" t="shared" si="3" ref="AN6:AT21">IF($AK6&gt;AN$4,IF($AK6&lt;=AO$4,$AL6,-1),-1)</f>
        <v>-1</v>
      </c>
      <c r="AP6" s="3">
        <f t="shared" si="3"/>
        <v>65.08079617157816</v>
      </c>
      <c r="AQ6" s="3">
        <f t="shared" si="3"/>
        <v>-1</v>
      </c>
      <c r="AR6" s="3">
        <f t="shared" si="3"/>
        <v>-1</v>
      </c>
      <c r="AS6" s="3">
        <f t="shared" si="3"/>
        <v>-1</v>
      </c>
      <c r="AT6" s="3">
        <f t="shared" si="3"/>
        <v>-1</v>
      </c>
      <c r="AU6" s="2">
        <f aca="true" t="shared" si="4" ref="AU6:AU37">IF(OR(AJ6=$W$6,AJ6=$W$7),AL6,-1)</f>
        <v>65.08079617157816</v>
      </c>
    </row>
    <row r="7" spans="17:47" ht="10.5">
      <c r="Q7" s="1">
        <v>2</v>
      </c>
      <c r="R7" s="32">
        <v>139.7855377</v>
      </c>
      <c r="S7" s="32">
        <v>36.365303</v>
      </c>
      <c r="T7" s="32">
        <v>15</v>
      </c>
      <c r="V7" s="1" t="s">
        <v>11</v>
      </c>
      <c r="W7" s="30">
        <v>20</v>
      </c>
      <c r="X7" s="1">
        <f>VLOOKUP($W$7,$Q$6:$S$725,2)</f>
        <v>139.7852631</v>
      </c>
      <c r="Y7" s="1">
        <f>VLOOKUP($W$7,$Q$6:$S$725,3)</f>
        <v>36.3652</v>
      </c>
      <c r="Z7" s="35" t="str">
        <f>HYPERLINK("https://maps.gsi.go.jp/#5/"&amp;Y7&amp;"/"&amp;X7&amp;"/&amp;base=std&amp;ls=std&amp;disp=1&amp;vs=c1j0h0k0l0u0t0z0r0s0f1","地図リンク2")</f>
        <v>地図リンク2</v>
      </c>
      <c r="AA7" s="13"/>
      <c r="AB7" s="13"/>
      <c r="AC7" s="13"/>
      <c r="AD7" s="13"/>
      <c r="AE7" s="13"/>
      <c r="AF7" s="13"/>
      <c r="AG7" s="13"/>
      <c r="AH7" s="13"/>
      <c r="AJ7" s="1">
        <v>2</v>
      </c>
      <c r="AK7" s="3">
        <f aca="true" t="shared" si="5" ref="AK7:AK70">T7</f>
        <v>15</v>
      </c>
      <c r="AL7" s="3">
        <f t="shared" si="1"/>
        <v>64.28323739500432</v>
      </c>
      <c r="AM7" s="3">
        <f t="shared" si="2"/>
        <v>19.044316525686877</v>
      </c>
      <c r="AN7" s="3">
        <f aca="true" t="shared" si="6" ref="AN7:AN70">IF($AK7&gt;0,IF($AK7&lt;=AN$4,$AL7,-1),-1)</f>
        <v>-1</v>
      </c>
      <c r="AO7" s="1">
        <f t="shared" si="3"/>
        <v>-1</v>
      </c>
      <c r="AP7" s="1">
        <f t="shared" si="3"/>
        <v>64.28323739500432</v>
      </c>
      <c r="AQ7" s="1">
        <f t="shared" si="3"/>
        <v>-1</v>
      </c>
      <c r="AR7" s="1">
        <f t="shared" si="3"/>
        <v>-1</v>
      </c>
      <c r="AS7" s="1">
        <f t="shared" si="3"/>
        <v>-1</v>
      </c>
      <c r="AT7" s="1">
        <f t="shared" si="3"/>
        <v>-1</v>
      </c>
      <c r="AU7" s="2">
        <f t="shared" si="4"/>
        <v>-1</v>
      </c>
    </row>
    <row r="8" spans="17:47" ht="10.5">
      <c r="Q8" s="1">
        <v>3</v>
      </c>
      <c r="R8" s="32">
        <v>139.7855377</v>
      </c>
      <c r="S8" s="32">
        <v>36.3653107</v>
      </c>
      <c r="T8" s="32">
        <v>15</v>
      </c>
      <c r="V8" s="1" t="s">
        <v>7</v>
      </c>
      <c r="W8" s="1"/>
      <c r="X8" s="1">
        <f>MAX(R6:R725)</f>
        <v>139.7866516</v>
      </c>
      <c r="Y8" s="1">
        <f>MAX(S6:S725)</f>
        <v>36.365818</v>
      </c>
      <c r="Z8" s="1" t="s">
        <v>26</v>
      </c>
      <c r="AA8" s="13"/>
      <c r="AB8" s="13"/>
      <c r="AC8" s="13"/>
      <c r="AD8" s="13"/>
      <c r="AE8" s="13"/>
      <c r="AF8" s="13"/>
      <c r="AG8" s="13"/>
      <c r="AH8" s="13"/>
      <c r="AJ8" s="1">
        <v>3</v>
      </c>
      <c r="AK8" s="3">
        <f t="shared" si="5"/>
        <v>15</v>
      </c>
      <c r="AL8" s="3">
        <f t="shared" si="1"/>
        <v>64.81725501097898</v>
      </c>
      <c r="AM8" s="3">
        <f t="shared" si="2"/>
        <v>19.044316525686877</v>
      </c>
      <c r="AN8" s="3">
        <f t="shared" si="6"/>
        <v>-1</v>
      </c>
      <c r="AO8" s="1">
        <f t="shared" si="3"/>
        <v>-1</v>
      </c>
      <c r="AP8" s="1">
        <f t="shared" si="3"/>
        <v>64.81725501097898</v>
      </c>
      <c r="AQ8" s="1">
        <f t="shared" si="3"/>
        <v>-1</v>
      </c>
      <c r="AR8" s="1">
        <f t="shared" si="3"/>
        <v>-1</v>
      </c>
      <c r="AS8" s="1">
        <f t="shared" si="3"/>
        <v>-1</v>
      </c>
      <c r="AT8" s="1">
        <f t="shared" si="3"/>
        <v>-1</v>
      </c>
      <c r="AU8" s="2">
        <f t="shared" si="4"/>
        <v>-1</v>
      </c>
    </row>
    <row r="9" spans="17:47" ht="10.5">
      <c r="Q9" s="1">
        <v>4</v>
      </c>
      <c r="R9" s="32">
        <v>139.785553</v>
      </c>
      <c r="S9" s="32">
        <v>36.3653297</v>
      </c>
      <c r="T9" s="32">
        <v>15</v>
      </c>
      <c r="V9" s="1" t="s">
        <v>8</v>
      </c>
      <c r="W9" s="1"/>
      <c r="X9" s="1">
        <f>MIN(R6:R725)</f>
        <v>139.7852631</v>
      </c>
      <c r="Y9" s="1">
        <f>MIN(S6:S725)</f>
        <v>36.3643761</v>
      </c>
      <c r="Z9" s="1" t="s">
        <v>25</v>
      </c>
      <c r="AA9" s="13"/>
      <c r="AB9" s="13"/>
      <c r="AC9" s="13"/>
      <c r="AD9" s="13"/>
      <c r="AE9" s="13"/>
      <c r="AF9" s="13"/>
      <c r="AG9" s="13"/>
      <c r="AH9" s="13"/>
      <c r="AJ9" s="1">
        <v>4</v>
      </c>
      <c r="AK9" s="3">
        <f t="shared" si="5"/>
        <v>15</v>
      </c>
      <c r="AL9" s="3">
        <f t="shared" si="1"/>
        <v>66.13496081545318</v>
      </c>
      <c r="AM9" s="3">
        <f t="shared" si="2"/>
        <v>20.105416463352658</v>
      </c>
      <c r="AN9" s="3">
        <f t="shared" si="6"/>
        <v>-1</v>
      </c>
      <c r="AO9" s="1">
        <f t="shared" si="3"/>
        <v>-1</v>
      </c>
      <c r="AP9" s="1">
        <f t="shared" si="3"/>
        <v>66.13496081545318</v>
      </c>
      <c r="AQ9" s="1">
        <f t="shared" si="3"/>
        <v>-1</v>
      </c>
      <c r="AR9" s="1">
        <f t="shared" si="3"/>
        <v>-1</v>
      </c>
      <c r="AS9" s="1">
        <f t="shared" si="3"/>
        <v>-1</v>
      </c>
      <c r="AT9" s="1">
        <f t="shared" si="3"/>
        <v>-1</v>
      </c>
      <c r="AU9" s="2">
        <f t="shared" si="4"/>
        <v>-1</v>
      </c>
    </row>
    <row r="10" spans="17:47" ht="10.5">
      <c r="Q10" s="1">
        <v>5</v>
      </c>
      <c r="R10" s="32">
        <v>139.785553</v>
      </c>
      <c r="S10" s="32">
        <v>36.3653374</v>
      </c>
      <c r="T10" s="32">
        <v>14</v>
      </c>
      <c r="V10" s="1" t="s">
        <v>9</v>
      </c>
      <c r="W10" s="1"/>
      <c r="X10" s="29">
        <v>1</v>
      </c>
      <c r="Y10" s="20">
        <f>X10</f>
        <v>1</v>
      </c>
      <c r="Z10" s="1" t="s">
        <v>31</v>
      </c>
      <c r="AA10" s="13"/>
      <c r="AB10" s="13"/>
      <c r="AC10" s="13"/>
      <c r="AD10" s="13"/>
      <c r="AE10" s="13"/>
      <c r="AF10" s="13"/>
      <c r="AG10" s="13"/>
      <c r="AH10" s="13"/>
      <c r="AJ10" s="1">
        <v>5</v>
      </c>
      <c r="AK10" s="3">
        <f t="shared" si="5"/>
        <v>14</v>
      </c>
      <c r="AL10" s="3">
        <f t="shared" si="1"/>
        <v>66.66897843142785</v>
      </c>
      <c r="AM10" s="3">
        <f t="shared" si="2"/>
        <v>20.105416463352658</v>
      </c>
      <c r="AN10" s="3">
        <f t="shared" si="6"/>
        <v>-1</v>
      </c>
      <c r="AO10" s="1">
        <f t="shared" si="3"/>
        <v>66.66897843142785</v>
      </c>
      <c r="AP10" s="1">
        <f t="shared" si="3"/>
        <v>-1</v>
      </c>
      <c r="AQ10" s="1">
        <f t="shared" si="3"/>
        <v>-1</v>
      </c>
      <c r="AR10" s="1">
        <f t="shared" si="3"/>
        <v>-1</v>
      </c>
      <c r="AS10" s="1">
        <f t="shared" si="3"/>
        <v>-1</v>
      </c>
      <c r="AT10" s="1">
        <f t="shared" si="3"/>
        <v>-1</v>
      </c>
      <c r="AU10" s="2">
        <f t="shared" si="4"/>
        <v>-1</v>
      </c>
    </row>
    <row r="11" spans="17:47" ht="10.5">
      <c r="Q11" s="1">
        <v>6</v>
      </c>
      <c r="R11" s="32">
        <v>139.785553</v>
      </c>
      <c r="S11" s="32">
        <v>36.3653336</v>
      </c>
      <c r="T11" s="32">
        <v>14</v>
      </c>
      <c r="V11" s="1" t="s">
        <v>24</v>
      </c>
      <c r="W11" s="1"/>
      <c r="X11" s="19">
        <f>100/(X8-X9)</f>
        <v>72020.16564688698</v>
      </c>
      <c r="Y11" s="19">
        <f>100/(Y8-Y9)</f>
        <v>69352.93709707314</v>
      </c>
      <c r="Z11" s="1" t="s">
        <v>27</v>
      </c>
      <c r="AJ11" s="1">
        <v>6</v>
      </c>
      <c r="AK11" s="3">
        <f t="shared" si="5"/>
        <v>14</v>
      </c>
      <c r="AL11" s="3">
        <f t="shared" si="1"/>
        <v>66.40543727033588</v>
      </c>
      <c r="AM11" s="3">
        <f t="shared" si="2"/>
        <v>20.105416463352658</v>
      </c>
      <c r="AN11" s="3">
        <f t="shared" si="6"/>
        <v>-1</v>
      </c>
      <c r="AO11" s="1">
        <f t="shared" si="3"/>
        <v>66.40543727033588</v>
      </c>
      <c r="AP11" s="1">
        <f t="shared" si="3"/>
        <v>-1</v>
      </c>
      <c r="AQ11" s="1">
        <f t="shared" si="3"/>
        <v>-1</v>
      </c>
      <c r="AR11" s="1">
        <f t="shared" si="3"/>
        <v>-1</v>
      </c>
      <c r="AS11" s="1">
        <f t="shared" si="3"/>
        <v>-1</v>
      </c>
      <c r="AT11" s="1">
        <f t="shared" si="3"/>
        <v>-1</v>
      </c>
      <c r="AU11" s="2">
        <f t="shared" si="4"/>
        <v>-1</v>
      </c>
    </row>
    <row r="12" spans="17:47" ht="10.5">
      <c r="Q12" s="1">
        <v>7</v>
      </c>
      <c r="R12" s="32">
        <v>139.785553</v>
      </c>
      <c r="S12" s="32">
        <v>36.3653336</v>
      </c>
      <c r="T12" s="32">
        <v>14</v>
      </c>
      <c r="V12" s="1" t="s">
        <v>29</v>
      </c>
      <c r="W12" s="1"/>
      <c r="X12" s="19">
        <f>IF(X11&lt;Y11,X11,Y11)*X10</f>
        <v>69352.93709707314</v>
      </c>
      <c r="Y12" s="1">
        <f>X12</f>
        <v>69352.93709707314</v>
      </c>
      <c r="Z12" s="1" t="s">
        <v>19</v>
      </c>
      <c r="AJ12" s="1">
        <v>7</v>
      </c>
      <c r="AK12" s="3">
        <f t="shared" si="5"/>
        <v>14</v>
      </c>
      <c r="AL12" s="3">
        <f t="shared" si="1"/>
        <v>66.40543727033588</v>
      </c>
      <c r="AM12" s="3">
        <f t="shared" si="2"/>
        <v>20.105416463352658</v>
      </c>
      <c r="AN12" s="3">
        <f t="shared" si="6"/>
        <v>-1</v>
      </c>
      <c r="AO12" s="1">
        <f t="shared" si="3"/>
        <v>66.40543727033588</v>
      </c>
      <c r="AP12" s="1">
        <f t="shared" si="3"/>
        <v>-1</v>
      </c>
      <c r="AQ12" s="1">
        <f t="shared" si="3"/>
        <v>-1</v>
      </c>
      <c r="AR12" s="1">
        <f t="shared" si="3"/>
        <v>-1</v>
      </c>
      <c r="AS12" s="1">
        <f t="shared" si="3"/>
        <v>-1</v>
      </c>
      <c r="AT12" s="1">
        <f t="shared" si="3"/>
        <v>-1</v>
      </c>
      <c r="AU12" s="2">
        <f t="shared" si="4"/>
        <v>-1</v>
      </c>
    </row>
    <row r="13" spans="17:47" ht="10.5" customHeight="1">
      <c r="Q13" s="1">
        <v>8</v>
      </c>
      <c r="R13" s="32">
        <v>139.7855988</v>
      </c>
      <c r="S13" s="32">
        <v>36.3653069</v>
      </c>
      <c r="T13" s="32">
        <v>13</v>
      </c>
      <c r="V13" s="1" t="s">
        <v>28</v>
      </c>
      <c r="W13" s="1"/>
      <c r="X13" s="30">
        <v>0</v>
      </c>
      <c r="Y13" s="30">
        <v>0</v>
      </c>
      <c r="Z13" s="1" t="s">
        <v>30</v>
      </c>
      <c r="AJ13" s="1">
        <v>8</v>
      </c>
      <c r="AK13" s="3">
        <f t="shared" si="5"/>
        <v>13</v>
      </c>
      <c r="AL13" s="3">
        <f t="shared" si="1"/>
        <v>64.55371384988703</v>
      </c>
      <c r="AM13" s="3">
        <f t="shared" si="2"/>
        <v>23.281780983052027</v>
      </c>
      <c r="AN13" s="3">
        <f t="shared" si="6"/>
        <v>-1</v>
      </c>
      <c r="AO13" s="1">
        <f t="shared" si="3"/>
        <v>64.55371384988703</v>
      </c>
      <c r="AP13" s="1">
        <f t="shared" si="3"/>
        <v>-1</v>
      </c>
      <c r="AQ13" s="1">
        <f t="shared" si="3"/>
        <v>-1</v>
      </c>
      <c r="AR13" s="1">
        <f t="shared" si="3"/>
        <v>-1</v>
      </c>
      <c r="AS13" s="1">
        <f t="shared" si="3"/>
        <v>-1</v>
      </c>
      <c r="AT13" s="1">
        <f t="shared" si="3"/>
        <v>-1</v>
      </c>
      <c r="AU13" s="2">
        <f t="shared" si="4"/>
        <v>-1</v>
      </c>
    </row>
    <row r="14" spans="17:47" ht="10.5" customHeight="1">
      <c r="Q14" s="1">
        <v>9</v>
      </c>
      <c r="R14" s="32">
        <v>139.785614</v>
      </c>
      <c r="S14" s="32">
        <v>36.3652916</v>
      </c>
      <c r="T14" s="32">
        <v>13</v>
      </c>
      <c r="V14" s="18"/>
      <c r="W14" s="18"/>
      <c r="X14" s="18"/>
      <c r="Y14" s="18"/>
      <c r="Z14" s="18"/>
      <c r="AJ14" s="1">
        <v>9</v>
      </c>
      <c r="AK14" s="3">
        <f t="shared" si="5"/>
        <v>13</v>
      </c>
      <c r="AL14" s="3">
        <f t="shared" si="1"/>
        <v>63.49261391222125</v>
      </c>
      <c r="AM14" s="3">
        <f t="shared" si="2"/>
        <v>24.335945627419836</v>
      </c>
      <c r="AN14" s="3">
        <f t="shared" si="6"/>
        <v>-1</v>
      </c>
      <c r="AO14" s="1">
        <f t="shared" si="3"/>
        <v>63.49261391222125</v>
      </c>
      <c r="AP14" s="1">
        <f t="shared" si="3"/>
        <v>-1</v>
      </c>
      <c r="AQ14" s="1">
        <f t="shared" si="3"/>
        <v>-1</v>
      </c>
      <c r="AR14" s="1">
        <f t="shared" si="3"/>
        <v>-1</v>
      </c>
      <c r="AS14" s="1">
        <f t="shared" si="3"/>
        <v>-1</v>
      </c>
      <c r="AT14" s="1">
        <f t="shared" si="3"/>
        <v>-1</v>
      </c>
      <c r="AU14" s="2">
        <f t="shared" si="4"/>
        <v>-1</v>
      </c>
    </row>
    <row r="15" spans="17:47" ht="10.5" customHeight="1">
      <c r="Q15" s="1">
        <v>10</v>
      </c>
      <c r="R15" s="32">
        <v>139.7856293</v>
      </c>
      <c r="S15" s="32">
        <v>36.3652878</v>
      </c>
      <c r="T15" s="32">
        <v>13</v>
      </c>
      <c r="AJ15" s="1">
        <v>10</v>
      </c>
      <c r="AK15" s="3">
        <f t="shared" si="5"/>
        <v>13</v>
      </c>
      <c r="AL15" s="3">
        <f t="shared" si="1"/>
        <v>63.2290727511293</v>
      </c>
      <c r="AM15" s="3">
        <f t="shared" si="2"/>
        <v>25.397045565085612</v>
      </c>
      <c r="AN15" s="3">
        <f t="shared" si="6"/>
        <v>-1</v>
      </c>
      <c r="AO15" s="1">
        <f t="shared" si="3"/>
        <v>63.2290727511293</v>
      </c>
      <c r="AP15" s="1">
        <f t="shared" si="3"/>
        <v>-1</v>
      </c>
      <c r="AQ15" s="1">
        <f t="shared" si="3"/>
        <v>-1</v>
      </c>
      <c r="AR15" s="1">
        <f t="shared" si="3"/>
        <v>-1</v>
      </c>
      <c r="AS15" s="1">
        <f t="shared" si="3"/>
        <v>-1</v>
      </c>
      <c r="AT15" s="1">
        <f t="shared" si="3"/>
        <v>-1</v>
      </c>
      <c r="AU15" s="2">
        <f t="shared" si="4"/>
        <v>-1</v>
      </c>
    </row>
    <row r="16" spans="17:47" ht="10.5">
      <c r="Q16" s="1">
        <v>11</v>
      </c>
      <c r="R16" s="32">
        <v>139.7856293</v>
      </c>
      <c r="S16" s="32">
        <v>36.365284</v>
      </c>
      <c r="T16" s="32">
        <v>12</v>
      </c>
      <c r="V16" s="38" t="s">
        <v>23</v>
      </c>
      <c r="W16" s="39"/>
      <c r="X16" s="39"/>
      <c r="Y16" s="39"/>
      <c r="Z16" s="39"/>
      <c r="AJ16" s="1">
        <v>11</v>
      </c>
      <c r="AK16" s="3">
        <f t="shared" si="5"/>
        <v>12</v>
      </c>
      <c r="AL16" s="3">
        <f t="shared" si="1"/>
        <v>62.965531590530134</v>
      </c>
      <c r="AM16" s="3">
        <f t="shared" si="2"/>
        <v>25.397045565085612</v>
      </c>
      <c r="AN16" s="3">
        <f t="shared" si="6"/>
        <v>-1</v>
      </c>
      <c r="AO16" s="1">
        <f t="shared" si="3"/>
        <v>62.965531590530134</v>
      </c>
      <c r="AP16" s="1">
        <f t="shared" si="3"/>
        <v>-1</v>
      </c>
      <c r="AQ16" s="1">
        <f t="shared" si="3"/>
        <v>-1</v>
      </c>
      <c r="AR16" s="1">
        <f t="shared" si="3"/>
        <v>-1</v>
      </c>
      <c r="AS16" s="1">
        <f t="shared" si="3"/>
        <v>-1</v>
      </c>
      <c r="AT16" s="1">
        <f t="shared" si="3"/>
        <v>-1</v>
      </c>
      <c r="AU16" s="2">
        <f t="shared" si="4"/>
        <v>-1</v>
      </c>
    </row>
    <row r="17" spans="17:47" ht="10.5">
      <c r="Q17" s="1">
        <v>12</v>
      </c>
      <c r="R17" s="32">
        <v>139.7856293</v>
      </c>
      <c r="S17" s="32">
        <v>36.3652802</v>
      </c>
      <c r="T17" s="32">
        <v>11</v>
      </c>
      <c r="V17" s="39"/>
      <c r="W17" s="39"/>
      <c r="X17" s="39"/>
      <c r="Y17" s="39"/>
      <c r="Z17" s="39"/>
      <c r="AJ17" s="1">
        <v>12</v>
      </c>
      <c r="AK17" s="3">
        <f t="shared" si="5"/>
        <v>11</v>
      </c>
      <c r="AL17" s="3">
        <f t="shared" si="1"/>
        <v>62.701990429438176</v>
      </c>
      <c r="AM17" s="3">
        <f t="shared" si="2"/>
        <v>25.397045565085612</v>
      </c>
      <c r="AN17" s="3">
        <f t="shared" si="6"/>
        <v>-1</v>
      </c>
      <c r="AO17" s="1">
        <f t="shared" si="3"/>
        <v>62.701990429438176</v>
      </c>
      <c r="AP17" s="1">
        <f t="shared" si="3"/>
        <v>-1</v>
      </c>
      <c r="AQ17" s="1">
        <f t="shared" si="3"/>
        <v>-1</v>
      </c>
      <c r="AR17" s="1">
        <f t="shared" si="3"/>
        <v>-1</v>
      </c>
      <c r="AS17" s="1">
        <f t="shared" si="3"/>
        <v>-1</v>
      </c>
      <c r="AT17" s="1">
        <f t="shared" si="3"/>
        <v>-1</v>
      </c>
      <c r="AU17" s="2">
        <f t="shared" si="4"/>
        <v>-1</v>
      </c>
    </row>
    <row r="18" spans="17:47" ht="10.5">
      <c r="Q18" s="1">
        <v>13</v>
      </c>
      <c r="R18" s="32">
        <v>139.7856293</v>
      </c>
      <c r="S18" s="32">
        <v>36.365284</v>
      </c>
      <c r="T18" s="32">
        <v>10</v>
      </c>
      <c r="AJ18" s="1">
        <v>13</v>
      </c>
      <c r="AK18" s="3">
        <f t="shared" si="5"/>
        <v>10</v>
      </c>
      <c r="AL18" s="3">
        <f t="shared" si="1"/>
        <v>62.965531590530134</v>
      </c>
      <c r="AM18" s="3">
        <f t="shared" si="2"/>
        <v>25.397045565085612</v>
      </c>
      <c r="AN18" s="3">
        <f t="shared" si="6"/>
        <v>-1</v>
      </c>
      <c r="AO18" s="1">
        <f t="shared" si="3"/>
        <v>62.965531590530134</v>
      </c>
      <c r="AP18" s="1">
        <f t="shared" si="3"/>
        <v>-1</v>
      </c>
      <c r="AQ18" s="1">
        <f t="shared" si="3"/>
        <v>-1</v>
      </c>
      <c r="AR18" s="1">
        <f t="shared" si="3"/>
        <v>-1</v>
      </c>
      <c r="AS18" s="1">
        <f t="shared" si="3"/>
        <v>-1</v>
      </c>
      <c r="AT18" s="1">
        <f t="shared" si="3"/>
        <v>-1</v>
      </c>
      <c r="AU18" s="2">
        <f t="shared" si="4"/>
        <v>-1</v>
      </c>
    </row>
    <row r="19" spans="17:47" ht="10.5">
      <c r="Q19" s="1">
        <v>14</v>
      </c>
      <c r="R19" s="32">
        <v>139.7855988</v>
      </c>
      <c r="S19" s="32">
        <v>36.3652916</v>
      </c>
      <c r="T19" s="32">
        <v>10</v>
      </c>
      <c r="V19" s="14" t="s">
        <v>13</v>
      </c>
      <c r="W19" s="36" t="s">
        <v>15</v>
      </c>
      <c r="X19" s="37"/>
      <c r="Y19" s="23"/>
      <c r="Z19" s="24"/>
      <c r="AJ19" s="1">
        <v>14</v>
      </c>
      <c r="AK19" s="3">
        <f t="shared" si="5"/>
        <v>10</v>
      </c>
      <c r="AL19" s="3">
        <f t="shared" si="1"/>
        <v>63.49261391222125</v>
      </c>
      <c r="AM19" s="3">
        <f t="shared" si="2"/>
        <v>23.281780983052027</v>
      </c>
      <c r="AN19" s="3">
        <f t="shared" si="6"/>
        <v>-1</v>
      </c>
      <c r="AO19" s="1">
        <f t="shared" si="3"/>
        <v>63.49261391222125</v>
      </c>
      <c r="AP19" s="1">
        <f t="shared" si="3"/>
        <v>-1</v>
      </c>
      <c r="AQ19" s="1">
        <f t="shared" si="3"/>
        <v>-1</v>
      </c>
      <c r="AR19" s="1">
        <f t="shared" si="3"/>
        <v>-1</v>
      </c>
      <c r="AS19" s="1">
        <f t="shared" si="3"/>
        <v>-1</v>
      </c>
      <c r="AT19" s="1">
        <f t="shared" si="3"/>
        <v>-1</v>
      </c>
      <c r="AU19" s="2">
        <f t="shared" si="4"/>
        <v>-1</v>
      </c>
    </row>
    <row r="20" spans="17:47" ht="10.5">
      <c r="Q20" s="1">
        <v>15</v>
      </c>
      <c r="R20" s="32">
        <v>139.7855682</v>
      </c>
      <c r="S20" s="32">
        <v>36.3652954</v>
      </c>
      <c r="T20" s="32">
        <v>10</v>
      </c>
      <c r="V20" s="6" t="s">
        <v>14</v>
      </c>
      <c r="W20" s="17"/>
      <c r="X20" s="31">
        <v>7</v>
      </c>
      <c r="Y20" s="25"/>
      <c r="Z20" s="26"/>
      <c r="AJ20" s="1">
        <v>15</v>
      </c>
      <c r="AK20" s="3">
        <f t="shared" si="5"/>
        <v>10</v>
      </c>
      <c r="AL20" s="3">
        <f t="shared" si="1"/>
        <v>63.7561550733132</v>
      </c>
      <c r="AM20" s="3">
        <f t="shared" si="2"/>
        <v>21.159581107720467</v>
      </c>
      <c r="AN20" s="3">
        <f t="shared" si="6"/>
        <v>-1</v>
      </c>
      <c r="AO20" s="1">
        <f t="shared" si="3"/>
        <v>63.7561550733132</v>
      </c>
      <c r="AP20" s="1">
        <f t="shared" si="3"/>
        <v>-1</v>
      </c>
      <c r="AQ20" s="1">
        <f t="shared" si="3"/>
        <v>-1</v>
      </c>
      <c r="AR20" s="1">
        <f t="shared" si="3"/>
        <v>-1</v>
      </c>
      <c r="AS20" s="1">
        <f t="shared" si="3"/>
        <v>-1</v>
      </c>
      <c r="AT20" s="1">
        <f t="shared" si="3"/>
        <v>-1</v>
      </c>
      <c r="AU20" s="2">
        <f t="shared" si="4"/>
        <v>-1</v>
      </c>
    </row>
    <row r="21" spans="17:47" ht="10.5">
      <c r="Q21" s="1">
        <v>16</v>
      </c>
      <c r="R21" s="32">
        <v>139.785553</v>
      </c>
      <c r="S21" s="32">
        <v>36.365303</v>
      </c>
      <c r="T21" s="32">
        <v>10</v>
      </c>
      <c r="V21" s="7" t="s">
        <v>14</v>
      </c>
      <c r="W21" s="17"/>
      <c r="X21" s="31">
        <v>14</v>
      </c>
      <c r="Y21" s="25"/>
      <c r="Z21" s="26"/>
      <c r="AJ21" s="1">
        <v>16</v>
      </c>
      <c r="AK21" s="3">
        <f t="shared" si="5"/>
        <v>10</v>
      </c>
      <c r="AL21" s="3">
        <f t="shared" si="1"/>
        <v>64.28323739500432</v>
      </c>
      <c r="AM21" s="3">
        <f t="shared" si="2"/>
        <v>20.105416463352658</v>
      </c>
      <c r="AN21" s="3">
        <f t="shared" si="6"/>
        <v>-1</v>
      </c>
      <c r="AO21" s="1">
        <f t="shared" si="3"/>
        <v>64.28323739500432</v>
      </c>
      <c r="AP21" s="1">
        <f t="shared" si="3"/>
        <v>-1</v>
      </c>
      <c r="AQ21" s="1">
        <f t="shared" si="3"/>
        <v>-1</v>
      </c>
      <c r="AR21" s="1">
        <f t="shared" si="3"/>
        <v>-1</v>
      </c>
      <c r="AS21" s="1">
        <f t="shared" si="3"/>
        <v>-1</v>
      </c>
      <c r="AT21" s="1">
        <f t="shared" si="3"/>
        <v>-1</v>
      </c>
      <c r="AU21" s="2">
        <f t="shared" si="4"/>
        <v>-1</v>
      </c>
    </row>
    <row r="22" spans="17:47" ht="10.5">
      <c r="Q22" s="1">
        <v>17</v>
      </c>
      <c r="R22" s="32">
        <v>139.7855377</v>
      </c>
      <c r="S22" s="32">
        <v>36.3652534</v>
      </c>
      <c r="T22" s="32">
        <v>11</v>
      </c>
      <c r="V22" s="8" t="s">
        <v>14</v>
      </c>
      <c r="W22" s="17"/>
      <c r="X22" s="31">
        <v>18</v>
      </c>
      <c r="Y22" s="25"/>
      <c r="Z22" s="26"/>
      <c r="AJ22" s="1">
        <v>17</v>
      </c>
      <c r="AK22" s="3">
        <f t="shared" si="5"/>
        <v>11</v>
      </c>
      <c r="AL22" s="3">
        <f t="shared" si="1"/>
        <v>60.84333171519857</v>
      </c>
      <c r="AM22" s="3">
        <f t="shared" si="2"/>
        <v>19.044316525686877</v>
      </c>
      <c r="AN22" s="3">
        <f t="shared" si="6"/>
        <v>-1</v>
      </c>
      <c r="AO22" s="1">
        <f aca="true" t="shared" si="7" ref="AO22:AT36">IF($AK22&gt;AN$4,IF($AK22&lt;=AO$4,$AL22,-1),-1)</f>
        <v>60.84333171519857</v>
      </c>
      <c r="AP22" s="1">
        <f t="shared" si="7"/>
        <v>-1</v>
      </c>
      <c r="AQ22" s="1">
        <f t="shared" si="7"/>
        <v>-1</v>
      </c>
      <c r="AR22" s="1">
        <f t="shared" si="7"/>
        <v>-1</v>
      </c>
      <c r="AS22" s="1">
        <f t="shared" si="7"/>
        <v>-1</v>
      </c>
      <c r="AT22" s="1">
        <f t="shared" si="7"/>
        <v>-1</v>
      </c>
      <c r="AU22" s="2">
        <f t="shared" si="4"/>
        <v>-1</v>
      </c>
    </row>
    <row r="23" spans="17:47" ht="10.5">
      <c r="Q23" s="1">
        <v>18</v>
      </c>
      <c r="R23" s="32">
        <v>139.7854004</v>
      </c>
      <c r="S23" s="32">
        <v>36.3652382</v>
      </c>
      <c r="T23" s="32">
        <v>13</v>
      </c>
      <c r="V23" s="9" t="s">
        <v>14</v>
      </c>
      <c r="W23" s="17"/>
      <c r="X23" s="31">
        <v>21</v>
      </c>
      <c r="Y23" s="25"/>
      <c r="Z23" s="26"/>
      <c r="AJ23" s="1">
        <v>18</v>
      </c>
      <c r="AK23" s="3">
        <f t="shared" si="5"/>
        <v>13</v>
      </c>
      <c r="AL23" s="3">
        <f t="shared" si="1"/>
        <v>59.78916707132355</v>
      </c>
      <c r="AM23" s="3">
        <f t="shared" si="2"/>
        <v>9.522158261857875</v>
      </c>
      <c r="AN23" s="3">
        <f t="shared" si="6"/>
        <v>-1</v>
      </c>
      <c r="AO23" s="1">
        <f t="shared" si="7"/>
        <v>59.78916707132355</v>
      </c>
      <c r="AP23" s="1">
        <f t="shared" si="7"/>
        <v>-1</v>
      </c>
      <c r="AQ23" s="1">
        <f t="shared" si="7"/>
        <v>-1</v>
      </c>
      <c r="AR23" s="1">
        <f t="shared" si="7"/>
        <v>-1</v>
      </c>
      <c r="AS23" s="1">
        <f t="shared" si="7"/>
        <v>-1</v>
      </c>
      <c r="AT23" s="1">
        <f t="shared" si="7"/>
        <v>-1</v>
      </c>
      <c r="AU23" s="2">
        <f t="shared" si="4"/>
        <v>-1</v>
      </c>
    </row>
    <row r="24" spans="17:47" ht="10.5">
      <c r="Q24" s="1">
        <v>19</v>
      </c>
      <c r="R24" s="32">
        <v>139.7852783</v>
      </c>
      <c r="S24" s="32">
        <v>36.3652267</v>
      </c>
      <c r="T24" s="32">
        <v>13</v>
      </c>
      <c r="V24" s="10" t="s">
        <v>14</v>
      </c>
      <c r="W24" s="17"/>
      <c r="X24" s="31">
        <v>28</v>
      </c>
      <c r="Y24" s="25"/>
      <c r="Z24" s="26"/>
      <c r="AJ24" s="1">
        <v>19</v>
      </c>
      <c r="AK24" s="3">
        <f t="shared" si="5"/>
        <v>13</v>
      </c>
      <c r="AL24" s="3">
        <f t="shared" si="1"/>
        <v>58.99160829474972</v>
      </c>
      <c r="AM24" s="3">
        <f t="shared" si="2"/>
        <v>1.0541646423966793</v>
      </c>
      <c r="AN24" s="3">
        <f t="shared" si="6"/>
        <v>-1</v>
      </c>
      <c r="AO24" s="1">
        <f t="shared" si="7"/>
        <v>58.99160829474972</v>
      </c>
      <c r="AP24" s="1">
        <f t="shared" si="7"/>
        <v>-1</v>
      </c>
      <c r="AQ24" s="1">
        <f t="shared" si="7"/>
        <v>-1</v>
      </c>
      <c r="AR24" s="1">
        <f t="shared" si="7"/>
        <v>-1</v>
      </c>
      <c r="AS24" s="1">
        <f t="shared" si="7"/>
        <v>-1</v>
      </c>
      <c r="AT24" s="1">
        <f t="shared" si="7"/>
        <v>-1</v>
      </c>
      <c r="AU24" s="2">
        <f t="shared" si="4"/>
        <v>-1</v>
      </c>
    </row>
    <row r="25" spans="17:47" ht="10.5">
      <c r="Q25" s="1">
        <v>20</v>
      </c>
      <c r="R25" s="32">
        <v>139.7852631</v>
      </c>
      <c r="S25" s="32">
        <v>36.3652</v>
      </c>
      <c r="T25" s="32">
        <v>14</v>
      </c>
      <c r="V25" s="11" t="s">
        <v>14</v>
      </c>
      <c r="W25" s="17"/>
      <c r="X25" s="31">
        <v>35</v>
      </c>
      <c r="Y25" s="25"/>
      <c r="Z25" s="26"/>
      <c r="AJ25" s="1">
        <v>20</v>
      </c>
      <c r="AK25" s="3">
        <f t="shared" si="5"/>
        <v>14</v>
      </c>
      <c r="AL25" s="3">
        <f t="shared" si="1"/>
        <v>57.13988487430086</v>
      </c>
      <c r="AM25" s="3">
        <f t="shared" si="2"/>
        <v>0</v>
      </c>
      <c r="AN25" s="3">
        <f t="shared" si="6"/>
        <v>-1</v>
      </c>
      <c r="AO25" s="1">
        <f t="shared" si="7"/>
        <v>57.13988487430086</v>
      </c>
      <c r="AP25" s="1">
        <f t="shared" si="7"/>
        <v>-1</v>
      </c>
      <c r="AQ25" s="1">
        <f t="shared" si="7"/>
        <v>-1</v>
      </c>
      <c r="AR25" s="1">
        <f t="shared" si="7"/>
        <v>-1</v>
      </c>
      <c r="AS25" s="1">
        <f t="shared" si="7"/>
        <v>-1</v>
      </c>
      <c r="AT25" s="1">
        <f t="shared" si="7"/>
        <v>-1</v>
      </c>
      <c r="AU25" s="2">
        <f t="shared" si="4"/>
        <v>57.13988487430086</v>
      </c>
    </row>
    <row r="26" spans="17:47" ht="10.5">
      <c r="Q26" s="1">
        <v>21</v>
      </c>
      <c r="R26" s="32">
        <v>139.7852783</v>
      </c>
      <c r="S26" s="32">
        <v>36.3651962</v>
      </c>
      <c r="T26" s="32">
        <v>14</v>
      </c>
      <c r="V26" s="12" t="s">
        <v>14</v>
      </c>
      <c r="W26" s="17"/>
      <c r="X26" s="31">
        <v>45</v>
      </c>
      <c r="Y26" s="27"/>
      <c r="Z26" s="28"/>
      <c r="AJ26" s="1">
        <v>21</v>
      </c>
      <c r="AK26" s="3">
        <f t="shared" si="5"/>
        <v>14</v>
      </c>
      <c r="AL26" s="3">
        <f t="shared" si="1"/>
        <v>56.87634371320891</v>
      </c>
      <c r="AM26" s="3">
        <f t="shared" si="2"/>
        <v>1.0541646423966793</v>
      </c>
      <c r="AN26" s="3">
        <f t="shared" si="6"/>
        <v>-1</v>
      </c>
      <c r="AO26" s="1">
        <f t="shared" si="7"/>
        <v>56.87634371320891</v>
      </c>
      <c r="AP26" s="1">
        <f t="shared" si="7"/>
        <v>-1</v>
      </c>
      <c r="AQ26" s="1">
        <f t="shared" si="7"/>
        <v>-1</v>
      </c>
      <c r="AR26" s="1">
        <f t="shared" si="7"/>
        <v>-1</v>
      </c>
      <c r="AS26" s="1">
        <f t="shared" si="7"/>
        <v>-1</v>
      </c>
      <c r="AT26" s="1">
        <f t="shared" si="7"/>
        <v>-1</v>
      </c>
      <c r="AU26" s="2">
        <f t="shared" si="4"/>
        <v>-1</v>
      </c>
    </row>
    <row r="27" spans="17:47" ht="10.5">
      <c r="Q27" s="1">
        <v>22</v>
      </c>
      <c r="R27" s="32">
        <v>139.7852783</v>
      </c>
      <c r="S27" s="32">
        <v>36.3651886</v>
      </c>
      <c r="T27" s="32">
        <v>13</v>
      </c>
      <c r="AJ27" s="1">
        <v>22</v>
      </c>
      <c r="AK27" s="3">
        <f t="shared" si="5"/>
        <v>13</v>
      </c>
      <c r="AL27" s="3">
        <f t="shared" si="1"/>
        <v>56.34926139151779</v>
      </c>
      <c r="AM27" s="3">
        <f t="shared" si="2"/>
        <v>1.0541646423966793</v>
      </c>
      <c r="AN27" s="3">
        <f t="shared" si="6"/>
        <v>-1</v>
      </c>
      <c r="AO27" s="1">
        <f t="shared" si="7"/>
        <v>56.34926139151779</v>
      </c>
      <c r="AP27" s="1">
        <f t="shared" si="7"/>
        <v>-1</v>
      </c>
      <c r="AQ27" s="1">
        <f t="shared" si="7"/>
        <v>-1</v>
      </c>
      <c r="AR27" s="1">
        <f t="shared" si="7"/>
        <v>-1</v>
      </c>
      <c r="AS27" s="1">
        <f t="shared" si="7"/>
        <v>-1</v>
      </c>
      <c r="AT27" s="1">
        <f t="shared" si="7"/>
        <v>-1</v>
      </c>
      <c r="AU27" s="2">
        <f t="shared" si="4"/>
        <v>-1</v>
      </c>
    </row>
    <row r="28" spans="17:47" ht="10.5">
      <c r="Q28" s="1">
        <v>23</v>
      </c>
      <c r="R28" s="32">
        <v>139.7853394</v>
      </c>
      <c r="S28" s="32">
        <v>36.3651886</v>
      </c>
      <c r="T28" s="32">
        <v>13</v>
      </c>
      <c r="AJ28" s="1">
        <v>23</v>
      </c>
      <c r="AK28" s="3">
        <f t="shared" si="5"/>
        <v>13</v>
      </c>
      <c r="AL28" s="3">
        <f t="shared" si="1"/>
        <v>56.34926139151779</v>
      </c>
      <c r="AM28" s="3">
        <f t="shared" si="2"/>
        <v>5.291629099761828</v>
      </c>
      <c r="AN28" s="3">
        <f t="shared" si="6"/>
        <v>-1</v>
      </c>
      <c r="AO28" s="1">
        <f t="shared" si="7"/>
        <v>56.34926139151779</v>
      </c>
      <c r="AP28" s="1">
        <f t="shared" si="7"/>
        <v>-1</v>
      </c>
      <c r="AQ28" s="1">
        <f t="shared" si="7"/>
        <v>-1</v>
      </c>
      <c r="AR28" s="1">
        <f t="shared" si="7"/>
        <v>-1</v>
      </c>
      <c r="AS28" s="1">
        <f t="shared" si="7"/>
        <v>-1</v>
      </c>
      <c r="AT28" s="1">
        <f t="shared" si="7"/>
        <v>-1</v>
      </c>
      <c r="AU28" s="2">
        <f t="shared" si="4"/>
        <v>-1</v>
      </c>
    </row>
    <row r="29" spans="17:47" ht="10.5">
      <c r="Q29" s="1">
        <v>24</v>
      </c>
      <c r="R29" s="32">
        <v>139.7855072</v>
      </c>
      <c r="S29" s="32">
        <v>36.3651962</v>
      </c>
      <c r="T29" s="32">
        <v>14</v>
      </c>
      <c r="V29" s="21"/>
      <c r="W29" s="22"/>
      <c r="X29" s="22"/>
      <c r="Y29" s="22"/>
      <c r="Z29" s="22"/>
      <c r="AJ29" s="1">
        <v>24</v>
      </c>
      <c r="AK29" s="3">
        <f t="shared" si="5"/>
        <v>14</v>
      </c>
      <c r="AL29" s="3">
        <f t="shared" si="1"/>
        <v>56.87634371320891</v>
      </c>
      <c r="AM29" s="3">
        <f t="shared" si="2"/>
        <v>16.92905194562442</v>
      </c>
      <c r="AN29" s="3">
        <f t="shared" si="6"/>
        <v>-1</v>
      </c>
      <c r="AO29" s="1">
        <f t="shared" si="7"/>
        <v>56.87634371320891</v>
      </c>
      <c r="AP29" s="1">
        <f t="shared" si="7"/>
        <v>-1</v>
      </c>
      <c r="AQ29" s="1">
        <f t="shared" si="7"/>
        <v>-1</v>
      </c>
      <c r="AR29" s="1">
        <f t="shared" si="7"/>
        <v>-1</v>
      </c>
      <c r="AS29" s="1">
        <f t="shared" si="7"/>
        <v>-1</v>
      </c>
      <c r="AT29" s="1">
        <f t="shared" si="7"/>
        <v>-1</v>
      </c>
      <c r="AU29" s="2">
        <f t="shared" si="4"/>
        <v>-1</v>
      </c>
    </row>
    <row r="30" spans="17:47" ht="10.5">
      <c r="Q30" s="1">
        <v>25</v>
      </c>
      <c r="R30" s="32">
        <v>139.7855835</v>
      </c>
      <c r="S30" s="32">
        <v>36.3652344</v>
      </c>
      <c r="T30" s="32">
        <v>14</v>
      </c>
      <c r="V30" s="22"/>
      <c r="W30" s="22"/>
      <c r="X30" s="22"/>
      <c r="Y30" s="22"/>
      <c r="Z30" s="22"/>
      <c r="AJ30" s="1">
        <v>25</v>
      </c>
      <c r="AK30" s="3">
        <f t="shared" si="5"/>
        <v>14</v>
      </c>
      <c r="AL30" s="3">
        <f t="shared" si="1"/>
        <v>59.5256259102316</v>
      </c>
      <c r="AM30" s="3">
        <f t="shared" si="2"/>
        <v>22.220681045386247</v>
      </c>
      <c r="AN30" s="3">
        <f t="shared" si="6"/>
        <v>-1</v>
      </c>
      <c r="AO30" s="1">
        <f t="shared" si="7"/>
        <v>59.5256259102316</v>
      </c>
      <c r="AP30" s="1">
        <f t="shared" si="7"/>
        <v>-1</v>
      </c>
      <c r="AQ30" s="1">
        <f t="shared" si="7"/>
        <v>-1</v>
      </c>
      <c r="AR30" s="1">
        <f t="shared" si="7"/>
        <v>-1</v>
      </c>
      <c r="AS30" s="1">
        <f t="shared" si="7"/>
        <v>-1</v>
      </c>
      <c r="AT30" s="1">
        <f t="shared" si="7"/>
        <v>-1</v>
      </c>
      <c r="AU30" s="2">
        <f t="shared" si="4"/>
        <v>-1</v>
      </c>
    </row>
    <row r="31" spans="17:47" ht="10.5">
      <c r="Q31" s="1">
        <v>26</v>
      </c>
      <c r="R31" s="32">
        <v>139.7855835</v>
      </c>
      <c r="S31" s="32">
        <v>36.3652382</v>
      </c>
      <c r="T31" s="32">
        <v>15</v>
      </c>
      <c r="V31" s="22"/>
      <c r="W31" s="22"/>
      <c r="X31" s="22"/>
      <c r="Y31" s="22"/>
      <c r="Z31" s="22"/>
      <c r="AJ31" s="1">
        <v>26</v>
      </c>
      <c r="AK31" s="3">
        <f t="shared" si="5"/>
        <v>15</v>
      </c>
      <c r="AL31" s="3">
        <f t="shared" si="1"/>
        <v>59.78916707132355</v>
      </c>
      <c r="AM31" s="3">
        <f t="shared" si="2"/>
        <v>22.220681045386247</v>
      </c>
      <c r="AN31" s="3">
        <f t="shared" si="6"/>
        <v>-1</v>
      </c>
      <c r="AO31" s="1">
        <f t="shared" si="7"/>
        <v>-1</v>
      </c>
      <c r="AP31" s="1">
        <f t="shared" si="7"/>
        <v>59.78916707132355</v>
      </c>
      <c r="AQ31" s="1">
        <f t="shared" si="7"/>
        <v>-1</v>
      </c>
      <c r="AR31" s="1">
        <f t="shared" si="7"/>
        <v>-1</v>
      </c>
      <c r="AS31" s="1">
        <f t="shared" si="7"/>
        <v>-1</v>
      </c>
      <c r="AT31" s="1">
        <f t="shared" si="7"/>
        <v>-1</v>
      </c>
      <c r="AU31" s="2">
        <f t="shared" si="4"/>
        <v>-1</v>
      </c>
    </row>
    <row r="32" spans="17:47" ht="10.5">
      <c r="Q32" s="1">
        <v>27</v>
      </c>
      <c r="R32" s="32">
        <v>139.7855682</v>
      </c>
      <c r="S32" s="32">
        <v>36.3652344</v>
      </c>
      <c r="T32" s="32">
        <v>15</v>
      </c>
      <c r="V32" s="22"/>
      <c r="W32" s="22"/>
      <c r="X32" s="22"/>
      <c r="Y32" s="22"/>
      <c r="Z32" s="22"/>
      <c r="AJ32" s="1">
        <v>27</v>
      </c>
      <c r="AK32" s="3">
        <f t="shared" si="5"/>
        <v>15</v>
      </c>
      <c r="AL32" s="3">
        <f t="shared" si="1"/>
        <v>59.5256259102316</v>
      </c>
      <c r="AM32" s="3">
        <f t="shared" si="2"/>
        <v>21.159581107720467</v>
      </c>
      <c r="AN32" s="3">
        <f t="shared" si="6"/>
        <v>-1</v>
      </c>
      <c r="AO32" s="1">
        <f t="shared" si="7"/>
        <v>-1</v>
      </c>
      <c r="AP32" s="1">
        <f t="shared" si="7"/>
        <v>59.5256259102316</v>
      </c>
      <c r="AQ32" s="1">
        <f t="shared" si="7"/>
        <v>-1</v>
      </c>
      <c r="AR32" s="1">
        <f t="shared" si="7"/>
        <v>-1</v>
      </c>
      <c r="AS32" s="1">
        <f t="shared" si="7"/>
        <v>-1</v>
      </c>
      <c r="AT32" s="1">
        <f t="shared" si="7"/>
        <v>-1</v>
      </c>
      <c r="AU32" s="2">
        <f t="shared" si="4"/>
        <v>-1</v>
      </c>
    </row>
    <row r="33" spans="17:47" ht="10.5">
      <c r="Q33" s="1">
        <v>28</v>
      </c>
      <c r="R33" s="32">
        <v>139.7855835</v>
      </c>
      <c r="S33" s="32">
        <v>36.3652191</v>
      </c>
      <c r="T33" s="32">
        <v>15</v>
      </c>
      <c r="V33" s="22"/>
      <c r="W33" s="22"/>
      <c r="X33" s="22"/>
      <c r="Y33" s="22"/>
      <c r="Z33" s="22"/>
      <c r="AJ33" s="1">
        <v>28</v>
      </c>
      <c r="AK33" s="3">
        <f t="shared" si="5"/>
        <v>15</v>
      </c>
      <c r="AL33" s="3">
        <f t="shared" si="1"/>
        <v>58.464525972565816</v>
      </c>
      <c r="AM33" s="3">
        <f t="shared" si="2"/>
        <v>22.220681045386247</v>
      </c>
      <c r="AN33" s="3">
        <f t="shared" si="6"/>
        <v>-1</v>
      </c>
      <c r="AO33" s="1">
        <f t="shared" si="7"/>
        <v>-1</v>
      </c>
      <c r="AP33" s="1">
        <f t="shared" si="7"/>
        <v>58.464525972565816</v>
      </c>
      <c r="AQ33" s="1">
        <f t="shared" si="7"/>
        <v>-1</v>
      </c>
      <c r="AR33" s="1">
        <f t="shared" si="7"/>
        <v>-1</v>
      </c>
      <c r="AS33" s="1">
        <f t="shared" si="7"/>
        <v>-1</v>
      </c>
      <c r="AT33" s="1">
        <f t="shared" si="7"/>
        <v>-1</v>
      </c>
      <c r="AU33" s="2">
        <f t="shared" si="4"/>
        <v>-1</v>
      </c>
    </row>
    <row r="34" spans="17:47" ht="10.5">
      <c r="Q34" s="1">
        <v>29</v>
      </c>
      <c r="R34" s="32">
        <v>139.785675</v>
      </c>
      <c r="S34" s="32">
        <v>36.3652306</v>
      </c>
      <c r="T34" s="32">
        <v>15</v>
      </c>
      <c r="V34" s="22"/>
      <c r="W34" s="22"/>
      <c r="X34" s="22"/>
      <c r="Y34" s="22"/>
      <c r="Z34" s="22"/>
      <c r="AJ34" s="1">
        <v>29</v>
      </c>
      <c r="AK34" s="3">
        <f t="shared" si="5"/>
        <v>15</v>
      </c>
      <c r="AL34" s="3">
        <f t="shared" si="1"/>
        <v>59.26208474913964</v>
      </c>
      <c r="AM34" s="3">
        <f t="shared" si="2"/>
        <v>28.56647478951588</v>
      </c>
      <c r="AN34" s="3">
        <f t="shared" si="6"/>
        <v>-1</v>
      </c>
      <c r="AO34" s="1">
        <f t="shared" si="7"/>
        <v>-1</v>
      </c>
      <c r="AP34" s="1">
        <f t="shared" si="7"/>
        <v>59.26208474913964</v>
      </c>
      <c r="AQ34" s="1">
        <f t="shared" si="7"/>
        <v>-1</v>
      </c>
      <c r="AR34" s="1">
        <f t="shared" si="7"/>
        <v>-1</v>
      </c>
      <c r="AS34" s="1">
        <f t="shared" si="7"/>
        <v>-1</v>
      </c>
      <c r="AT34" s="1">
        <f t="shared" si="7"/>
        <v>-1</v>
      </c>
      <c r="AU34" s="2">
        <f t="shared" si="4"/>
        <v>-1</v>
      </c>
    </row>
    <row r="35" spans="17:47" ht="10.5">
      <c r="Q35" s="1">
        <v>30</v>
      </c>
      <c r="R35" s="32">
        <v>139.7858124</v>
      </c>
      <c r="S35" s="32">
        <v>36.3652382</v>
      </c>
      <c r="T35" s="32">
        <v>15</v>
      </c>
      <c r="V35" s="22"/>
      <c r="W35" s="22"/>
      <c r="X35" s="22"/>
      <c r="Y35" s="22"/>
      <c r="Z35" s="22"/>
      <c r="AJ35" s="1">
        <v>30</v>
      </c>
      <c r="AK35" s="3">
        <f t="shared" si="5"/>
        <v>15</v>
      </c>
      <c r="AL35" s="3">
        <f t="shared" si="1"/>
        <v>59.78916707132355</v>
      </c>
      <c r="AM35" s="3">
        <f t="shared" si="2"/>
        <v>38.09556834664286</v>
      </c>
      <c r="AN35" s="3">
        <f t="shared" si="6"/>
        <v>-1</v>
      </c>
      <c r="AO35" s="1">
        <f t="shared" si="7"/>
        <v>-1</v>
      </c>
      <c r="AP35" s="1">
        <f t="shared" si="7"/>
        <v>59.78916707132355</v>
      </c>
      <c r="AQ35" s="1">
        <f t="shared" si="7"/>
        <v>-1</v>
      </c>
      <c r="AR35" s="1">
        <f t="shared" si="7"/>
        <v>-1</v>
      </c>
      <c r="AS35" s="1">
        <f t="shared" si="7"/>
        <v>-1</v>
      </c>
      <c r="AT35" s="1">
        <f t="shared" si="7"/>
        <v>-1</v>
      </c>
      <c r="AU35" s="2">
        <f t="shared" si="4"/>
        <v>-1</v>
      </c>
    </row>
    <row r="36" spans="17:47" ht="10.5">
      <c r="Q36" s="1">
        <v>31</v>
      </c>
      <c r="R36" s="32">
        <v>139.7858582</v>
      </c>
      <c r="S36" s="32">
        <v>36.3652534</v>
      </c>
      <c r="T36" s="32">
        <v>14</v>
      </c>
      <c r="V36" s="22"/>
      <c r="W36" s="22"/>
      <c r="X36" s="22"/>
      <c r="Y36" s="22"/>
      <c r="Z36" s="22"/>
      <c r="AJ36" s="1">
        <v>31</v>
      </c>
      <c r="AK36" s="3">
        <f t="shared" si="5"/>
        <v>14</v>
      </c>
      <c r="AL36" s="3">
        <f t="shared" si="1"/>
        <v>60.84333171519857</v>
      </c>
      <c r="AM36" s="3">
        <f t="shared" si="2"/>
        <v>41.271932866342226</v>
      </c>
      <c r="AN36" s="3">
        <f t="shared" si="6"/>
        <v>-1</v>
      </c>
      <c r="AO36" s="1">
        <f t="shared" si="7"/>
        <v>60.84333171519857</v>
      </c>
      <c r="AP36" s="1">
        <f t="shared" si="7"/>
        <v>-1</v>
      </c>
      <c r="AQ36" s="1">
        <f t="shared" si="7"/>
        <v>-1</v>
      </c>
      <c r="AR36" s="1">
        <f t="shared" si="7"/>
        <v>-1</v>
      </c>
      <c r="AS36" s="1">
        <f t="shared" si="7"/>
        <v>-1</v>
      </c>
      <c r="AT36" s="1">
        <f t="shared" si="7"/>
        <v>-1</v>
      </c>
      <c r="AU36" s="2">
        <f t="shared" si="4"/>
        <v>-1</v>
      </c>
    </row>
    <row r="37" spans="17:47" ht="10.5">
      <c r="Q37" s="1">
        <v>32</v>
      </c>
      <c r="R37" s="32">
        <v>139.7858582</v>
      </c>
      <c r="S37" s="32">
        <v>36.3652496</v>
      </c>
      <c r="T37" s="32">
        <v>14</v>
      </c>
      <c r="V37" s="22"/>
      <c r="W37" s="22"/>
      <c r="X37" s="22"/>
      <c r="Y37" s="22"/>
      <c r="Z37" s="22"/>
      <c r="AJ37" s="1">
        <v>32</v>
      </c>
      <c r="AK37" s="3">
        <f>T37</f>
        <v>14</v>
      </c>
      <c r="AL37" s="3">
        <f>(S37-$Y$9)*$Y$12+$Y$13</f>
        <v>60.579790554106616</v>
      </c>
      <c r="AM37" s="3">
        <f>(R37-$X$9)*$X$12+$X$13</f>
        <v>41.271932866342226</v>
      </c>
      <c r="AN37" s="3">
        <f t="shared" si="6"/>
        <v>-1</v>
      </c>
      <c r="AO37" s="1">
        <f aca="true" t="shared" si="8" ref="AO37:AT38">IF($AK37&gt;AN$4,IF($AK37&lt;=AO$4,$AL37,-1),-1)</f>
        <v>60.579790554106616</v>
      </c>
      <c r="AP37" s="1">
        <f t="shared" si="8"/>
        <v>-1</v>
      </c>
      <c r="AQ37" s="1">
        <f t="shared" si="8"/>
        <v>-1</v>
      </c>
      <c r="AR37" s="1">
        <f t="shared" si="8"/>
        <v>-1</v>
      </c>
      <c r="AS37" s="1">
        <f t="shared" si="8"/>
        <v>-1</v>
      </c>
      <c r="AT37" s="1">
        <f t="shared" si="8"/>
        <v>-1</v>
      </c>
      <c r="AU37" s="2">
        <f t="shared" si="4"/>
        <v>-1</v>
      </c>
    </row>
    <row r="38" spans="17:47" ht="10.5">
      <c r="Q38" s="1">
        <v>33</v>
      </c>
      <c r="R38" s="32">
        <v>139.7858582</v>
      </c>
      <c r="S38" s="32">
        <v>36.3652458</v>
      </c>
      <c r="T38" s="32">
        <v>14</v>
      </c>
      <c r="V38" s="22"/>
      <c r="W38" s="22"/>
      <c r="X38" s="22"/>
      <c r="Y38" s="22"/>
      <c r="Z38" s="22"/>
      <c r="AJ38" s="1">
        <v>33</v>
      </c>
      <c r="AK38" s="3">
        <f>T38</f>
        <v>14</v>
      </c>
      <c r="AL38" s="3">
        <f>(S38-$Y$9)*$Y$12+$Y$13</f>
        <v>60.316249393014665</v>
      </c>
      <c r="AM38" s="3">
        <f>(R38-$X$9)*$X$12+$X$13</f>
        <v>41.271932866342226</v>
      </c>
      <c r="AN38" s="3">
        <f t="shared" si="6"/>
        <v>-1</v>
      </c>
      <c r="AO38" s="1">
        <f t="shared" si="8"/>
        <v>60.316249393014665</v>
      </c>
      <c r="AP38" s="1">
        <f t="shared" si="8"/>
        <v>-1</v>
      </c>
      <c r="AQ38" s="1">
        <f t="shared" si="8"/>
        <v>-1</v>
      </c>
      <c r="AR38" s="1">
        <f t="shared" si="8"/>
        <v>-1</v>
      </c>
      <c r="AS38" s="1">
        <f t="shared" si="8"/>
        <v>-1</v>
      </c>
      <c r="AT38" s="1">
        <f t="shared" si="8"/>
        <v>-1</v>
      </c>
      <c r="AU38" s="2">
        <f aca="true" t="shared" si="9" ref="AU38:AU70">IF(OR(AJ38=$W$6,AJ38=$W$7),AL38,-1)</f>
        <v>-1</v>
      </c>
    </row>
    <row r="39" spans="17:47" ht="10.5">
      <c r="Q39" s="1">
        <v>34</v>
      </c>
      <c r="R39" s="32">
        <v>139.7858582</v>
      </c>
      <c r="S39" s="32">
        <v>36.3652496</v>
      </c>
      <c r="T39" s="32">
        <v>14</v>
      </c>
      <c r="V39" s="22"/>
      <c r="W39" s="22"/>
      <c r="X39" s="22"/>
      <c r="Y39" s="22"/>
      <c r="Z39" s="22"/>
      <c r="AJ39" s="1">
        <v>34</v>
      </c>
      <c r="AK39" s="3">
        <f t="shared" si="5"/>
        <v>14</v>
      </c>
      <c r="AL39" s="3">
        <f t="shared" si="1"/>
        <v>60.579790554106616</v>
      </c>
      <c r="AM39" s="3">
        <f t="shared" si="2"/>
        <v>41.271932866342226</v>
      </c>
      <c r="AN39" s="3">
        <f t="shared" si="6"/>
        <v>-1</v>
      </c>
      <c r="AO39" s="1">
        <f aca="true" t="shared" si="10" ref="AO39:AT53">IF($AK39&gt;AN$4,IF($AK39&lt;=AO$4,$AL39,-1),-1)</f>
        <v>60.579790554106616</v>
      </c>
      <c r="AP39" s="1">
        <f t="shared" si="10"/>
        <v>-1</v>
      </c>
      <c r="AQ39" s="1">
        <f t="shared" si="10"/>
        <v>-1</v>
      </c>
      <c r="AR39" s="1">
        <f t="shared" si="10"/>
        <v>-1</v>
      </c>
      <c r="AS39" s="1">
        <f t="shared" si="10"/>
        <v>-1</v>
      </c>
      <c r="AT39" s="1">
        <f t="shared" si="10"/>
        <v>-1</v>
      </c>
      <c r="AU39" s="2">
        <f t="shared" si="9"/>
        <v>-1</v>
      </c>
    </row>
    <row r="40" spans="17:47" ht="10.5">
      <c r="Q40" s="1">
        <v>35</v>
      </c>
      <c r="R40" s="32">
        <v>139.7858887</v>
      </c>
      <c r="S40" s="32">
        <v>36.3652344</v>
      </c>
      <c r="T40" s="32">
        <v>13</v>
      </c>
      <c r="V40" s="22"/>
      <c r="W40" s="22"/>
      <c r="X40" s="22"/>
      <c r="Y40" s="22"/>
      <c r="Z40" s="22"/>
      <c r="AJ40" s="1">
        <v>35</v>
      </c>
      <c r="AK40" s="3">
        <f t="shared" si="5"/>
        <v>13</v>
      </c>
      <c r="AL40" s="3">
        <f t="shared" si="1"/>
        <v>59.5256259102316</v>
      </c>
      <c r="AM40" s="3">
        <f t="shared" si="2"/>
        <v>43.387197446404684</v>
      </c>
      <c r="AN40" s="3">
        <f t="shared" si="6"/>
        <v>-1</v>
      </c>
      <c r="AO40" s="1">
        <f t="shared" si="10"/>
        <v>59.5256259102316</v>
      </c>
      <c r="AP40" s="1">
        <f t="shared" si="10"/>
        <v>-1</v>
      </c>
      <c r="AQ40" s="1">
        <f t="shared" si="10"/>
        <v>-1</v>
      </c>
      <c r="AR40" s="1">
        <f t="shared" si="10"/>
        <v>-1</v>
      </c>
      <c r="AS40" s="1">
        <f t="shared" si="10"/>
        <v>-1</v>
      </c>
      <c r="AT40" s="1">
        <f t="shared" si="10"/>
        <v>-1</v>
      </c>
      <c r="AU40" s="2">
        <f t="shared" si="9"/>
        <v>-1</v>
      </c>
    </row>
    <row r="41" spans="17:47" ht="10.5">
      <c r="Q41" s="1">
        <v>36</v>
      </c>
      <c r="R41" s="32">
        <v>139.7860107</v>
      </c>
      <c r="S41" s="32">
        <v>36.3652039</v>
      </c>
      <c r="T41" s="32">
        <v>13</v>
      </c>
      <c r="V41" s="22"/>
      <c r="W41" s="22"/>
      <c r="X41" s="22"/>
      <c r="Y41" s="22"/>
      <c r="Z41" s="22"/>
      <c r="AJ41" s="1">
        <v>36</v>
      </c>
      <c r="AK41" s="3">
        <f t="shared" si="5"/>
        <v>13</v>
      </c>
      <c r="AL41" s="3">
        <f t="shared" si="1"/>
        <v>57.41036132869079</v>
      </c>
      <c r="AM41" s="3">
        <f t="shared" si="2"/>
        <v>51.84825577256791</v>
      </c>
      <c r="AN41" s="3">
        <f t="shared" si="6"/>
        <v>-1</v>
      </c>
      <c r="AO41" s="1">
        <f t="shared" si="10"/>
        <v>57.41036132869079</v>
      </c>
      <c r="AP41" s="1">
        <f t="shared" si="10"/>
        <v>-1</v>
      </c>
      <c r="AQ41" s="1">
        <f t="shared" si="10"/>
        <v>-1</v>
      </c>
      <c r="AR41" s="1">
        <f t="shared" si="10"/>
        <v>-1</v>
      </c>
      <c r="AS41" s="1">
        <f t="shared" si="10"/>
        <v>-1</v>
      </c>
      <c r="AT41" s="1">
        <f t="shared" si="10"/>
        <v>-1</v>
      </c>
      <c r="AU41" s="2">
        <f t="shared" si="9"/>
        <v>-1</v>
      </c>
    </row>
    <row r="42" spans="17:47" ht="10.5">
      <c r="Q42" s="1">
        <v>37</v>
      </c>
      <c r="R42" s="32">
        <v>139.786026</v>
      </c>
      <c r="S42" s="32">
        <v>36.3652</v>
      </c>
      <c r="T42" s="32">
        <v>11</v>
      </c>
      <c r="V42" s="22"/>
      <c r="W42" s="22"/>
      <c r="X42" s="22"/>
      <c r="Y42" s="22"/>
      <c r="Z42" s="22"/>
      <c r="AJ42" s="1">
        <v>37</v>
      </c>
      <c r="AK42" s="3">
        <f t="shared" si="5"/>
        <v>11</v>
      </c>
      <c r="AL42" s="3">
        <f t="shared" si="1"/>
        <v>57.13988487430086</v>
      </c>
      <c r="AM42" s="3">
        <f t="shared" si="2"/>
        <v>52.90935571023369</v>
      </c>
      <c r="AN42" s="3">
        <f t="shared" si="6"/>
        <v>-1</v>
      </c>
      <c r="AO42" s="1">
        <f t="shared" si="10"/>
        <v>57.13988487430086</v>
      </c>
      <c r="AP42" s="1">
        <f t="shared" si="10"/>
        <v>-1</v>
      </c>
      <c r="AQ42" s="1">
        <f t="shared" si="10"/>
        <v>-1</v>
      </c>
      <c r="AR42" s="1">
        <f t="shared" si="10"/>
        <v>-1</v>
      </c>
      <c r="AS42" s="1">
        <f t="shared" si="10"/>
        <v>-1</v>
      </c>
      <c r="AT42" s="1">
        <f t="shared" si="10"/>
        <v>-1</v>
      </c>
      <c r="AU42" s="2">
        <f t="shared" si="9"/>
        <v>-1</v>
      </c>
    </row>
    <row r="43" spans="17:47" ht="10.5">
      <c r="Q43" s="1">
        <v>38</v>
      </c>
      <c r="R43" s="32">
        <v>139.786026</v>
      </c>
      <c r="S43" s="32">
        <v>36.3651848</v>
      </c>
      <c r="T43" s="32">
        <v>10</v>
      </c>
      <c r="V43" s="22"/>
      <c r="W43" s="22"/>
      <c r="X43" s="22"/>
      <c r="Y43" s="22"/>
      <c r="Z43" s="22"/>
      <c r="AJ43" s="1">
        <v>38</v>
      </c>
      <c r="AK43" s="3">
        <f t="shared" si="5"/>
        <v>10</v>
      </c>
      <c r="AL43" s="3">
        <f t="shared" si="1"/>
        <v>56.085720230425835</v>
      </c>
      <c r="AM43" s="3">
        <f t="shared" si="2"/>
        <v>52.90935571023369</v>
      </c>
      <c r="AN43" s="3">
        <f t="shared" si="6"/>
        <v>-1</v>
      </c>
      <c r="AO43" s="1">
        <f t="shared" si="10"/>
        <v>56.085720230425835</v>
      </c>
      <c r="AP43" s="1">
        <f t="shared" si="10"/>
        <v>-1</v>
      </c>
      <c r="AQ43" s="1">
        <f t="shared" si="10"/>
        <v>-1</v>
      </c>
      <c r="AR43" s="1">
        <f t="shared" si="10"/>
        <v>-1</v>
      </c>
      <c r="AS43" s="1">
        <f t="shared" si="10"/>
        <v>-1</v>
      </c>
      <c r="AT43" s="1">
        <f t="shared" si="10"/>
        <v>-1</v>
      </c>
      <c r="AU43" s="2">
        <f t="shared" si="9"/>
        <v>-1</v>
      </c>
    </row>
    <row r="44" spans="17:47" ht="10.5">
      <c r="Q44" s="1">
        <v>39</v>
      </c>
      <c r="R44" s="32">
        <v>139.786026</v>
      </c>
      <c r="S44" s="32">
        <v>36.3651199</v>
      </c>
      <c r="T44" s="32">
        <v>9</v>
      </c>
      <c r="V44" s="22"/>
      <c r="W44" s="22"/>
      <c r="X44" s="22"/>
      <c r="Y44" s="22"/>
      <c r="Z44" s="22"/>
      <c r="AJ44" s="1">
        <v>39</v>
      </c>
      <c r="AK44" s="3">
        <f t="shared" si="5"/>
        <v>9</v>
      </c>
      <c r="AL44" s="3">
        <f t="shared" si="1"/>
        <v>51.5847146129543</v>
      </c>
      <c r="AM44" s="3">
        <f t="shared" si="2"/>
        <v>52.90935571023369</v>
      </c>
      <c r="AN44" s="3">
        <f t="shared" si="6"/>
        <v>-1</v>
      </c>
      <c r="AO44" s="1">
        <f t="shared" si="10"/>
        <v>51.5847146129543</v>
      </c>
      <c r="AP44" s="1">
        <f t="shared" si="10"/>
        <v>-1</v>
      </c>
      <c r="AQ44" s="1">
        <f t="shared" si="10"/>
        <v>-1</v>
      </c>
      <c r="AR44" s="1">
        <f t="shared" si="10"/>
        <v>-1</v>
      </c>
      <c r="AS44" s="1">
        <f t="shared" si="10"/>
        <v>-1</v>
      </c>
      <c r="AT44" s="1">
        <f t="shared" si="10"/>
        <v>-1</v>
      </c>
      <c r="AU44" s="2">
        <f t="shared" si="9"/>
        <v>-1</v>
      </c>
    </row>
    <row r="45" spans="17:47" ht="10.5">
      <c r="Q45" s="1">
        <v>40</v>
      </c>
      <c r="R45" s="32">
        <v>139.7860413</v>
      </c>
      <c r="S45" s="32">
        <v>36.364994</v>
      </c>
      <c r="T45" s="32">
        <v>8</v>
      </c>
      <c r="V45" s="22"/>
      <c r="W45" s="22"/>
      <c r="X45" s="22"/>
      <c r="Y45" s="22"/>
      <c r="Z45" s="22"/>
      <c r="AJ45" s="1">
        <v>40</v>
      </c>
      <c r="AK45" s="3">
        <f t="shared" si="5"/>
        <v>8</v>
      </c>
      <c r="AL45" s="3">
        <f t="shared" si="1"/>
        <v>42.85317983240115</v>
      </c>
      <c r="AM45" s="3">
        <f t="shared" si="2"/>
        <v>53.97045564789947</v>
      </c>
      <c r="AN45" s="3">
        <f t="shared" si="6"/>
        <v>-1</v>
      </c>
      <c r="AO45" s="1">
        <f t="shared" si="10"/>
        <v>42.85317983240115</v>
      </c>
      <c r="AP45" s="1">
        <f t="shared" si="10"/>
        <v>-1</v>
      </c>
      <c r="AQ45" s="1">
        <f t="shared" si="10"/>
        <v>-1</v>
      </c>
      <c r="AR45" s="1">
        <f t="shared" si="10"/>
        <v>-1</v>
      </c>
      <c r="AS45" s="1">
        <f t="shared" si="10"/>
        <v>-1</v>
      </c>
      <c r="AT45" s="1">
        <f t="shared" si="10"/>
        <v>-1</v>
      </c>
      <c r="AU45" s="2">
        <f t="shared" si="9"/>
        <v>-1</v>
      </c>
    </row>
    <row r="46" spans="17:47" ht="10.5">
      <c r="Q46" s="1">
        <v>41</v>
      </c>
      <c r="R46" s="32">
        <v>139.7860413</v>
      </c>
      <c r="S46" s="32">
        <v>36.3649063</v>
      </c>
      <c r="T46" s="32">
        <v>8</v>
      </c>
      <c r="V46" s="22"/>
      <c r="W46" s="22"/>
      <c r="X46" s="22"/>
      <c r="Y46" s="22"/>
      <c r="Z46" s="22"/>
      <c r="AJ46" s="1">
        <v>41</v>
      </c>
      <c r="AK46" s="3">
        <f t="shared" si="5"/>
        <v>8</v>
      </c>
      <c r="AL46" s="3">
        <f t="shared" si="1"/>
        <v>36.77092724887069</v>
      </c>
      <c r="AM46" s="3">
        <f t="shared" si="2"/>
        <v>53.97045564789947</v>
      </c>
      <c r="AN46" s="3">
        <f t="shared" si="6"/>
        <v>-1</v>
      </c>
      <c r="AO46" s="1">
        <f t="shared" si="10"/>
        <v>36.77092724887069</v>
      </c>
      <c r="AP46" s="1">
        <f t="shared" si="10"/>
        <v>-1</v>
      </c>
      <c r="AQ46" s="1">
        <f t="shared" si="10"/>
        <v>-1</v>
      </c>
      <c r="AR46" s="1">
        <f t="shared" si="10"/>
        <v>-1</v>
      </c>
      <c r="AS46" s="1">
        <f t="shared" si="10"/>
        <v>-1</v>
      </c>
      <c r="AT46" s="1">
        <f t="shared" si="10"/>
        <v>-1</v>
      </c>
      <c r="AU46" s="2">
        <f t="shared" si="9"/>
        <v>-1</v>
      </c>
    </row>
    <row r="47" spans="17:47" ht="10.5">
      <c r="Q47" s="1">
        <v>42</v>
      </c>
      <c r="R47" s="32">
        <v>139.7860565</v>
      </c>
      <c r="S47" s="32">
        <v>36.3648376</v>
      </c>
      <c r="T47" s="32">
        <v>7</v>
      </c>
      <c r="V47" s="22"/>
      <c r="W47" s="22"/>
      <c r="X47" s="22"/>
      <c r="Y47" s="22"/>
      <c r="Z47" s="22"/>
      <c r="AJ47" s="1">
        <v>42</v>
      </c>
      <c r="AK47" s="3">
        <f t="shared" si="5"/>
        <v>7</v>
      </c>
      <c r="AL47" s="3">
        <f t="shared" si="1"/>
        <v>32.0063804703072</v>
      </c>
      <c r="AM47" s="3">
        <f t="shared" si="2"/>
        <v>55.02462029226727</v>
      </c>
      <c r="AN47" s="3">
        <f t="shared" si="6"/>
        <v>32.0063804703072</v>
      </c>
      <c r="AO47" s="1">
        <f t="shared" si="10"/>
        <v>-1</v>
      </c>
      <c r="AP47" s="1">
        <f t="shared" si="10"/>
        <v>-1</v>
      </c>
      <c r="AQ47" s="1">
        <f t="shared" si="10"/>
        <v>-1</v>
      </c>
      <c r="AR47" s="1">
        <f t="shared" si="10"/>
        <v>-1</v>
      </c>
      <c r="AS47" s="1">
        <f t="shared" si="10"/>
        <v>-1</v>
      </c>
      <c r="AT47" s="1">
        <f t="shared" si="10"/>
        <v>-1</v>
      </c>
      <c r="AU47" s="2">
        <f t="shared" si="9"/>
        <v>-1</v>
      </c>
    </row>
    <row r="48" spans="17:47" ht="10.5">
      <c r="Q48" s="1">
        <v>43</v>
      </c>
      <c r="R48" s="32">
        <v>139.7860413</v>
      </c>
      <c r="S48" s="32">
        <v>36.3648949</v>
      </c>
      <c r="T48" s="32">
        <v>8</v>
      </c>
      <c r="V48" s="22"/>
      <c r="W48" s="22"/>
      <c r="X48" s="22"/>
      <c r="Y48" s="22"/>
      <c r="Z48" s="22"/>
      <c r="AJ48" s="1">
        <v>43</v>
      </c>
      <c r="AK48" s="3">
        <f t="shared" si="5"/>
        <v>8</v>
      </c>
      <c r="AL48" s="3">
        <f t="shared" si="1"/>
        <v>35.980303766087616</v>
      </c>
      <c r="AM48" s="3">
        <f t="shared" si="2"/>
        <v>53.97045564789947</v>
      </c>
      <c r="AN48" s="3">
        <f t="shared" si="6"/>
        <v>-1</v>
      </c>
      <c r="AO48" s="1">
        <f t="shared" si="10"/>
        <v>35.980303766087616</v>
      </c>
      <c r="AP48" s="1">
        <f t="shared" si="10"/>
        <v>-1</v>
      </c>
      <c r="AQ48" s="1">
        <f t="shared" si="10"/>
        <v>-1</v>
      </c>
      <c r="AR48" s="1">
        <f t="shared" si="10"/>
        <v>-1</v>
      </c>
      <c r="AS48" s="1">
        <f t="shared" si="10"/>
        <v>-1</v>
      </c>
      <c r="AT48" s="1">
        <f t="shared" si="10"/>
        <v>-1</v>
      </c>
      <c r="AU48" s="2">
        <f t="shared" si="9"/>
        <v>-1</v>
      </c>
    </row>
    <row r="49" spans="17:47" ht="10.5">
      <c r="Q49" s="1">
        <v>44</v>
      </c>
      <c r="R49" s="32">
        <v>139.7860413</v>
      </c>
      <c r="S49" s="32">
        <v>36.3649292</v>
      </c>
      <c r="T49" s="32">
        <v>10</v>
      </c>
      <c r="V49" s="22"/>
      <c r="W49" s="22"/>
      <c r="X49" s="22"/>
      <c r="Y49" s="22"/>
      <c r="Z49" s="22"/>
      <c r="AJ49" s="1">
        <v>44</v>
      </c>
      <c r="AK49" s="3">
        <f t="shared" si="5"/>
        <v>10</v>
      </c>
      <c r="AL49" s="3">
        <f t="shared" si="1"/>
        <v>38.35910950822759</v>
      </c>
      <c r="AM49" s="3">
        <f t="shared" si="2"/>
        <v>53.97045564789947</v>
      </c>
      <c r="AN49" s="3">
        <f t="shared" si="6"/>
        <v>-1</v>
      </c>
      <c r="AO49" s="1">
        <f t="shared" si="10"/>
        <v>38.35910950822759</v>
      </c>
      <c r="AP49" s="1">
        <f t="shared" si="10"/>
        <v>-1</v>
      </c>
      <c r="AQ49" s="1">
        <f t="shared" si="10"/>
        <v>-1</v>
      </c>
      <c r="AR49" s="1">
        <f t="shared" si="10"/>
        <v>-1</v>
      </c>
      <c r="AS49" s="1">
        <f t="shared" si="10"/>
        <v>-1</v>
      </c>
      <c r="AT49" s="1">
        <f t="shared" si="10"/>
        <v>-1</v>
      </c>
      <c r="AU49" s="2">
        <f t="shared" si="9"/>
        <v>-1</v>
      </c>
    </row>
    <row r="50" spans="17:47" ht="10.5">
      <c r="Q50" s="1">
        <v>45</v>
      </c>
      <c r="R50" s="32">
        <v>139.7860565</v>
      </c>
      <c r="S50" s="32">
        <v>36.3649254</v>
      </c>
      <c r="T50" s="32">
        <v>9</v>
      </c>
      <c r="V50" s="22"/>
      <c r="W50" s="22"/>
      <c r="X50" s="22"/>
      <c r="Y50" s="22"/>
      <c r="Z50" s="22"/>
      <c r="AJ50" s="1">
        <v>45</v>
      </c>
      <c r="AK50" s="3">
        <f t="shared" si="5"/>
        <v>9</v>
      </c>
      <c r="AL50" s="3">
        <f t="shared" si="1"/>
        <v>38.09556834713564</v>
      </c>
      <c r="AM50" s="3">
        <f t="shared" si="2"/>
        <v>55.02462029226727</v>
      </c>
      <c r="AN50" s="3">
        <f t="shared" si="6"/>
        <v>-1</v>
      </c>
      <c r="AO50" s="1">
        <f t="shared" si="10"/>
        <v>38.09556834713564</v>
      </c>
      <c r="AP50" s="1">
        <f t="shared" si="10"/>
        <v>-1</v>
      </c>
      <c r="AQ50" s="1">
        <f t="shared" si="10"/>
        <v>-1</v>
      </c>
      <c r="AR50" s="1">
        <f t="shared" si="10"/>
        <v>-1</v>
      </c>
      <c r="AS50" s="1">
        <f t="shared" si="10"/>
        <v>-1</v>
      </c>
      <c r="AT50" s="1">
        <f t="shared" si="10"/>
        <v>-1</v>
      </c>
      <c r="AU50" s="2">
        <f t="shared" si="9"/>
        <v>-1</v>
      </c>
    </row>
    <row r="51" spans="17:47" ht="10.5">
      <c r="Q51" s="1">
        <v>46</v>
      </c>
      <c r="R51" s="32">
        <v>139.786087</v>
      </c>
      <c r="S51" s="32">
        <v>36.3647804</v>
      </c>
      <c r="T51" s="32">
        <v>9</v>
      </c>
      <c r="AJ51" s="1">
        <v>46</v>
      </c>
      <c r="AK51" s="3">
        <f t="shared" si="5"/>
        <v>9</v>
      </c>
      <c r="AL51" s="3">
        <f t="shared" si="1"/>
        <v>28.03939246831754</v>
      </c>
      <c r="AM51" s="3">
        <f t="shared" si="2"/>
        <v>57.13988487430086</v>
      </c>
      <c r="AN51" s="3">
        <f t="shared" si="6"/>
        <v>-1</v>
      </c>
      <c r="AO51" s="1">
        <f t="shared" si="10"/>
        <v>28.03939246831754</v>
      </c>
      <c r="AP51" s="1">
        <f t="shared" si="10"/>
        <v>-1</v>
      </c>
      <c r="AQ51" s="1">
        <f t="shared" si="10"/>
        <v>-1</v>
      </c>
      <c r="AR51" s="1">
        <f t="shared" si="10"/>
        <v>-1</v>
      </c>
      <c r="AS51" s="1">
        <f t="shared" si="10"/>
        <v>-1</v>
      </c>
      <c r="AT51" s="1">
        <f t="shared" si="10"/>
        <v>-1</v>
      </c>
      <c r="AU51" s="2">
        <f t="shared" si="9"/>
        <v>-1</v>
      </c>
    </row>
    <row r="52" spans="17:47" ht="10.5">
      <c r="Q52" s="1">
        <v>47</v>
      </c>
      <c r="R52" s="32">
        <v>139.786087</v>
      </c>
      <c r="S52" s="32">
        <v>36.3647461</v>
      </c>
      <c r="T52" s="32">
        <v>9</v>
      </c>
      <c r="AJ52" s="1">
        <v>47</v>
      </c>
      <c r="AK52" s="3">
        <f t="shared" si="5"/>
        <v>9</v>
      </c>
      <c r="AL52" s="3">
        <f t="shared" si="1"/>
        <v>25.660586725684784</v>
      </c>
      <c r="AM52" s="3">
        <f t="shared" si="2"/>
        <v>57.13988487430086</v>
      </c>
      <c r="AN52" s="3">
        <f t="shared" si="6"/>
        <v>-1</v>
      </c>
      <c r="AO52" s="1">
        <f t="shared" si="10"/>
        <v>25.660586725684784</v>
      </c>
      <c r="AP52" s="1">
        <f t="shared" si="10"/>
        <v>-1</v>
      </c>
      <c r="AQ52" s="1">
        <f t="shared" si="10"/>
        <v>-1</v>
      </c>
      <c r="AR52" s="1">
        <f t="shared" si="10"/>
        <v>-1</v>
      </c>
      <c r="AS52" s="1">
        <f t="shared" si="10"/>
        <v>-1</v>
      </c>
      <c r="AT52" s="1">
        <f t="shared" si="10"/>
        <v>-1</v>
      </c>
      <c r="AU52" s="2">
        <f t="shared" si="9"/>
        <v>-1</v>
      </c>
    </row>
    <row r="53" spans="17:47" ht="12" customHeight="1">
      <c r="Q53" s="1">
        <v>48</v>
      </c>
      <c r="R53" s="32">
        <v>139.7861023</v>
      </c>
      <c r="S53" s="32">
        <v>36.3647461</v>
      </c>
      <c r="T53" s="32">
        <v>12</v>
      </c>
      <c r="AJ53" s="1">
        <v>48</v>
      </c>
      <c r="AK53" s="3">
        <f t="shared" si="5"/>
        <v>12</v>
      </c>
      <c r="AL53" s="3">
        <f t="shared" si="1"/>
        <v>25.660586725684784</v>
      </c>
      <c r="AM53" s="3">
        <f t="shared" si="2"/>
        <v>58.20098481196664</v>
      </c>
      <c r="AN53" s="3">
        <f t="shared" si="6"/>
        <v>-1</v>
      </c>
      <c r="AO53" s="1">
        <f t="shared" si="10"/>
        <v>25.660586725684784</v>
      </c>
      <c r="AP53" s="1">
        <f t="shared" si="10"/>
        <v>-1</v>
      </c>
      <c r="AQ53" s="1">
        <f t="shared" si="10"/>
        <v>-1</v>
      </c>
      <c r="AR53" s="1">
        <f t="shared" si="10"/>
        <v>-1</v>
      </c>
      <c r="AS53" s="1">
        <f t="shared" si="10"/>
        <v>-1</v>
      </c>
      <c r="AT53" s="1">
        <f t="shared" si="10"/>
        <v>-1</v>
      </c>
      <c r="AU53" s="2">
        <f t="shared" si="9"/>
        <v>-1</v>
      </c>
    </row>
    <row r="54" spans="17:47" ht="10.5">
      <c r="Q54" s="1">
        <v>49</v>
      </c>
      <c r="R54" s="32">
        <v>139.7861176</v>
      </c>
      <c r="S54" s="32">
        <v>36.3647461</v>
      </c>
      <c r="T54" s="32">
        <v>14</v>
      </c>
      <c r="AJ54" s="1">
        <v>49</v>
      </c>
      <c r="AK54" s="3">
        <f t="shared" si="5"/>
        <v>14</v>
      </c>
      <c r="AL54" s="3">
        <f t="shared" si="1"/>
        <v>25.660586725684784</v>
      </c>
      <c r="AM54" s="3">
        <f t="shared" si="2"/>
        <v>59.26208474963242</v>
      </c>
      <c r="AN54" s="3">
        <f t="shared" si="6"/>
        <v>-1</v>
      </c>
      <c r="AO54" s="1">
        <f aca="true" t="shared" si="11" ref="AO54:AT69">IF($AK54&gt;AN$4,IF($AK54&lt;=AO$4,$AL54,-1),-1)</f>
        <v>25.660586725684784</v>
      </c>
      <c r="AP54" s="1">
        <f t="shared" si="11"/>
        <v>-1</v>
      </c>
      <c r="AQ54" s="1">
        <f t="shared" si="11"/>
        <v>-1</v>
      </c>
      <c r="AR54" s="1">
        <f t="shared" si="11"/>
        <v>-1</v>
      </c>
      <c r="AS54" s="1">
        <f t="shared" si="11"/>
        <v>-1</v>
      </c>
      <c r="AT54" s="1">
        <f t="shared" si="11"/>
        <v>-1</v>
      </c>
      <c r="AU54" s="2">
        <f t="shared" si="9"/>
        <v>-1</v>
      </c>
    </row>
    <row r="55" spans="17:47" ht="10.5">
      <c r="Q55" s="1">
        <v>50</v>
      </c>
      <c r="R55" s="32">
        <v>139.7861328</v>
      </c>
      <c r="S55" s="32">
        <v>36.3647499</v>
      </c>
      <c r="T55" s="32">
        <v>15</v>
      </c>
      <c r="AJ55" s="1">
        <v>50</v>
      </c>
      <c r="AK55" s="3">
        <f t="shared" si="5"/>
        <v>15</v>
      </c>
      <c r="AL55" s="3">
        <f t="shared" si="1"/>
        <v>25.924127886776734</v>
      </c>
      <c r="AM55" s="3">
        <f t="shared" si="2"/>
        <v>60.3162493920291</v>
      </c>
      <c r="AN55" s="3">
        <f t="shared" si="6"/>
        <v>-1</v>
      </c>
      <c r="AO55" s="1">
        <f t="shared" si="11"/>
        <v>-1</v>
      </c>
      <c r="AP55" s="1">
        <f t="shared" si="11"/>
        <v>25.924127886776734</v>
      </c>
      <c r="AQ55" s="1">
        <f t="shared" si="11"/>
        <v>-1</v>
      </c>
      <c r="AR55" s="1">
        <f t="shared" si="11"/>
        <v>-1</v>
      </c>
      <c r="AS55" s="1">
        <f t="shared" si="11"/>
        <v>-1</v>
      </c>
      <c r="AT55" s="1">
        <f t="shared" si="11"/>
        <v>-1</v>
      </c>
      <c r="AU55" s="2">
        <f t="shared" si="9"/>
        <v>-1</v>
      </c>
    </row>
    <row r="56" spans="17:47" ht="10.5">
      <c r="Q56" s="1">
        <v>51</v>
      </c>
      <c r="R56" s="32">
        <v>139.7861481</v>
      </c>
      <c r="S56" s="32">
        <v>36.3647537</v>
      </c>
      <c r="T56" s="32">
        <v>15</v>
      </c>
      <c r="AJ56" s="1">
        <v>51</v>
      </c>
      <c r="AK56" s="3">
        <f t="shared" si="5"/>
        <v>15</v>
      </c>
      <c r="AL56" s="3">
        <f t="shared" si="1"/>
        <v>26.187669047868688</v>
      </c>
      <c r="AM56" s="3">
        <f t="shared" si="2"/>
        <v>61.37734932969488</v>
      </c>
      <c r="AN56" s="3">
        <f t="shared" si="6"/>
        <v>-1</v>
      </c>
      <c r="AO56" s="1">
        <f t="shared" si="11"/>
        <v>-1</v>
      </c>
      <c r="AP56" s="1">
        <f t="shared" si="11"/>
        <v>26.187669047868688</v>
      </c>
      <c r="AQ56" s="1">
        <f t="shared" si="11"/>
        <v>-1</v>
      </c>
      <c r="AR56" s="1">
        <f t="shared" si="11"/>
        <v>-1</v>
      </c>
      <c r="AS56" s="1">
        <f t="shared" si="11"/>
        <v>-1</v>
      </c>
      <c r="AT56" s="1">
        <f t="shared" si="11"/>
        <v>-1</v>
      </c>
      <c r="AU56" s="2">
        <f t="shared" si="9"/>
        <v>-1</v>
      </c>
    </row>
    <row r="57" spans="17:47" ht="10.5">
      <c r="Q57" s="1">
        <v>52</v>
      </c>
      <c r="R57" s="32">
        <v>139.7861481</v>
      </c>
      <c r="S57" s="32">
        <v>36.3647537</v>
      </c>
      <c r="T57" s="32">
        <v>16</v>
      </c>
      <c r="AJ57" s="1">
        <v>52</v>
      </c>
      <c r="AK57" s="3">
        <f t="shared" si="5"/>
        <v>16</v>
      </c>
      <c r="AL57" s="3">
        <f t="shared" si="1"/>
        <v>26.187669047868688</v>
      </c>
      <c r="AM57" s="3">
        <f t="shared" si="2"/>
        <v>61.37734932969488</v>
      </c>
      <c r="AN57" s="3">
        <f t="shared" si="6"/>
        <v>-1</v>
      </c>
      <c r="AO57" s="1">
        <f t="shared" si="11"/>
        <v>-1</v>
      </c>
      <c r="AP57" s="1">
        <f t="shared" si="11"/>
        <v>26.187669047868688</v>
      </c>
      <c r="AQ57" s="1">
        <f t="shared" si="11"/>
        <v>-1</v>
      </c>
      <c r="AR57" s="1">
        <f t="shared" si="11"/>
        <v>-1</v>
      </c>
      <c r="AS57" s="1">
        <f t="shared" si="11"/>
        <v>-1</v>
      </c>
      <c r="AT57" s="1">
        <f t="shared" si="11"/>
        <v>-1</v>
      </c>
      <c r="AU57" s="2">
        <f t="shared" si="9"/>
        <v>-1</v>
      </c>
    </row>
    <row r="58" spans="17:47" ht="10.5">
      <c r="Q58" s="1">
        <v>53</v>
      </c>
      <c r="R58" s="32">
        <v>139.7861328</v>
      </c>
      <c r="S58" s="32">
        <v>36.3647461</v>
      </c>
      <c r="T58" s="32">
        <v>16</v>
      </c>
      <c r="AJ58" s="1">
        <v>53</v>
      </c>
      <c r="AK58" s="3">
        <f t="shared" si="5"/>
        <v>16</v>
      </c>
      <c r="AL58" s="3">
        <f t="shared" si="1"/>
        <v>25.660586725684784</v>
      </c>
      <c r="AM58" s="3">
        <f t="shared" si="2"/>
        <v>60.3162493920291</v>
      </c>
      <c r="AN58" s="3">
        <f t="shared" si="6"/>
        <v>-1</v>
      </c>
      <c r="AO58" s="1">
        <f t="shared" si="11"/>
        <v>-1</v>
      </c>
      <c r="AP58" s="1">
        <f t="shared" si="11"/>
        <v>25.660586725684784</v>
      </c>
      <c r="AQ58" s="1">
        <f t="shared" si="11"/>
        <v>-1</v>
      </c>
      <c r="AR58" s="1">
        <f t="shared" si="11"/>
        <v>-1</v>
      </c>
      <c r="AS58" s="1">
        <f t="shared" si="11"/>
        <v>-1</v>
      </c>
      <c r="AT58" s="1">
        <f t="shared" si="11"/>
        <v>-1</v>
      </c>
      <c r="AU58" s="2">
        <f t="shared" si="9"/>
        <v>-1</v>
      </c>
    </row>
    <row r="59" spans="17:47" ht="10.5">
      <c r="Q59" s="1">
        <v>54</v>
      </c>
      <c r="R59" s="32">
        <v>139.7861938</v>
      </c>
      <c r="S59" s="32">
        <v>36.3646278</v>
      </c>
      <c r="T59" s="32">
        <v>16</v>
      </c>
      <c r="AJ59" s="1">
        <v>54</v>
      </c>
      <c r="AK59" s="3">
        <f t="shared" si="5"/>
        <v>16</v>
      </c>
      <c r="AL59" s="3">
        <f t="shared" si="1"/>
        <v>17.45613426731554</v>
      </c>
      <c r="AM59" s="3">
        <f t="shared" si="2"/>
        <v>64.54677855609629</v>
      </c>
      <c r="AN59" s="3">
        <f t="shared" si="6"/>
        <v>-1</v>
      </c>
      <c r="AO59" s="1">
        <f t="shared" si="11"/>
        <v>-1</v>
      </c>
      <c r="AP59" s="1">
        <f t="shared" si="11"/>
        <v>17.45613426731554</v>
      </c>
      <c r="AQ59" s="1">
        <f t="shared" si="11"/>
        <v>-1</v>
      </c>
      <c r="AR59" s="1">
        <f t="shared" si="11"/>
        <v>-1</v>
      </c>
      <c r="AS59" s="1">
        <f t="shared" si="11"/>
        <v>-1</v>
      </c>
      <c r="AT59" s="1">
        <f t="shared" si="11"/>
        <v>-1</v>
      </c>
      <c r="AU59" s="2">
        <f t="shared" si="9"/>
        <v>-1</v>
      </c>
    </row>
    <row r="60" spans="17:47" ht="10.5">
      <c r="Q60" s="1">
        <v>55</v>
      </c>
      <c r="R60" s="32">
        <v>139.7861633</v>
      </c>
      <c r="S60" s="32">
        <v>36.3646011</v>
      </c>
      <c r="T60" s="32">
        <v>16</v>
      </c>
      <c r="AJ60" s="1">
        <v>55</v>
      </c>
      <c r="AK60" s="3">
        <f t="shared" si="5"/>
        <v>16</v>
      </c>
      <c r="AL60" s="3">
        <f t="shared" si="1"/>
        <v>15.604410846866687</v>
      </c>
      <c r="AM60" s="3">
        <f t="shared" si="2"/>
        <v>62.43151397406269</v>
      </c>
      <c r="AN60" s="3">
        <f t="shared" si="6"/>
        <v>-1</v>
      </c>
      <c r="AO60" s="1">
        <f t="shared" si="11"/>
        <v>-1</v>
      </c>
      <c r="AP60" s="1">
        <f t="shared" si="11"/>
        <v>15.604410846866687</v>
      </c>
      <c r="AQ60" s="1">
        <f t="shared" si="11"/>
        <v>-1</v>
      </c>
      <c r="AR60" s="1">
        <f t="shared" si="11"/>
        <v>-1</v>
      </c>
      <c r="AS60" s="1">
        <f t="shared" si="11"/>
        <v>-1</v>
      </c>
      <c r="AT60" s="1">
        <f t="shared" si="11"/>
        <v>-1</v>
      </c>
      <c r="AU60" s="2">
        <f t="shared" si="9"/>
        <v>-1</v>
      </c>
    </row>
    <row r="61" spans="17:47" ht="10.5">
      <c r="Q61" s="1">
        <v>56</v>
      </c>
      <c r="R61" s="32">
        <v>139.7861633</v>
      </c>
      <c r="S61" s="32">
        <v>36.3645973</v>
      </c>
      <c r="T61" s="32">
        <v>15</v>
      </c>
      <c r="AJ61" s="1">
        <v>56</v>
      </c>
      <c r="AK61" s="3">
        <f t="shared" si="5"/>
        <v>15</v>
      </c>
      <c r="AL61" s="3">
        <f t="shared" si="1"/>
        <v>15.340869685774734</v>
      </c>
      <c r="AM61" s="3">
        <f t="shared" si="2"/>
        <v>62.43151397406269</v>
      </c>
      <c r="AN61" s="3">
        <f t="shared" si="6"/>
        <v>-1</v>
      </c>
      <c r="AO61" s="1">
        <f t="shared" si="11"/>
        <v>-1</v>
      </c>
      <c r="AP61" s="1">
        <f t="shared" si="11"/>
        <v>15.340869685774734</v>
      </c>
      <c r="AQ61" s="1">
        <f t="shared" si="11"/>
        <v>-1</v>
      </c>
      <c r="AR61" s="1">
        <f t="shared" si="11"/>
        <v>-1</v>
      </c>
      <c r="AS61" s="1">
        <f t="shared" si="11"/>
        <v>-1</v>
      </c>
      <c r="AT61" s="1">
        <f t="shared" si="11"/>
        <v>-1</v>
      </c>
      <c r="AU61" s="2">
        <f t="shared" si="9"/>
        <v>-1</v>
      </c>
    </row>
    <row r="62" spans="17:47" ht="10.5">
      <c r="Q62" s="1">
        <v>57</v>
      </c>
      <c r="R62" s="32">
        <v>139.7861481</v>
      </c>
      <c r="S62" s="32">
        <v>36.3645515</v>
      </c>
      <c r="T62" s="32">
        <v>15</v>
      </c>
      <c r="AJ62" s="1">
        <v>57</v>
      </c>
      <c r="AK62" s="3">
        <f t="shared" si="5"/>
        <v>15</v>
      </c>
      <c r="AL62" s="3">
        <f t="shared" si="1"/>
        <v>12.16450516656815</v>
      </c>
      <c r="AM62" s="3">
        <f t="shared" si="2"/>
        <v>61.37734932969488</v>
      </c>
      <c r="AN62" s="3">
        <f t="shared" si="6"/>
        <v>-1</v>
      </c>
      <c r="AO62" s="1">
        <f t="shared" si="11"/>
        <v>-1</v>
      </c>
      <c r="AP62" s="1">
        <f t="shared" si="11"/>
        <v>12.16450516656815</v>
      </c>
      <c r="AQ62" s="1">
        <f t="shared" si="11"/>
        <v>-1</v>
      </c>
      <c r="AR62" s="1">
        <f t="shared" si="11"/>
        <v>-1</v>
      </c>
      <c r="AS62" s="1">
        <f t="shared" si="11"/>
        <v>-1</v>
      </c>
      <c r="AT62" s="1">
        <f t="shared" si="11"/>
        <v>-1</v>
      </c>
      <c r="AU62" s="2">
        <f t="shared" si="9"/>
        <v>-1</v>
      </c>
    </row>
    <row r="63" spans="17:47" ht="10.5">
      <c r="Q63" s="1">
        <v>58</v>
      </c>
      <c r="R63" s="32">
        <v>139.7862091</v>
      </c>
      <c r="S63" s="32">
        <v>36.3644829</v>
      </c>
      <c r="T63" s="32">
        <v>15</v>
      </c>
      <c r="AJ63" s="1">
        <v>58</v>
      </c>
      <c r="AK63" s="3">
        <f t="shared" si="5"/>
        <v>15</v>
      </c>
      <c r="AL63" s="3">
        <f t="shared" si="1"/>
        <v>7.406893681795415</v>
      </c>
      <c r="AM63" s="3">
        <f t="shared" si="2"/>
        <v>65.60787849376206</v>
      </c>
      <c r="AN63" s="3">
        <f t="shared" si="6"/>
        <v>-1</v>
      </c>
      <c r="AO63" s="1">
        <f t="shared" si="11"/>
        <v>-1</v>
      </c>
      <c r="AP63" s="1">
        <f t="shared" si="11"/>
        <v>7.406893681795415</v>
      </c>
      <c r="AQ63" s="1">
        <f t="shared" si="11"/>
        <v>-1</v>
      </c>
      <c r="AR63" s="1">
        <f t="shared" si="11"/>
        <v>-1</v>
      </c>
      <c r="AS63" s="1">
        <f t="shared" si="11"/>
        <v>-1</v>
      </c>
      <c r="AT63" s="1">
        <f t="shared" si="11"/>
        <v>-1</v>
      </c>
      <c r="AU63" s="2">
        <f t="shared" si="9"/>
        <v>-1</v>
      </c>
    </row>
    <row r="64" spans="17:47" ht="10.5">
      <c r="Q64" s="1">
        <v>59</v>
      </c>
      <c r="R64" s="32">
        <v>139.7862244</v>
      </c>
      <c r="S64" s="32">
        <v>36.3644829</v>
      </c>
      <c r="T64" s="32">
        <v>15</v>
      </c>
      <c r="AJ64" s="1">
        <v>59</v>
      </c>
      <c r="AK64" s="3">
        <f t="shared" si="5"/>
        <v>15</v>
      </c>
      <c r="AL64" s="3">
        <f t="shared" si="1"/>
        <v>7.406893681795415</v>
      </c>
      <c r="AM64" s="3">
        <f t="shared" si="2"/>
        <v>66.66897843142785</v>
      </c>
      <c r="AN64" s="3">
        <f t="shared" si="6"/>
        <v>-1</v>
      </c>
      <c r="AO64" s="1">
        <f t="shared" si="11"/>
        <v>-1</v>
      </c>
      <c r="AP64" s="1">
        <f t="shared" si="11"/>
        <v>7.406893681795415</v>
      </c>
      <c r="AQ64" s="1">
        <f t="shared" si="11"/>
        <v>-1</v>
      </c>
      <c r="AR64" s="1">
        <f t="shared" si="11"/>
        <v>-1</v>
      </c>
      <c r="AS64" s="1">
        <f t="shared" si="11"/>
        <v>-1</v>
      </c>
      <c r="AT64" s="1">
        <f t="shared" si="11"/>
        <v>-1</v>
      </c>
      <c r="AU64" s="2">
        <f t="shared" si="9"/>
        <v>-1</v>
      </c>
    </row>
    <row r="65" spans="17:47" ht="10.5">
      <c r="Q65" s="1">
        <v>60</v>
      </c>
      <c r="R65" s="32">
        <v>139.7862244</v>
      </c>
      <c r="S65" s="32">
        <v>36.3644867</v>
      </c>
      <c r="T65" s="32">
        <v>14</v>
      </c>
      <c r="AJ65" s="1">
        <v>60</v>
      </c>
      <c r="AK65" s="3">
        <f t="shared" si="5"/>
        <v>14</v>
      </c>
      <c r="AL65" s="3">
        <f t="shared" si="1"/>
        <v>7.670434842887367</v>
      </c>
      <c r="AM65" s="3">
        <f t="shared" si="2"/>
        <v>66.66897843142785</v>
      </c>
      <c r="AN65" s="3">
        <f t="shared" si="6"/>
        <v>-1</v>
      </c>
      <c r="AO65" s="1">
        <f t="shared" si="11"/>
        <v>7.670434842887367</v>
      </c>
      <c r="AP65" s="1">
        <f t="shared" si="11"/>
        <v>-1</v>
      </c>
      <c r="AQ65" s="1">
        <f t="shared" si="11"/>
        <v>-1</v>
      </c>
      <c r="AR65" s="1">
        <f t="shared" si="11"/>
        <v>-1</v>
      </c>
      <c r="AS65" s="1">
        <f t="shared" si="11"/>
        <v>-1</v>
      </c>
      <c r="AT65" s="1">
        <f t="shared" si="11"/>
        <v>-1</v>
      </c>
      <c r="AU65" s="2">
        <f t="shared" si="9"/>
        <v>-1</v>
      </c>
    </row>
    <row r="66" spans="17:47" ht="10.5">
      <c r="Q66" s="1">
        <v>61</v>
      </c>
      <c r="R66" s="32">
        <v>139.7862396</v>
      </c>
      <c r="S66" s="32">
        <v>36.3644905</v>
      </c>
      <c r="T66" s="32">
        <v>14</v>
      </c>
      <c r="AJ66" s="1">
        <v>61</v>
      </c>
      <c r="AK66" s="3">
        <f t="shared" si="5"/>
        <v>14</v>
      </c>
      <c r="AL66" s="3">
        <f t="shared" si="1"/>
        <v>7.9339760039793195</v>
      </c>
      <c r="AM66" s="3">
        <f t="shared" si="2"/>
        <v>67.72314307382452</v>
      </c>
      <c r="AN66" s="3">
        <f t="shared" si="6"/>
        <v>-1</v>
      </c>
      <c r="AO66" s="1">
        <f t="shared" si="11"/>
        <v>7.9339760039793195</v>
      </c>
      <c r="AP66" s="1">
        <f t="shared" si="11"/>
        <v>-1</v>
      </c>
      <c r="AQ66" s="1">
        <f t="shared" si="11"/>
        <v>-1</v>
      </c>
      <c r="AR66" s="1">
        <f t="shared" si="11"/>
        <v>-1</v>
      </c>
      <c r="AS66" s="1">
        <f t="shared" si="11"/>
        <v>-1</v>
      </c>
      <c r="AT66" s="1">
        <f t="shared" si="11"/>
        <v>-1</v>
      </c>
      <c r="AU66" s="2">
        <f t="shared" si="9"/>
        <v>-1</v>
      </c>
    </row>
    <row r="67" spans="17:47" ht="10.5">
      <c r="Q67" s="1">
        <v>62</v>
      </c>
      <c r="R67" s="32">
        <v>139.7862396</v>
      </c>
      <c r="S67" s="32">
        <v>36.3644981</v>
      </c>
      <c r="T67" s="32">
        <v>13</v>
      </c>
      <c r="AJ67" s="1">
        <v>62</v>
      </c>
      <c r="AK67" s="3">
        <f t="shared" si="5"/>
        <v>13</v>
      </c>
      <c r="AL67" s="3">
        <f t="shared" si="1"/>
        <v>8.461058325670441</v>
      </c>
      <c r="AM67" s="3">
        <f t="shared" si="2"/>
        <v>67.72314307382452</v>
      </c>
      <c r="AN67" s="3">
        <f t="shared" si="6"/>
        <v>-1</v>
      </c>
      <c r="AO67" s="1">
        <f t="shared" si="11"/>
        <v>8.461058325670441</v>
      </c>
      <c r="AP67" s="1">
        <f t="shared" si="11"/>
        <v>-1</v>
      </c>
      <c r="AQ67" s="1">
        <f t="shared" si="11"/>
        <v>-1</v>
      </c>
      <c r="AR67" s="1">
        <f t="shared" si="11"/>
        <v>-1</v>
      </c>
      <c r="AS67" s="1">
        <f t="shared" si="11"/>
        <v>-1</v>
      </c>
      <c r="AT67" s="1">
        <f t="shared" si="11"/>
        <v>-1</v>
      </c>
      <c r="AU67" s="2">
        <f t="shared" si="9"/>
        <v>-1</v>
      </c>
    </row>
    <row r="68" spans="17:47" ht="10.5">
      <c r="Q68" s="1">
        <v>63</v>
      </c>
      <c r="R68" s="32">
        <v>139.7861176</v>
      </c>
      <c r="S68" s="32">
        <v>36.3645172</v>
      </c>
      <c r="T68" s="32">
        <v>13</v>
      </c>
      <c r="AJ68" s="1">
        <v>63</v>
      </c>
      <c r="AK68" s="3">
        <f t="shared" si="5"/>
        <v>13</v>
      </c>
      <c r="AL68" s="3">
        <f t="shared" si="1"/>
        <v>9.785699424428174</v>
      </c>
      <c r="AM68" s="3">
        <f t="shared" si="2"/>
        <v>59.26208474963242</v>
      </c>
      <c r="AN68" s="3">
        <f t="shared" si="6"/>
        <v>-1</v>
      </c>
      <c r="AO68" s="1">
        <f t="shared" si="11"/>
        <v>9.785699424428174</v>
      </c>
      <c r="AP68" s="1">
        <f t="shared" si="11"/>
        <v>-1</v>
      </c>
      <c r="AQ68" s="1">
        <f t="shared" si="11"/>
        <v>-1</v>
      </c>
      <c r="AR68" s="1">
        <f t="shared" si="11"/>
        <v>-1</v>
      </c>
      <c r="AS68" s="1">
        <f t="shared" si="11"/>
        <v>-1</v>
      </c>
      <c r="AT68" s="1">
        <f t="shared" si="11"/>
        <v>-1</v>
      </c>
      <c r="AU68" s="2">
        <f t="shared" si="9"/>
        <v>-1</v>
      </c>
    </row>
    <row r="69" spans="17:47" ht="10.5">
      <c r="Q69" s="1">
        <v>64</v>
      </c>
      <c r="R69" s="32">
        <v>139.7861786</v>
      </c>
      <c r="S69" s="32">
        <v>36.3643761</v>
      </c>
      <c r="T69" s="32">
        <v>12</v>
      </c>
      <c r="AJ69" s="1">
        <v>64</v>
      </c>
      <c r="AK69" s="3">
        <f t="shared" si="5"/>
        <v>12</v>
      </c>
      <c r="AL69" s="3">
        <f t="shared" si="1"/>
        <v>0</v>
      </c>
      <c r="AM69" s="3">
        <f t="shared" si="2"/>
        <v>63.49261391172847</v>
      </c>
      <c r="AN69" s="3">
        <f t="shared" si="6"/>
        <v>-1</v>
      </c>
      <c r="AO69" s="1">
        <f t="shared" si="11"/>
        <v>0</v>
      </c>
      <c r="AP69" s="1">
        <f t="shared" si="11"/>
        <v>-1</v>
      </c>
      <c r="AQ69" s="1">
        <f t="shared" si="11"/>
        <v>-1</v>
      </c>
      <c r="AR69" s="1">
        <f t="shared" si="11"/>
        <v>-1</v>
      </c>
      <c r="AS69" s="1">
        <f t="shared" si="11"/>
        <v>-1</v>
      </c>
      <c r="AT69" s="1">
        <f t="shared" si="11"/>
        <v>-1</v>
      </c>
      <c r="AU69" s="2">
        <f t="shared" si="9"/>
        <v>-1</v>
      </c>
    </row>
    <row r="70" spans="17:47" ht="10.5">
      <c r="Q70" s="1">
        <v>65</v>
      </c>
      <c r="R70" s="32">
        <v>139.7863159</v>
      </c>
      <c r="S70" s="32">
        <v>36.3643837</v>
      </c>
      <c r="T70" s="32">
        <v>10</v>
      </c>
      <c r="AJ70" s="1">
        <v>65</v>
      </c>
      <c r="AK70" s="3">
        <f t="shared" si="5"/>
        <v>10</v>
      </c>
      <c r="AL70" s="3">
        <f aca="true" t="shared" si="12" ref="AL70:AL133">(S70-$Y$9)*$Y$12+$Y$13</f>
        <v>0.5270823216911219</v>
      </c>
      <c r="AM70" s="3">
        <f aca="true" t="shared" si="13" ref="AM70:AM133">(R70-$X$9)*$X$12+$X$13</f>
        <v>73.01477217555747</v>
      </c>
      <c r="AN70" s="3">
        <f t="shared" si="6"/>
        <v>-1</v>
      </c>
      <c r="AO70" s="1">
        <f aca="true" t="shared" si="14" ref="AO70:AT112">IF($AK70&gt;AN$4,IF($AK70&lt;=AO$4,$AL70,-1),-1)</f>
        <v>0.5270823216911219</v>
      </c>
      <c r="AP70" s="1">
        <f t="shared" si="14"/>
        <v>-1</v>
      </c>
      <c r="AQ70" s="1">
        <f t="shared" si="14"/>
        <v>-1</v>
      </c>
      <c r="AR70" s="1">
        <f t="shared" si="14"/>
        <v>-1</v>
      </c>
      <c r="AS70" s="1">
        <f t="shared" si="14"/>
        <v>-1</v>
      </c>
      <c r="AT70" s="1">
        <f t="shared" si="14"/>
        <v>-1</v>
      </c>
      <c r="AU70" s="2">
        <f t="shared" si="9"/>
        <v>-1</v>
      </c>
    </row>
    <row r="71" spans="17:47" ht="10.5">
      <c r="Q71" s="1">
        <v>66</v>
      </c>
      <c r="R71" s="32">
        <v>139.786377</v>
      </c>
      <c r="S71" s="32">
        <v>36.3643951</v>
      </c>
      <c r="T71" s="32">
        <v>10</v>
      </c>
      <c r="AJ71" s="1">
        <v>66</v>
      </c>
      <c r="AK71" s="3">
        <f aca="true" t="shared" si="15" ref="AK71:AK134">T71</f>
        <v>10</v>
      </c>
      <c r="AL71" s="3">
        <f t="shared" si="12"/>
        <v>1.317705804966978</v>
      </c>
      <c r="AM71" s="3">
        <f t="shared" si="13"/>
        <v>77.25223663095149</v>
      </c>
      <c r="AN71" s="3">
        <f aca="true" t="shared" si="16" ref="AN71:AN134">IF($AK71&gt;0,IF($AK71&lt;=AN$4,$AL71,-1),-1)</f>
        <v>-1</v>
      </c>
      <c r="AO71" s="1">
        <f t="shared" si="14"/>
        <v>1.317705804966978</v>
      </c>
      <c r="AP71" s="1">
        <f t="shared" si="14"/>
        <v>-1</v>
      </c>
      <c r="AQ71" s="1">
        <f t="shared" si="14"/>
        <v>-1</v>
      </c>
      <c r="AR71" s="1">
        <f t="shared" si="14"/>
        <v>-1</v>
      </c>
      <c r="AS71" s="1">
        <f t="shared" si="14"/>
        <v>-1</v>
      </c>
      <c r="AT71" s="1">
        <f t="shared" si="14"/>
        <v>-1</v>
      </c>
      <c r="AU71" s="2">
        <f aca="true" t="shared" si="17" ref="AU71:AU134">IF(OR(AJ71=$W$6,AJ71=$W$7),AL71,-1)</f>
        <v>-1</v>
      </c>
    </row>
    <row r="72" spans="17:47" ht="10.5">
      <c r="Q72" s="1">
        <v>67</v>
      </c>
      <c r="R72" s="32">
        <v>139.7863617</v>
      </c>
      <c r="S72" s="32">
        <v>36.3644104</v>
      </c>
      <c r="T72" s="32">
        <v>8</v>
      </c>
      <c r="AJ72" s="1">
        <v>67</v>
      </c>
      <c r="AK72" s="3">
        <f t="shared" si="15"/>
        <v>8</v>
      </c>
      <c r="AL72" s="3">
        <f t="shared" si="12"/>
        <v>2.3788057421399755</v>
      </c>
      <c r="AM72" s="3">
        <f t="shared" si="13"/>
        <v>76.19113669328571</v>
      </c>
      <c r="AN72" s="3">
        <f t="shared" si="16"/>
        <v>-1</v>
      </c>
      <c r="AO72" s="1">
        <f t="shared" si="14"/>
        <v>2.3788057421399755</v>
      </c>
      <c r="AP72" s="1">
        <f t="shared" si="14"/>
        <v>-1</v>
      </c>
      <c r="AQ72" s="1">
        <f t="shared" si="14"/>
        <v>-1</v>
      </c>
      <c r="AR72" s="1">
        <f t="shared" si="14"/>
        <v>-1</v>
      </c>
      <c r="AS72" s="1">
        <f t="shared" si="14"/>
        <v>-1</v>
      </c>
      <c r="AT72" s="1">
        <f t="shared" si="14"/>
        <v>-1</v>
      </c>
      <c r="AU72" s="2">
        <f t="shared" si="17"/>
        <v>-1</v>
      </c>
    </row>
    <row r="73" spans="17:47" ht="10.5">
      <c r="Q73" s="1">
        <v>68</v>
      </c>
      <c r="R73" s="32">
        <v>139.7864532</v>
      </c>
      <c r="S73" s="32">
        <v>36.3644142</v>
      </c>
      <c r="T73" s="32">
        <v>7</v>
      </c>
      <c r="AJ73" s="1">
        <v>68</v>
      </c>
      <c r="AK73" s="3">
        <f t="shared" si="15"/>
        <v>7</v>
      </c>
      <c r="AL73" s="3">
        <f t="shared" si="12"/>
        <v>2.642346903231928</v>
      </c>
      <c r="AM73" s="3">
        <f t="shared" si="13"/>
        <v>82.53693043938648</v>
      </c>
      <c r="AN73" s="3">
        <f t="shared" si="16"/>
        <v>2.642346903231928</v>
      </c>
      <c r="AO73" s="1">
        <f t="shared" si="14"/>
        <v>-1</v>
      </c>
      <c r="AP73" s="1">
        <f t="shared" si="14"/>
        <v>-1</v>
      </c>
      <c r="AQ73" s="1">
        <f t="shared" si="14"/>
        <v>-1</v>
      </c>
      <c r="AR73" s="1">
        <f t="shared" si="14"/>
        <v>-1</v>
      </c>
      <c r="AS73" s="1">
        <f t="shared" si="14"/>
        <v>-1</v>
      </c>
      <c r="AT73" s="1">
        <f t="shared" si="14"/>
        <v>-1</v>
      </c>
      <c r="AU73" s="2">
        <f t="shared" si="17"/>
        <v>-1</v>
      </c>
    </row>
    <row r="74" spans="17:47" ht="10.5">
      <c r="Q74" s="1">
        <v>69</v>
      </c>
      <c r="R74" s="32">
        <v>139.7865906</v>
      </c>
      <c r="S74" s="32">
        <v>36.3644218</v>
      </c>
      <c r="T74" s="32">
        <v>7</v>
      </c>
      <c r="AJ74" s="1">
        <v>69</v>
      </c>
      <c r="AK74" s="3">
        <f t="shared" si="15"/>
        <v>7</v>
      </c>
      <c r="AL74" s="3">
        <f t="shared" si="12"/>
        <v>3.169429225415832</v>
      </c>
      <c r="AM74" s="3">
        <f t="shared" si="13"/>
        <v>92.06602399651345</v>
      </c>
      <c r="AN74" s="3">
        <f t="shared" si="16"/>
        <v>3.169429225415832</v>
      </c>
      <c r="AO74" s="1">
        <f t="shared" si="14"/>
        <v>-1</v>
      </c>
      <c r="AP74" s="1">
        <f t="shared" si="14"/>
        <v>-1</v>
      </c>
      <c r="AQ74" s="1">
        <f t="shared" si="14"/>
        <v>-1</v>
      </c>
      <c r="AR74" s="1">
        <f t="shared" si="14"/>
        <v>-1</v>
      </c>
      <c r="AS74" s="1">
        <f t="shared" si="14"/>
        <v>-1</v>
      </c>
      <c r="AT74" s="1">
        <f t="shared" si="14"/>
        <v>-1</v>
      </c>
      <c r="AU74" s="2">
        <f t="shared" si="17"/>
        <v>-1</v>
      </c>
    </row>
    <row r="75" spans="17:47" ht="10.5">
      <c r="Q75" s="1">
        <v>70</v>
      </c>
      <c r="R75" s="32">
        <v>139.7866516</v>
      </c>
      <c r="S75" s="32">
        <v>36.3644371</v>
      </c>
      <c r="T75" s="32">
        <v>6</v>
      </c>
      <c r="AJ75" s="1">
        <v>70</v>
      </c>
      <c r="AK75" s="3">
        <f t="shared" si="15"/>
        <v>6</v>
      </c>
      <c r="AL75" s="3">
        <f t="shared" si="12"/>
        <v>4.230529163081612</v>
      </c>
      <c r="AM75" s="3">
        <f t="shared" si="13"/>
        <v>96.2965531586095</v>
      </c>
      <c r="AN75" s="3">
        <f t="shared" si="16"/>
        <v>4.230529163081612</v>
      </c>
      <c r="AO75" s="1">
        <f t="shared" si="14"/>
        <v>-1</v>
      </c>
      <c r="AP75" s="1">
        <f t="shared" si="14"/>
        <v>-1</v>
      </c>
      <c r="AQ75" s="1">
        <f t="shared" si="14"/>
        <v>-1</v>
      </c>
      <c r="AR75" s="1">
        <f t="shared" si="14"/>
        <v>-1</v>
      </c>
      <c r="AS75" s="1">
        <f t="shared" si="14"/>
        <v>-1</v>
      </c>
      <c r="AT75" s="1">
        <f t="shared" si="14"/>
        <v>-1</v>
      </c>
      <c r="AU75" s="2">
        <f t="shared" si="17"/>
        <v>-1</v>
      </c>
    </row>
    <row r="76" spans="17:47" ht="10.5">
      <c r="Q76" s="1">
        <v>71</v>
      </c>
      <c r="R76" s="32">
        <v>139.7866516</v>
      </c>
      <c r="S76" s="32">
        <v>36.3644524</v>
      </c>
      <c r="T76" s="32">
        <v>5</v>
      </c>
      <c r="AJ76" s="1">
        <v>71</v>
      </c>
      <c r="AK76" s="3">
        <f t="shared" si="15"/>
        <v>5</v>
      </c>
      <c r="AL76" s="3">
        <f t="shared" si="12"/>
        <v>5.291629100254609</v>
      </c>
      <c r="AM76" s="3">
        <f t="shared" si="13"/>
        <v>96.2965531586095</v>
      </c>
      <c r="AN76" s="3">
        <f t="shared" si="16"/>
        <v>5.291629100254609</v>
      </c>
      <c r="AO76" s="1">
        <f t="shared" si="14"/>
        <v>-1</v>
      </c>
      <c r="AP76" s="1">
        <f t="shared" si="14"/>
        <v>-1</v>
      </c>
      <c r="AQ76" s="1">
        <f t="shared" si="14"/>
        <v>-1</v>
      </c>
      <c r="AR76" s="1">
        <f t="shared" si="14"/>
        <v>-1</v>
      </c>
      <c r="AS76" s="1">
        <f t="shared" si="14"/>
        <v>-1</v>
      </c>
      <c r="AT76" s="1">
        <f t="shared" si="14"/>
        <v>-1</v>
      </c>
      <c r="AU76" s="2">
        <f t="shared" si="17"/>
        <v>-1</v>
      </c>
    </row>
    <row r="77" spans="17:47" ht="10.5">
      <c r="Q77" s="1">
        <v>72</v>
      </c>
      <c r="R77" s="32">
        <v>139.7866364</v>
      </c>
      <c r="S77" s="32">
        <v>36.3644676</v>
      </c>
      <c r="T77" s="32">
        <v>4</v>
      </c>
      <c r="AJ77" s="1">
        <v>72</v>
      </c>
      <c r="AK77" s="3">
        <f t="shared" si="15"/>
        <v>4</v>
      </c>
      <c r="AL77" s="3">
        <f t="shared" si="12"/>
        <v>6.345793744129636</v>
      </c>
      <c r="AM77" s="3">
        <f t="shared" si="13"/>
        <v>95.2423885142417</v>
      </c>
      <c r="AN77" s="3">
        <f t="shared" si="16"/>
        <v>6.345793744129636</v>
      </c>
      <c r="AO77" s="1">
        <f t="shared" si="14"/>
        <v>-1</v>
      </c>
      <c r="AP77" s="1">
        <f t="shared" si="14"/>
        <v>-1</v>
      </c>
      <c r="AQ77" s="1">
        <f t="shared" si="14"/>
        <v>-1</v>
      </c>
      <c r="AR77" s="1">
        <f t="shared" si="14"/>
        <v>-1</v>
      </c>
      <c r="AS77" s="1">
        <f t="shared" si="14"/>
        <v>-1</v>
      </c>
      <c r="AT77" s="1">
        <f t="shared" si="14"/>
        <v>-1</v>
      </c>
      <c r="AU77" s="2">
        <f t="shared" si="17"/>
        <v>-1</v>
      </c>
    </row>
    <row r="78" spans="17:47" ht="10.5">
      <c r="Q78" s="1">
        <v>73</v>
      </c>
      <c r="R78" s="32">
        <v>139.7865906</v>
      </c>
      <c r="S78" s="32">
        <v>36.3645325</v>
      </c>
      <c r="T78" s="32">
        <v>4</v>
      </c>
      <c r="AJ78" s="1">
        <v>73</v>
      </c>
      <c r="AK78" s="3">
        <f t="shared" si="15"/>
        <v>4</v>
      </c>
      <c r="AL78" s="3">
        <f t="shared" si="12"/>
        <v>10.846799362093954</v>
      </c>
      <c r="AM78" s="3">
        <f t="shared" si="13"/>
        <v>92.06602399651345</v>
      </c>
      <c r="AN78" s="3">
        <f t="shared" si="16"/>
        <v>10.846799362093954</v>
      </c>
      <c r="AO78" s="1">
        <f t="shared" si="14"/>
        <v>-1</v>
      </c>
      <c r="AP78" s="1">
        <f t="shared" si="14"/>
        <v>-1</v>
      </c>
      <c r="AQ78" s="1">
        <f t="shared" si="14"/>
        <v>-1</v>
      </c>
      <c r="AR78" s="1">
        <f t="shared" si="14"/>
        <v>-1</v>
      </c>
      <c r="AS78" s="1">
        <f t="shared" si="14"/>
        <v>-1</v>
      </c>
      <c r="AT78" s="1">
        <f t="shared" si="14"/>
        <v>-1</v>
      </c>
      <c r="AU78" s="2">
        <f t="shared" si="17"/>
        <v>-1</v>
      </c>
    </row>
    <row r="79" spans="17:47" ht="10.5">
      <c r="Q79" s="1">
        <v>74</v>
      </c>
      <c r="R79" s="32">
        <v>139.7865753</v>
      </c>
      <c r="S79" s="32">
        <v>36.3645401</v>
      </c>
      <c r="T79" s="32">
        <v>3</v>
      </c>
      <c r="AJ79" s="1">
        <v>74</v>
      </c>
      <c r="AK79" s="3">
        <f t="shared" si="15"/>
        <v>3</v>
      </c>
      <c r="AL79" s="3">
        <f t="shared" si="12"/>
        <v>11.373881683785076</v>
      </c>
      <c r="AM79" s="3">
        <f t="shared" si="13"/>
        <v>91.00492405884768</v>
      </c>
      <c r="AN79" s="3">
        <f t="shared" si="16"/>
        <v>11.373881683785076</v>
      </c>
      <c r="AO79" s="1">
        <f t="shared" si="14"/>
        <v>-1</v>
      </c>
      <c r="AP79" s="1">
        <f t="shared" si="14"/>
        <v>-1</v>
      </c>
      <c r="AQ79" s="1">
        <f t="shared" si="14"/>
        <v>-1</v>
      </c>
      <c r="AR79" s="1">
        <f t="shared" si="14"/>
        <v>-1</v>
      </c>
      <c r="AS79" s="1">
        <f t="shared" si="14"/>
        <v>-1</v>
      </c>
      <c r="AT79" s="1">
        <f t="shared" si="14"/>
        <v>-1</v>
      </c>
      <c r="AU79" s="2">
        <f t="shared" si="17"/>
        <v>-1</v>
      </c>
    </row>
    <row r="80" spans="17:47" ht="10.5">
      <c r="Q80" s="1">
        <v>75</v>
      </c>
      <c r="R80" s="32">
        <v>139.7865753</v>
      </c>
      <c r="S80" s="32">
        <v>36.3645363</v>
      </c>
      <c r="T80" s="32">
        <v>3</v>
      </c>
      <c r="AJ80" s="1">
        <v>75</v>
      </c>
      <c r="AK80" s="3">
        <f t="shared" si="15"/>
        <v>3</v>
      </c>
      <c r="AL80" s="3">
        <f t="shared" si="12"/>
        <v>11.110340522693123</v>
      </c>
      <c r="AM80" s="3">
        <f t="shared" si="13"/>
        <v>91.00492405884768</v>
      </c>
      <c r="AN80" s="3">
        <f t="shared" si="16"/>
        <v>11.110340522693123</v>
      </c>
      <c r="AO80" s="1">
        <f t="shared" si="14"/>
        <v>-1</v>
      </c>
      <c r="AP80" s="1">
        <f t="shared" si="14"/>
        <v>-1</v>
      </c>
      <c r="AQ80" s="1">
        <f t="shared" si="14"/>
        <v>-1</v>
      </c>
      <c r="AR80" s="1">
        <f t="shared" si="14"/>
        <v>-1</v>
      </c>
      <c r="AS80" s="1">
        <f t="shared" si="14"/>
        <v>-1</v>
      </c>
      <c r="AT80" s="1">
        <f t="shared" si="14"/>
        <v>-1</v>
      </c>
      <c r="AU80" s="2">
        <f t="shared" si="17"/>
        <v>-1</v>
      </c>
    </row>
    <row r="81" spans="17:47" ht="10.5">
      <c r="Q81" s="1">
        <v>76</v>
      </c>
      <c r="R81" s="32">
        <v>139.7865753</v>
      </c>
      <c r="S81" s="32">
        <v>36.3645401</v>
      </c>
      <c r="T81" s="32">
        <v>4</v>
      </c>
      <c r="AJ81" s="1">
        <v>76</v>
      </c>
      <c r="AK81" s="3">
        <f t="shared" si="15"/>
        <v>4</v>
      </c>
      <c r="AL81" s="3">
        <f t="shared" si="12"/>
        <v>11.373881683785076</v>
      </c>
      <c r="AM81" s="3">
        <f t="shared" si="13"/>
        <v>91.00492405884768</v>
      </c>
      <c r="AN81" s="3">
        <f t="shared" si="16"/>
        <v>11.373881683785076</v>
      </c>
      <c r="AO81" s="1">
        <f t="shared" si="14"/>
        <v>-1</v>
      </c>
      <c r="AP81" s="1">
        <f t="shared" si="14"/>
        <v>-1</v>
      </c>
      <c r="AQ81" s="1">
        <f t="shared" si="14"/>
        <v>-1</v>
      </c>
      <c r="AR81" s="1">
        <f t="shared" si="14"/>
        <v>-1</v>
      </c>
      <c r="AS81" s="1">
        <f t="shared" si="14"/>
        <v>-1</v>
      </c>
      <c r="AT81" s="1">
        <f t="shared" si="14"/>
        <v>-1</v>
      </c>
      <c r="AU81" s="2">
        <f t="shared" si="17"/>
        <v>-1</v>
      </c>
    </row>
    <row r="82" spans="17:47" ht="10.5">
      <c r="Q82" s="1">
        <v>77</v>
      </c>
      <c r="R82" s="32">
        <v>139.7865753</v>
      </c>
      <c r="S82" s="32">
        <v>36.3645477</v>
      </c>
      <c r="T82" s="32">
        <v>4</v>
      </c>
      <c r="AJ82" s="1">
        <v>77</v>
      </c>
      <c r="AK82" s="3">
        <f t="shared" si="15"/>
        <v>4</v>
      </c>
      <c r="AL82" s="3">
        <f t="shared" si="12"/>
        <v>11.90096400596898</v>
      </c>
      <c r="AM82" s="3">
        <f t="shared" si="13"/>
        <v>91.00492405884768</v>
      </c>
      <c r="AN82" s="3">
        <f t="shared" si="16"/>
        <v>11.90096400596898</v>
      </c>
      <c r="AO82" s="1">
        <f t="shared" si="14"/>
        <v>-1</v>
      </c>
      <c r="AP82" s="1">
        <f t="shared" si="14"/>
        <v>-1</v>
      </c>
      <c r="AQ82" s="1">
        <f t="shared" si="14"/>
        <v>-1</v>
      </c>
      <c r="AR82" s="1">
        <f t="shared" si="14"/>
        <v>-1</v>
      </c>
      <c r="AS82" s="1">
        <f t="shared" si="14"/>
        <v>-1</v>
      </c>
      <c r="AT82" s="1">
        <f t="shared" si="14"/>
        <v>-1</v>
      </c>
      <c r="AU82" s="2">
        <f t="shared" si="17"/>
        <v>-1</v>
      </c>
    </row>
    <row r="83" spans="17:47" ht="10.5">
      <c r="Q83" s="1">
        <v>78</v>
      </c>
      <c r="R83" s="32">
        <v>139.7865753</v>
      </c>
      <c r="S83" s="32">
        <v>36.3645554</v>
      </c>
      <c r="T83" s="32">
        <v>4</v>
      </c>
      <c r="AJ83" s="1">
        <v>78</v>
      </c>
      <c r="AK83" s="3">
        <f t="shared" si="15"/>
        <v>4</v>
      </c>
      <c r="AL83" s="3">
        <f t="shared" si="12"/>
        <v>12.434981621450856</v>
      </c>
      <c r="AM83" s="3">
        <f t="shared" si="13"/>
        <v>91.00492405884768</v>
      </c>
      <c r="AN83" s="3">
        <f t="shared" si="16"/>
        <v>12.434981621450856</v>
      </c>
      <c r="AO83" s="1">
        <f t="shared" si="14"/>
        <v>-1</v>
      </c>
      <c r="AP83" s="1">
        <f t="shared" si="14"/>
        <v>-1</v>
      </c>
      <c r="AQ83" s="1">
        <f t="shared" si="14"/>
        <v>-1</v>
      </c>
      <c r="AR83" s="1">
        <f t="shared" si="14"/>
        <v>-1</v>
      </c>
      <c r="AS83" s="1">
        <f t="shared" si="14"/>
        <v>-1</v>
      </c>
      <c r="AT83" s="1">
        <f t="shared" si="14"/>
        <v>-1</v>
      </c>
      <c r="AU83" s="2">
        <f t="shared" si="17"/>
        <v>-1</v>
      </c>
    </row>
    <row r="84" spans="17:47" ht="10.5">
      <c r="Q84" s="1">
        <v>79</v>
      </c>
      <c r="R84" s="32">
        <v>139.7865295</v>
      </c>
      <c r="S84" s="32">
        <v>36.3645744</v>
      </c>
      <c r="T84" s="32">
        <v>5</v>
      </c>
      <c r="AJ84" s="1">
        <v>79</v>
      </c>
      <c r="AK84" s="3">
        <f t="shared" si="15"/>
        <v>5</v>
      </c>
      <c r="AL84" s="3">
        <f t="shared" si="12"/>
        <v>13.752687426417832</v>
      </c>
      <c r="AM84" s="3">
        <f t="shared" si="13"/>
        <v>87.8285595391483</v>
      </c>
      <c r="AN84" s="3">
        <f t="shared" si="16"/>
        <v>13.752687426417832</v>
      </c>
      <c r="AO84" s="1">
        <f t="shared" si="14"/>
        <v>-1</v>
      </c>
      <c r="AP84" s="1">
        <f t="shared" si="14"/>
        <v>-1</v>
      </c>
      <c r="AQ84" s="1">
        <f t="shared" si="14"/>
        <v>-1</v>
      </c>
      <c r="AR84" s="1">
        <f t="shared" si="14"/>
        <v>-1</v>
      </c>
      <c r="AS84" s="1">
        <f t="shared" si="14"/>
        <v>-1</v>
      </c>
      <c r="AT84" s="1">
        <f t="shared" si="14"/>
        <v>-1</v>
      </c>
      <c r="AU84" s="2">
        <f t="shared" si="17"/>
        <v>-1</v>
      </c>
    </row>
    <row r="85" spans="17:47" ht="10.5">
      <c r="Q85" s="1">
        <v>80</v>
      </c>
      <c r="R85" s="32">
        <v>139.7865143</v>
      </c>
      <c r="S85" s="32">
        <v>36.3646393</v>
      </c>
      <c r="T85" s="32">
        <v>6</v>
      </c>
      <c r="AJ85" s="1">
        <v>80</v>
      </c>
      <c r="AK85" s="3">
        <f t="shared" si="15"/>
        <v>6</v>
      </c>
      <c r="AL85" s="3">
        <f t="shared" si="12"/>
        <v>18.253693043889367</v>
      </c>
      <c r="AM85" s="3">
        <f t="shared" si="13"/>
        <v>86.7743948947805</v>
      </c>
      <c r="AN85" s="3">
        <f t="shared" si="16"/>
        <v>18.253693043889367</v>
      </c>
      <c r="AO85" s="1">
        <f t="shared" si="14"/>
        <v>-1</v>
      </c>
      <c r="AP85" s="1">
        <f t="shared" si="14"/>
        <v>-1</v>
      </c>
      <c r="AQ85" s="1">
        <f t="shared" si="14"/>
        <v>-1</v>
      </c>
      <c r="AR85" s="1">
        <f t="shared" si="14"/>
        <v>-1</v>
      </c>
      <c r="AS85" s="1">
        <f t="shared" si="14"/>
        <v>-1</v>
      </c>
      <c r="AT85" s="1">
        <f t="shared" si="14"/>
        <v>-1</v>
      </c>
      <c r="AU85" s="2">
        <f t="shared" si="17"/>
        <v>-1</v>
      </c>
    </row>
    <row r="86" spans="17:47" ht="10.5">
      <c r="Q86" s="1">
        <v>81</v>
      </c>
      <c r="R86" s="32">
        <v>139.786499</v>
      </c>
      <c r="S86" s="32">
        <v>36.3646469</v>
      </c>
      <c r="T86" s="32">
        <v>5</v>
      </c>
      <c r="AJ86" s="1">
        <v>81</v>
      </c>
      <c r="AK86" s="3">
        <f t="shared" si="15"/>
        <v>5</v>
      </c>
      <c r="AL86" s="3">
        <f t="shared" si="12"/>
        <v>18.78077536558049</v>
      </c>
      <c r="AM86" s="3">
        <f t="shared" si="13"/>
        <v>85.71329495711471</v>
      </c>
      <c r="AN86" s="3">
        <f t="shared" si="16"/>
        <v>18.78077536558049</v>
      </c>
      <c r="AO86" s="1">
        <f t="shared" si="14"/>
        <v>-1</v>
      </c>
      <c r="AP86" s="1">
        <f t="shared" si="14"/>
        <v>-1</v>
      </c>
      <c r="AQ86" s="1">
        <f t="shared" si="14"/>
        <v>-1</v>
      </c>
      <c r="AR86" s="1">
        <f t="shared" si="14"/>
        <v>-1</v>
      </c>
      <c r="AS86" s="1">
        <f t="shared" si="14"/>
        <v>-1</v>
      </c>
      <c r="AT86" s="1">
        <f t="shared" si="14"/>
        <v>-1</v>
      </c>
      <c r="AU86" s="2">
        <f t="shared" si="17"/>
        <v>-1</v>
      </c>
    </row>
    <row r="87" spans="17:47" ht="10.5">
      <c r="Q87" s="1">
        <v>82</v>
      </c>
      <c r="R87" s="32">
        <v>139.786499</v>
      </c>
      <c r="S87" s="32">
        <v>36.3646469</v>
      </c>
      <c r="T87" s="32">
        <v>5</v>
      </c>
      <c r="AJ87" s="1">
        <v>82</v>
      </c>
      <c r="AK87" s="3">
        <f t="shared" si="15"/>
        <v>5</v>
      </c>
      <c r="AL87" s="3">
        <f t="shared" si="12"/>
        <v>18.78077536558049</v>
      </c>
      <c r="AM87" s="3">
        <f t="shared" si="13"/>
        <v>85.71329495711471</v>
      </c>
      <c r="AN87" s="3">
        <f t="shared" si="16"/>
        <v>18.78077536558049</v>
      </c>
      <c r="AO87" s="1">
        <f t="shared" si="14"/>
        <v>-1</v>
      </c>
      <c r="AP87" s="1">
        <f t="shared" si="14"/>
        <v>-1</v>
      </c>
      <c r="AQ87" s="1">
        <f t="shared" si="14"/>
        <v>-1</v>
      </c>
      <c r="AR87" s="1">
        <f t="shared" si="14"/>
        <v>-1</v>
      </c>
      <c r="AS87" s="1">
        <f t="shared" si="14"/>
        <v>-1</v>
      </c>
      <c r="AT87" s="1">
        <f t="shared" si="14"/>
        <v>-1</v>
      </c>
      <c r="AU87" s="2">
        <f t="shared" si="17"/>
        <v>-1</v>
      </c>
    </row>
    <row r="88" spans="17:47" ht="10.5">
      <c r="Q88" s="1">
        <v>83</v>
      </c>
      <c r="R88" s="32">
        <v>139.786499</v>
      </c>
      <c r="S88" s="32">
        <v>36.3646545</v>
      </c>
      <c r="T88" s="32">
        <v>4</v>
      </c>
      <c r="AJ88" s="1">
        <v>83</v>
      </c>
      <c r="AK88" s="3">
        <f t="shared" si="15"/>
        <v>4</v>
      </c>
      <c r="AL88" s="3">
        <f t="shared" si="12"/>
        <v>19.307857687764393</v>
      </c>
      <c r="AM88" s="3">
        <f t="shared" si="13"/>
        <v>85.71329495711471</v>
      </c>
      <c r="AN88" s="3">
        <f t="shared" si="16"/>
        <v>19.307857687764393</v>
      </c>
      <c r="AO88" s="1">
        <f t="shared" si="14"/>
        <v>-1</v>
      </c>
      <c r="AP88" s="1">
        <f t="shared" si="14"/>
        <v>-1</v>
      </c>
      <c r="AQ88" s="1">
        <f t="shared" si="14"/>
        <v>-1</v>
      </c>
      <c r="AR88" s="1">
        <f t="shared" si="14"/>
        <v>-1</v>
      </c>
      <c r="AS88" s="1">
        <f t="shared" si="14"/>
        <v>-1</v>
      </c>
      <c r="AT88" s="1">
        <f t="shared" si="14"/>
        <v>-1</v>
      </c>
      <c r="AU88" s="2">
        <f t="shared" si="17"/>
        <v>-1</v>
      </c>
    </row>
    <row r="89" spans="17:47" ht="10.5">
      <c r="Q89" s="1">
        <v>84</v>
      </c>
      <c r="R89" s="32">
        <v>139.786499</v>
      </c>
      <c r="S89" s="32">
        <v>36.3646545</v>
      </c>
      <c r="T89" s="32">
        <v>4</v>
      </c>
      <c r="AJ89" s="1">
        <v>84</v>
      </c>
      <c r="AK89" s="3">
        <f t="shared" si="15"/>
        <v>4</v>
      </c>
      <c r="AL89" s="3">
        <f t="shared" si="12"/>
        <v>19.307857687764393</v>
      </c>
      <c r="AM89" s="3">
        <f t="shared" si="13"/>
        <v>85.71329495711471</v>
      </c>
      <c r="AN89" s="3">
        <f t="shared" si="16"/>
        <v>19.307857687764393</v>
      </c>
      <c r="AO89" s="1">
        <f t="shared" si="14"/>
        <v>-1</v>
      </c>
      <c r="AP89" s="1">
        <f t="shared" si="14"/>
        <v>-1</v>
      </c>
      <c r="AQ89" s="1">
        <f t="shared" si="14"/>
        <v>-1</v>
      </c>
      <c r="AR89" s="1">
        <f t="shared" si="14"/>
        <v>-1</v>
      </c>
      <c r="AS89" s="1">
        <f t="shared" si="14"/>
        <v>-1</v>
      </c>
      <c r="AT89" s="1">
        <f t="shared" si="14"/>
        <v>-1</v>
      </c>
      <c r="AU89" s="2">
        <f t="shared" si="17"/>
        <v>-1</v>
      </c>
    </row>
    <row r="90" spans="17:47" ht="10.5">
      <c r="Q90" s="1">
        <v>85</v>
      </c>
      <c r="R90" s="32">
        <v>139.786499</v>
      </c>
      <c r="S90" s="32">
        <v>36.3646545</v>
      </c>
      <c r="T90" s="32">
        <v>4</v>
      </c>
      <c r="AJ90" s="1">
        <v>85</v>
      </c>
      <c r="AK90" s="3">
        <f t="shared" si="15"/>
        <v>4</v>
      </c>
      <c r="AL90" s="3">
        <f t="shared" si="12"/>
        <v>19.307857687764393</v>
      </c>
      <c r="AM90" s="3">
        <f t="shared" si="13"/>
        <v>85.71329495711471</v>
      </c>
      <c r="AN90" s="3">
        <f t="shared" si="16"/>
        <v>19.307857687764393</v>
      </c>
      <c r="AO90" s="1">
        <f t="shared" si="14"/>
        <v>-1</v>
      </c>
      <c r="AP90" s="1">
        <f t="shared" si="14"/>
        <v>-1</v>
      </c>
      <c r="AQ90" s="1">
        <f t="shared" si="14"/>
        <v>-1</v>
      </c>
      <c r="AR90" s="1">
        <f t="shared" si="14"/>
        <v>-1</v>
      </c>
      <c r="AS90" s="1">
        <f t="shared" si="14"/>
        <v>-1</v>
      </c>
      <c r="AT90" s="1">
        <f t="shared" si="14"/>
        <v>-1</v>
      </c>
      <c r="AU90" s="2">
        <f t="shared" si="17"/>
        <v>-1</v>
      </c>
    </row>
    <row r="91" spans="17:47" ht="10.5">
      <c r="Q91" s="1">
        <v>86</v>
      </c>
      <c r="R91" s="32">
        <v>139.786499</v>
      </c>
      <c r="S91" s="32">
        <v>36.3646584</v>
      </c>
      <c r="T91" s="32">
        <v>4</v>
      </c>
      <c r="AJ91" s="1">
        <v>86</v>
      </c>
      <c r="AK91" s="3">
        <f t="shared" si="15"/>
        <v>4</v>
      </c>
      <c r="AL91" s="3">
        <f t="shared" si="12"/>
        <v>19.5783341426471</v>
      </c>
      <c r="AM91" s="3">
        <f t="shared" si="13"/>
        <v>85.71329495711471</v>
      </c>
      <c r="AN91" s="3">
        <f t="shared" si="16"/>
        <v>19.5783341426471</v>
      </c>
      <c r="AO91" s="1">
        <f t="shared" si="14"/>
        <v>-1</v>
      </c>
      <c r="AP91" s="1">
        <f t="shared" si="14"/>
        <v>-1</v>
      </c>
      <c r="AQ91" s="1">
        <f t="shared" si="14"/>
        <v>-1</v>
      </c>
      <c r="AR91" s="1">
        <f t="shared" si="14"/>
        <v>-1</v>
      </c>
      <c r="AS91" s="1">
        <f t="shared" si="14"/>
        <v>-1</v>
      </c>
      <c r="AT91" s="1">
        <f t="shared" si="14"/>
        <v>-1</v>
      </c>
      <c r="AU91" s="2">
        <f t="shared" si="17"/>
        <v>-1</v>
      </c>
    </row>
    <row r="92" spans="17:47" ht="10.5">
      <c r="Q92" s="1">
        <v>87</v>
      </c>
      <c r="R92" s="32">
        <v>139.7865143</v>
      </c>
      <c r="S92" s="32">
        <v>36.3646584</v>
      </c>
      <c r="T92" s="32">
        <v>7</v>
      </c>
      <c r="AJ92" s="1">
        <v>87</v>
      </c>
      <c r="AK92" s="3">
        <f t="shared" si="15"/>
        <v>7</v>
      </c>
      <c r="AL92" s="3">
        <f t="shared" si="12"/>
        <v>19.5783341426471</v>
      </c>
      <c r="AM92" s="3">
        <f t="shared" si="13"/>
        <v>86.7743948947805</v>
      </c>
      <c r="AN92" s="3">
        <f t="shared" si="16"/>
        <v>19.5783341426471</v>
      </c>
      <c r="AO92" s="1">
        <f t="shared" si="14"/>
        <v>-1</v>
      </c>
      <c r="AP92" s="1">
        <f t="shared" si="14"/>
        <v>-1</v>
      </c>
      <c r="AQ92" s="1">
        <f t="shared" si="14"/>
        <v>-1</v>
      </c>
      <c r="AR92" s="1">
        <f t="shared" si="14"/>
        <v>-1</v>
      </c>
      <c r="AS92" s="1">
        <f t="shared" si="14"/>
        <v>-1</v>
      </c>
      <c r="AT92" s="1">
        <f t="shared" si="14"/>
        <v>-1</v>
      </c>
      <c r="AU92" s="2">
        <f t="shared" si="17"/>
        <v>-1</v>
      </c>
    </row>
    <row r="93" spans="17:47" ht="10.5">
      <c r="Q93" s="1">
        <v>88</v>
      </c>
      <c r="R93" s="32">
        <v>139.7865143</v>
      </c>
      <c r="S93" s="32">
        <v>36.3646584</v>
      </c>
      <c r="T93" s="32">
        <v>8</v>
      </c>
      <c r="AJ93" s="1">
        <v>88</v>
      </c>
      <c r="AK93" s="3">
        <f t="shared" si="15"/>
        <v>8</v>
      </c>
      <c r="AL93" s="3">
        <f t="shared" si="12"/>
        <v>19.5783341426471</v>
      </c>
      <c r="AM93" s="3">
        <f t="shared" si="13"/>
        <v>86.7743948947805</v>
      </c>
      <c r="AN93" s="3">
        <f t="shared" si="16"/>
        <v>-1</v>
      </c>
      <c r="AO93" s="1">
        <f t="shared" si="14"/>
        <v>19.5783341426471</v>
      </c>
      <c r="AP93" s="1">
        <f t="shared" si="14"/>
        <v>-1</v>
      </c>
      <c r="AQ93" s="1">
        <f t="shared" si="14"/>
        <v>-1</v>
      </c>
      <c r="AR93" s="1">
        <f t="shared" si="14"/>
        <v>-1</v>
      </c>
      <c r="AS93" s="1">
        <f t="shared" si="14"/>
        <v>-1</v>
      </c>
      <c r="AT93" s="1">
        <f t="shared" si="14"/>
        <v>-1</v>
      </c>
      <c r="AU93" s="2">
        <f t="shared" si="17"/>
        <v>-1</v>
      </c>
    </row>
    <row r="94" spans="17:47" ht="10.5">
      <c r="Q94" s="1">
        <v>89</v>
      </c>
      <c r="R94" s="32">
        <v>139.786499</v>
      </c>
      <c r="S94" s="32">
        <v>36.3646698</v>
      </c>
      <c r="T94" s="32">
        <v>8</v>
      </c>
      <c r="AJ94" s="1">
        <v>89</v>
      </c>
      <c r="AK94" s="3">
        <f t="shared" si="15"/>
        <v>8</v>
      </c>
      <c r="AL94" s="3">
        <f t="shared" si="12"/>
        <v>20.368957625430173</v>
      </c>
      <c r="AM94" s="3">
        <f t="shared" si="13"/>
        <v>85.71329495711471</v>
      </c>
      <c r="AN94" s="3">
        <f t="shared" si="16"/>
        <v>-1</v>
      </c>
      <c r="AO94" s="1">
        <f t="shared" si="14"/>
        <v>20.368957625430173</v>
      </c>
      <c r="AP94" s="1">
        <f t="shared" si="14"/>
        <v>-1</v>
      </c>
      <c r="AQ94" s="1">
        <f t="shared" si="14"/>
        <v>-1</v>
      </c>
      <c r="AR94" s="1">
        <f t="shared" si="14"/>
        <v>-1</v>
      </c>
      <c r="AS94" s="1">
        <f t="shared" si="14"/>
        <v>-1</v>
      </c>
      <c r="AT94" s="1">
        <f t="shared" si="14"/>
        <v>-1</v>
      </c>
      <c r="AU94" s="2">
        <f t="shared" si="17"/>
        <v>-1</v>
      </c>
    </row>
    <row r="95" spans="17:47" ht="10.5">
      <c r="Q95" s="1">
        <v>90</v>
      </c>
      <c r="R95" s="32">
        <v>139.7865448</v>
      </c>
      <c r="S95" s="32">
        <v>36.3647804</v>
      </c>
      <c r="T95" s="32">
        <v>6</v>
      </c>
      <c r="AJ95" s="1">
        <v>90</v>
      </c>
      <c r="AK95" s="3">
        <f t="shared" si="15"/>
        <v>6</v>
      </c>
      <c r="AL95" s="3">
        <f t="shared" si="12"/>
        <v>28.03939246831754</v>
      </c>
      <c r="AM95" s="3">
        <f t="shared" si="13"/>
        <v>88.88965947681409</v>
      </c>
      <c r="AN95" s="3">
        <f t="shared" si="16"/>
        <v>28.03939246831754</v>
      </c>
      <c r="AO95" s="1">
        <f t="shared" si="14"/>
        <v>-1</v>
      </c>
      <c r="AP95" s="1">
        <f t="shared" si="14"/>
        <v>-1</v>
      </c>
      <c r="AQ95" s="1">
        <f t="shared" si="14"/>
        <v>-1</v>
      </c>
      <c r="AR95" s="1">
        <f t="shared" si="14"/>
        <v>-1</v>
      </c>
      <c r="AS95" s="1">
        <f t="shared" si="14"/>
        <v>-1</v>
      </c>
      <c r="AT95" s="1">
        <f t="shared" si="14"/>
        <v>-1</v>
      </c>
      <c r="AU95" s="2">
        <f t="shared" si="17"/>
        <v>-1</v>
      </c>
    </row>
    <row r="96" spans="17:47" ht="10.5">
      <c r="Q96" s="1">
        <v>91</v>
      </c>
      <c r="R96" s="32">
        <v>139.7865448</v>
      </c>
      <c r="S96" s="32">
        <v>36.3647919</v>
      </c>
      <c r="T96" s="32">
        <v>6</v>
      </c>
      <c r="AJ96" s="1">
        <v>91</v>
      </c>
      <c r="AK96" s="3">
        <f t="shared" si="15"/>
        <v>6</v>
      </c>
      <c r="AL96" s="3">
        <f t="shared" si="12"/>
        <v>28.83695124489137</v>
      </c>
      <c r="AM96" s="3">
        <f t="shared" si="13"/>
        <v>88.88965947681409</v>
      </c>
      <c r="AN96" s="3">
        <f t="shared" si="16"/>
        <v>28.83695124489137</v>
      </c>
      <c r="AO96" s="1">
        <f t="shared" si="14"/>
        <v>-1</v>
      </c>
      <c r="AP96" s="1">
        <f t="shared" si="14"/>
        <v>-1</v>
      </c>
      <c r="AQ96" s="1">
        <f t="shared" si="14"/>
        <v>-1</v>
      </c>
      <c r="AR96" s="1">
        <f t="shared" si="14"/>
        <v>-1</v>
      </c>
      <c r="AS96" s="1">
        <f t="shared" si="14"/>
        <v>-1</v>
      </c>
      <c r="AT96" s="1">
        <f t="shared" si="14"/>
        <v>-1</v>
      </c>
      <c r="AU96" s="2">
        <f t="shared" si="17"/>
        <v>-1</v>
      </c>
    </row>
    <row r="97" spans="17:47" ht="10.5">
      <c r="Q97" s="1">
        <v>92</v>
      </c>
      <c r="R97" s="32">
        <v>139.7865295</v>
      </c>
      <c r="S97" s="32">
        <v>36.3647957</v>
      </c>
      <c r="T97" s="32">
        <v>5</v>
      </c>
      <c r="AJ97" s="1">
        <v>92</v>
      </c>
      <c r="AK97" s="3">
        <f t="shared" si="15"/>
        <v>5</v>
      </c>
      <c r="AL97" s="3">
        <f t="shared" si="12"/>
        <v>29.10049240598332</v>
      </c>
      <c r="AM97" s="3">
        <f t="shared" si="13"/>
        <v>87.8285595391483</v>
      </c>
      <c r="AN97" s="3">
        <f t="shared" si="16"/>
        <v>29.10049240598332</v>
      </c>
      <c r="AO97" s="1">
        <f t="shared" si="14"/>
        <v>-1</v>
      </c>
      <c r="AP97" s="1">
        <f t="shared" si="14"/>
        <v>-1</v>
      </c>
      <c r="AQ97" s="1">
        <f t="shared" si="14"/>
        <v>-1</v>
      </c>
      <c r="AR97" s="1">
        <f t="shared" si="14"/>
        <v>-1</v>
      </c>
      <c r="AS97" s="1">
        <f t="shared" si="14"/>
        <v>-1</v>
      </c>
      <c r="AT97" s="1">
        <f t="shared" si="14"/>
        <v>-1</v>
      </c>
      <c r="AU97" s="2">
        <f t="shared" si="17"/>
        <v>-1</v>
      </c>
    </row>
    <row r="98" spans="17:47" ht="10.5">
      <c r="Q98" s="1">
        <v>93</v>
      </c>
      <c r="R98" s="32">
        <v>139.7865295</v>
      </c>
      <c r="S98" s="32">
        <v>36.3647919</v>
      </c>
      <c r="T98" s="32">
        <v>5</v>
      </c>
      <c r="AJ98" s="1">
        <v>93</v>
      </c>
      <c r="AK98" s="3">
        <f t="shared" si="15"/>
        <v>5</v>
      </c>
      <c r="AL98" s="3">
        <f t="shared" si="12"/>
        <v>28.83695124489137</v>
      </c>
      <c r="AM98" s="3">
        <f t="shared" si="13"/>
        <v>87.8285595391483</v>
      </c>
      <c r="AN98" s="3">
        <f t="shared" si="16"/>
        <v>28.83695124489137</v>
      </c>
      <c r="AO98" s="1">
        <f t="shared" si="14"/>
        <v>-1</v>
      </c>
      <c r="AP98" s="1">
        <f t="shared" si="14"/>
        <v>-1</v>
      </c>
      <c r="AQ98" s="1">
        <f t="shared" si="14"/>
        <v>-1</v>
      </c>
      <c r="AR98" s="1">
        <f t="shared" si="14"/>
        <v>-1</v>
      </c>
      <c r="AS98" s="1">
        <f t="shared" si="14"/>
        <v>-1</v>
      </c>
      <c r="AT98" s="1">
        <f t="shared" si="14"/>
        <v>-1</v>
      </c>
      <c r="AU98" s="2">
        <f t="shared" si="17"/>
        <v>-1</v>
      </c>
    </row>
    <row r="99" spans="17:47" ht="10.5">
      <c r="Q99" s="1">
        <v>94</v>
      </c>
      <c r="R99" s="32">
        <v>139.7865448</v>
      </c>
      <c r="S99" s="32">
        <v>36.36483</v>
      </c>
      <c r="T99" s="32">
        <v>4</v>
      </c>
      <c r="AJ99" s="1">
        <v>94</v>
      </c>
      <c r="AK99" s="3">
        <f t="shared" si="15"/>
        <v>4</v>
      </c>
      <c r="AL99" s="3">
        <f t="shared" si="12"/>
        <v>31.4792981481233</v>
      </c>
      <c r="AM99" s="3">
        <f t="shared" si="13"/>
        <v>88.88965947681409</v>
      </c>
      <c r="AN99" s="3">
        <f t="shared" si="16"/>
        <v>31.4792981481233</v>
      </c>
      <c r="AO99" s="1">
        <f t="shared" si="14"/>
        <v>-1</v>
      </c>
      <c r="AP99" s="1">
        <f t="shared" si="14"/>
        <v>-1</v>
      </c>
      <c r="AQ99" s="1">
        <f t="shared" si="14"/>
        <v>-1</v>
      </c>
      <c r="AR99" s="1">
        <f t="shared" si="14"/>
        <v>-1</v>
      </c>
      <c r="AS99" s="1">
        <f t="shared" si="14"/>
        <v>-1</v>
      </c>
      <c r="AT99" s="1">
        <f t="shared" si="14"/>
        <v>-1</v>
      </c>
      <c r="AU99" s="2">
        <f t="shared" si="17"/>
        <v>-1</v>
      </c>
    </row>
    <row r="100" spans="17:47" ht="10.5">
      <c r="Q100" s="1">
        <v>95</v>
      </c>
      <c r="R100" s="32">
        <v>139.7865295</v>
      </c>
      <c r="S100" s="32">
        <v>36.3649178</v>
      </c>
      <c r="T100" s="32">
        <v>3</v>
      </c>
      <c r="AJ100" s="1">
        <v>95</v>
      </c>
      <c r="AK100" s="3">
        <f t="shared" si="15"/>
        <v>3</v>
      </c>
      <c r="AL100" s="3">
        <f t="shared" si="12"/>
        <v>37.568486025444514</v>
      </c>
      <c r="AM100" s="3">
        <f t="shared" si="13"/>
        <v>87.8285595391483</v>
      </c>
      <c r="AN100" s="3">
        <f t="shared" si="16"/>
        <v>37.568486025444514</v>
      </c>
      <c r="AO100" s="1">
        <f t="shared" si="14"/>
        <v>-1</v>
      </c>
      <c r="AP100" s="1">
        <f t="shared" si="14"/>
        <v>-1</v>
      </c>
      <c r="AQ100" s="1">
        <f t="shared" si="14"/>
        <v>-1</v>
      </c>
      <c r="AR100" s="1">
        <f t="shared" si="14"/>
        <v>-1</v>
      </c>
      <c r="AS100" s="1">
        <f t="shared" si="14"/>
        <v>-1</v>
      </c>
      <c r="AT100" s="1">
        <f t="shared" si="14"/>
        <v>-1</v>
      </c>
      <c r="AU100" s="2">
        <f t="shared" si="17"/>
        <v>-1</v>
      </c>
    </row>
    <row r="101" spans="17:47" ht="10.5">
      <c r="Q101" s="1">
        <v>96</v>
      </c>
      <c r="R101" s="32">
        <v>139.7865143</v>
      </c>
      <c r="S101" s="32">
        <v>36.3649559</v>
      </c>
      <c r="T101" s="32">
        <v>3</v>
      </c>
      <c r="AJ101" s="1">
        <v>96</v>
      </c>
      <c r="AK101" s="3">
        <f t="shared" si="15"/>
        <v>3</v>
      </c>
      <c r="AL101" s="3">
        <f t="shared" si="12"/>
        <v>40.210832928676446</v>
      </c>
      <c r="AM101" s="3">
        <f t="shared" si="13"/>
        <v>86.7743948947805</v>
      </c>
      <c r="AN101" s="3">
        <f t="shared" si="16"/>
        <v>40.210832928676446</v>
      </c>
      <c r="AO101" s="1">
        <f t="shared" si="14"/>
        <v>-1</v>
      </c>
      <c r="AP101" s="1">
        <f t="shared" si="14"/>
        <v>-1</v>
      </c>
      <c r="AQ101" s="1">
        <f t="shared" si="14"/>
        <v>-1</v>
      </c>
      <c r="AR101" s="1">
        <f t="shared" si="14"/>
        <v>-1</v>
      </c>
      <c r="AS101" s="1">
        <f t="shared" si="14"/>
        <v>-1</v>
      </c>
      <c r="AT101" s="1">
        <f t="shared" si="14"/>
        <v>-1</v>
      </c>
      <c r="AU101" s="2">
        <f t="shared" si="17"/>
        <v>-1</v>
      </c>
    </row>
    <row r="102" spans="17:47" ht="10.5">
      <c r="Q102" s="1">
        <v>97</v>
      </c>
      <c r="R102" s="32">
        <v>139.7865143</v>
      </c>
      <c r="S102" s="32">
        <v>36.3649559</v>
      </c>
      <c r="T102" s="32">
        <v>3</v>
      </c>
      <c r="AJ102" s="1">
        <v>97</v>
      </c>
      <c r="AK102" s="3">
        <f t="shared" si="15"/>
        <v>3</v>
      </c>
      <c r="AL102" s="3">
        <f t="shared" si="12"/>
        <v>40.210832928676446</v>
      </c>
      <c r="AM102" s="3">
        <f t="shared" si="13"/>
        <v>86.7743948947805</v>
      </c>
      <c r="AN102" s="3">
        <f t="shared" si="16"/>
        <v>40.210832928676446</v>
      </c>
      <c r="AO102" s="1">
        <f t="shared" si="14"/>
        <v>-1</v>
      </c>
      <c r="AP102" s="1">
        <f t="shared" si="14"/>
        <v>-1</v>
      </c>
      <c r="AQ102" s="1">
        <f t="shared" si="14"/>
        <v>-1</v>
      </c>
      <c r="AR102" s="1">
        <f t="shared" si="14"/>
        <v>-1</v>
      </c>
      <c r="AS102" s="1">
        <f t="shared" si="14"/>
        <v>-1</v>
      </c>
      <c r="AT102" s="1">
        <f t="shared" si="14"/>
        <v>-1</v>
      </c>
      <c r="AU102" s="2">
        <f t="shared" si="17"/>
        <v>-1</v>
      </c>
    </row>
    <row r="103" spans="17:47" ht="10.5">
      <c r="Q103" s="1">
        <v>98</v>
      </c>
      <c r="R103" s="32">
        <v>139.7865143</v>
      </c>
      <c r="S103" s="32">
        <v>36.3649597</v>
      </c>
      <c r="T103" s="32">
        <v>6</v>
      </c>
      <c r="AJ103" s="1">
        <v>98</v>
      </c>
      <c r="AK103" s="3">
        <f t="shared" si="15"/>
        <v>6</v>
      </c>
      <c r="AL103" s="3">
        <f t="shared" si="12"/>
        <v>40.474374089768396</v>
      </c>
      <c r="AM103" s="3">
        <f t="shared" si="13"/>
        <v>86.7743948947805</v>
      </c>
      <c r="AN103" s="3">
        <f t="shared" si="16"/>
        <v>40.474374089768396</v>
      </c>
      <c r="AO103" s="1">
        <f t="shared" si="14"/>
        <v>-1</v>
      </c>
      <c r="AP103" s="1">
        <f t="shared" si="14"/>
        <v>-1</v>
      </c>
      <c r="AQ103" s="1">
        <f t="shared" si="14"/>
        <v>-1</v>
      </c>
      <c r="AR103" s="1">
        <f t="shared" si="14"/>
        <v>-1</v>
      </c>
      <c r="AS103" s="1">
        <f t="shared" si="14"/>
        <v>-1</v>
      </c>
      <c r="AT103" s="1">
        <f t="shared" si="14"/>
        <v>-1</v>
      </c>
      <c r="AU103" s="2">
        <f t="shared" si="17"/>
        <v>-1</v>
      </c>
    </row>
    <row r="104" spans="17:47" ht="10.5">
      <c r="Q104" s="1">
        <v>99</v>
      </c>
      <c r="R104" s="32">
        <v>139.7865295</v>
      </c>
      <c r="S104" s="32">
        <v>36.3649559</v>
      </c>
      <c r="T104" s="32">
        <v>8</v>
      </c>
      <c r="AJ104" s="1">
        <v>99</v>
      </c>
      <c r="AK104" s="3">
        <f t="shared" si="15"/>
        <v>8</v>
      </c>
      <c r="AL104" s="3">
        <f t="shared" si="12"/>
        <v>40.210832928676446</v>
      </c>
      <c r="AM104" s="3">
        <f t="shared" si="13"/>
        <v>87.8285595391483</v>
      </c>
      <c r="AN104" s="3">
        <f t="shared" si="16"/>
        <v>-1</v>
      </c>
      <c r="AO104" s="1">
        <f t="shared" si="14"/>
        <v>40.210832928676446</v>
      </c>
      <c r="AP104" s="1">
        <f t="shared" si="14"/>
        <v>-1</v>
      </c>
      <c r="AQ104" s="1">
        <f t="shared" si="14"/>
        <v>-1</v>
      </c>
      <c r="AR104" s="1">
        <f t="shared" si="14"/>
        <v>-1</v>
      </c>
      <c r="AS104" s="1">
        <f t="shared" si="14"/>
        <v>-1</v>
      </c>
      <c r="AT104" s="1">
        <f t="shared" si="14"/>
        <v>-1</v>
      </c>
      <c r="AU104" s="2">
        <f t="shared" si="17"/>
        <v>-1</v>
      </c>
    </row>
    <row r="105" spans="17:47" ht="10.5">
      <c r="Q105" s="1">
        <v>100</v>
      </c>
      <c r="R105" s="32">
        <v>139.7865295</v>
      </c>
      <c r="S105" s="32">
        <v>36.3649597</v>
      </c>
      <c r="T105" s="32">
        <v>6</v>
      </c>
      <c r="AJ105" s="1">
        <v>100</v>
      </c>
      <c r="AK105" s="3">
        <f t="shared" si="15"/>
        <v>6</v>
      </c>
      <c r="AL105" s="3">
        <f t="shared" si="12"/>
        <v>40.474374089768396</v>
      </c>
      <c r="AM105" s="3">
        <f t="shared" si="13"/>
        <v>87.8285595391483</v>
      </c>
      <c r="AN105" s="3">
        <f t="shared" si="16"/>
        <v>40.474374089768396</v>
      </c>
      <c r="AO105" s="1">
        <f t="shared" si="14"/>
        <v>-1</v>
      </c>
      <c r="AP105" s="1">
        <f t="shared" si="14"/>
        <v>-1</v>
      </c>
      <c r="AQ105" s="1">
        <f t="shared" si="14"/>
        <v>-1</v>
      </c>
      <c r="AR105" s="1">
        <f t="shared" si="14"/>
        <v>-1</v>
      </c>
      <c r="AS105" s="1">
        <f t="shared" si="14"/>
        <v>-1</v>
      </c>
      <c r="AT105" s="1">
        <f t="shared" si="14"/>
        <v>-1</v>
      </c>
      <c r="AU105" s="2">
        <f t="shared" si="17"/>
        <v>-1</v>
      </c>
    </row>
    <row r="106" spans="17:47" ht="10.5">
      <c r="Q106" s="1">
        <v>101</v>
      </c>
      <c r="R106" s="32">
        <v>139.7865143</v>
      </c>
      <c r="S106" s="32">
        <v>36.3649559</v>
      </c>
      <c r="T106" s="32">
        <v>10</v>
      </c>
      <c r="AJ106" s="1">
        <v>101</v>
      </c>
      <c r="AK106" s="3">
        <f t="shared" si="15"/>
        <v>10</v>
      </c>
      <c r="AL106" s="3">
        <f t="shared" si="12"/>
        <v>40.210832928676446</v>
      </c>
      <c r="AM106" s="3">
        <f t="shared" si="13"/>
        <v>86.7743948947805</v>
      </c>
      <c r="AN106" s="3">
        <f t="shared" si="16"/>
        <v>-1</v>
      </c>
      <c r="AO106" s="1">
        <f t="shared" si="14"/>
        <v>40.210832928676446</v>
      </c>
      <c r="AP106" s="1">
        <f t="shared" si="14"/>
        <v>-1</v>
      </c>
      <c r="AQ106" s="1">
        <f t="shared" si="14"/>
        <v>-1</v>
      </c>
      <c r="AR106" s="1">
        <f t="shared" si="14"/>
        <v>-1</v>
      </c>
      <c r="AS106" s="1">
        <f t="shared" si="14"/>
        <v>-1</v>
      </c>
      <c r="AT106" s="1">
        <f t="shared" si="14"/>
        <v>-1</v>
      </c>
      <c r="AU106" s="2">
        <f t="shared" si="17"/>
        <v>-1</v>
      </c>
    </row>
    <row r="107" spans="17:47" ht="10.5">
      <c r="Q107" s="1">
        <v>102</v>
      </c>
      <c r="R107" s="32">
        <v>139.786499</v>
      </c>
      <c r="S107" s="32">
        <v>36.3650398</v>
      </c>
      <c r="T107" s="32">
        <v>12</v>
      </c>
      <c r="AJ107" s="1">
        <v>102</v>
      </c>
      <c r="AK107" s="3">
        <f t="shared" si="15"/>
        <v>12</v>
      </c>
      <c r="AL107" s="3">
        <f t="shared" si="12"/>
        <v>46.02954435111496</v>
      </c>
      <c r="AM107" s="3">
        <f t="shared" si="13"/>
        <v>85.71329495711471</v>
      </c>
      <c r="AN107" s="3">
        <f t="shared" si="16"/>
        <v>-1</v>
      </c>
      <c r="AO107" s="1">
        <f t="shared" si="14"/>
        <v>46.02954435111496</v>
      </c>
      <c r="AP107" s="1">
        <f t="shared" si="14"/>
        <v>-1</v>
      </c>
      <c r="AQ107" s="1">
        <f t="shared" si="14"/>
        <v>-1</v>
      </c>
      <c r="AR107" s="1">
        <f t="shared" si="14"/>
        <v>-1</v>
      </c>
      <c r="AS107" s="1">
        <f t="shared" si="14"/>
        <v>-1</v>
      </c>
      <c r="AT107" s="1">
        <f t="shared" si="14"/>
        <v>-1</v>
      </c>
      <c r="AU107" s="2">
        <f t="shared" si="17"/>
        <v>-1</v>
      </c>
    </row>
    <row r="108" spans="17:47" ht="10.5">
      <c r="Q108" s="1">
        <v>103</v>
      </c>
      <c r="R108" s="32">
        <v>139.7864532</v>
      </c>
      <c r="S108" s="32">
        <v>36.3651314</v>
      </c>
      <c r="T108" s="32">
        <v>10</v>
      </c>
      <c r="AJ108" s="1">
        <v>103</v>
      </c>
      <c r="AK108" s="3">
        <f t="shared" si="15"/>
        <v>10</v>
      </c>
      <c r="AL108" s="3">
        <f t="shared" si="12"/>
        <v>52.38227338952813</v>
      </c>
      <c r="AM108" s="3">
        <f t="shared" si="13"/>
        <v>82.53693043938648</v>
      </c>
      <c r="AN108" s="3">
        <f t="shared" si="16"/>
        <v>-1</v>
      </c>
      <c r="AO108" s="1">
        <f t="shared" si="14"/>
        <v>52.38227338952813</v>
      </c>
      <c r="AP108" s="1">
        <f t="shared" si="14"/>
        <v>-1</v>
      </c>
      <c r="AQ108" s="1">
        <f t="shared" si="14"/>
        <v>-1</v>
      </c>
      <c r="AR108" s="1">
        <f t="shared" si="14"/>
        <v>-1</v>
      </c>
      <c r="AS108" s="1">
        <f t="shared" si="14"/>
        <v>-1</v>
      </c>
      <c r="AT108" s="1">
        <f t="shared" si="14"/>
        <v>-1</v>
      </c>
      <c r="AU108" s="2">
        <f t="shared" si="17"/>
        <v>-1</v>
      </c>
    </row>
    <row r="109" spans="17:47" ht="10.5">
      <c r="Q109" s="1">
        <v>104</v>
      </c>
      <c r="R109" s="32">
        <v>139.7864227</v>
      </c>
      <c r="S109" s="32">
        <v>36.3652458</v>
      </c>
      <c r="T109" s="32">
        <v>8</v>
      </c>
      <c r="AJ109" s="1">
        <v>104</v>
      </c>
      <c r="AK109" s="3">
        <f t="shared" si="15"/>
        <v>8</v>
      </c>
      <c r="AL109" s="3">
        <f t="shared" si="12"/>
        <v>60.316249393014665</v>
      </c>
      <c r="AM109" s="3">
        <f t="shared" si="13"/>
        <v>80.42166585735289</v>
      </c>
      <c r="AN109" s="3">
        <f t="shared" si="16"/>
        <v>-1</v>
      </c>
      <c r="AO109" s="1">
        <f t="shared" si="14"/>
        <v>60.316249393014665</v>
      </c>
      <c r="AP109" s="1">
        <f t="shared" si="14"/>
        <v>-1</v>
      </c>
      <c r="AQ109" s="1">
        <f t="shared" si="14"/>
        <v>-1</v>
      </c>
      <c r="AR109" s="1">
        <f t="shared" si="14"/>
        <v>-1</v>
      </c>
      <c r="AS109" s="1">
        <f t="shared" si="14"/>
        <v>-1</v>
      </c>
      <c r="AT109" s="1">
        <f t="shared" si="14"/>
        <v>-1</v>
      </c>
      <c r="AU109" s="2">
        <f t="shared" si="17"/>
        <v>-1</v>
      </c>
    </row>
    <row r="110" spans="17:47" ht="10.5">
      <c r="Q110" s="1">
        <v>105</v>
      </c>
      <c r="R110" s="32">
        <v>139.7864227</v>
      </c>
      <c r="S110" s="32">
        <v>36.3652725</v>
      </c>
      <c r="T110" s="32">
        <v>6</v>
      </c>
      <c r="AJ110" s="1">
        <v>105</v>
      </c>
      <c r="AK110" s="3">
        <f t="shared" si="15"/>
        <v>6</v>
      </c>
      <c r="AL110" s="3">
        <f t="shared" si="12"/>
        <v>62.167972813956304</v>
      </c>
      <c r="AM110" s="3">
        <f t="shared" si="13"/>
        <v>80.42166585735289</v>
      </c>
      <c r="AN110" s="3">
        <f t="shared" si="16"/>
        <v>62.167972813956304</v>
      </c>
      <c r="AO110" s="1">
        <f t="shared" si="14"/>
        <v>-1</v>
      </c>
      <c r="AP110" s="1">
        <f t="shared" si="14"/>
        <v>-1</v>
      </c>
      <c r="AQ110" s="1">
        <f t="shared" si="14"/>
        <v>-1</v>
      </c>
      <c r="AR110" s="1">
        <f t="shared" si="14"/>
        <v>-1</v>
      </c>
      <c r="AS110" s="1">
        <f t="shared" si="14"/>
        <v>-1</v>
      </c>
      <c r="AT110" s="1">
        <f t="shared" si="14"/>
        <v>-1</v>
      </c>
      <c r="AU110" s="2">
        <f t="shared" si="17"/>
        <v>-1</v>
      </c>
    </row>
    <row r="111" spans="17:47" ht="10.5">
      <c r="Q111" s="1">
        <v>106</v>
      </c>
      <c r="R111" s="32">
        <v>139.7864227</v>
      </c>
      <c r="S111" s="32">
        <v>36.3652725</v>
      </c>
      <c r="T111" s="32">
        <v>4</v>
      </c>
      <c r="AJ111" s="1">
        <v>106</v>
      </c>
      <c r="AK111" s="3">
        <f t="shared" si="15"/>
        <v>4</v>
      </c>
      <c r="AL111" s="3">
        <f t="shared" si="12"/>
        <v>62.167972813956304</v>
      </c>
      <c r="AM111" s="3">
        <f t="shared" si="13"/>
        <v>80.42166585735289</v>
      </c>
      <c r="AN111" s="3">
        <f t="shared" si="16"/>
        <v>62.167972813956304</v>
      </c>
      <c r="AO111" s="1">
        <f t="shared" si="14"/>
        <v>-1</v>
      </c>
      <c r="AP111" s="1">
        <f t="shared" si="14"/>
        <v>-1</v>
      </c>
      <c r="AQ111" s="1">
        <f t="shared" si="14"/>
        <v>-1</v>
      </c>
      <c r="AR111" s="1">
        <f t="shared" si="14"/>
        <v>-1</v>
      </c>
      <c r="AS111" s="1">
        <f t="shared" si="14"/>
        <v>-1</v>
      </c>
      <c r="AT111" s="1">
        <f t="shared" si="14"/>
        <v>-1</v>
      </c>
      <c r="AU111" s="2">
        <f t="shared" si="17"/>
        <v>-1</v>
      </c>
    </row>
    <row r="112" spans="17:47" ht="10.5">
      <c r="Q112" s="1">
        <v>107</v>
      </c>
      <c r="R112" s="32">
        <v>139.7864227</v>
      </c>
      <c r="S112" s="32">
        <v>36.3652687</v>
      </c>
      <c r="T112" s="32">
        <v>3</v>
      </c>
      <c r="AJ112" s="1">
        <v>107</v>
      </c>
      <c r="AK112" s="3">
        <f t="shared" si="15"/>
        <v>3</v>
      </c>
      <c r="AL112" s="3">
        <f t="shared" si="12"/>
        <v>61.90443165286435</v>
      </c>
      <c r="AM112" s="3">
        <f t="shared" si="13"/>
        <v>80.42166585735289</v>
      </c>
      <c r="AN112" s="3">
        <f t="shared" si="16"/>
        <v>61.90443165286435</v>
      </c>
      <c r="AO112" s="1">
        <f t="shared" si="14"/>
        <v>-1</v>
      </c>
      <c r="AP112" s="1">
        <f t="shared" si="14"/>
        <v>-1</v>
      </c>
      <c r="AQ112" s="1">
        <f t="shared" si="14"/>
        <v>-1</v>
      </c>
      <c r="AR112" s="1">
        <f aca="true" t="shared" si="18" ref="AR112:AT175">IF($AK112&gt;AQ$4,IF($AK112&lt;=AR$4,$AL112,-1),-1)</f>
        <v>-1</v>
      </c>
      <c r="AS112" s="1">
        <f t="shared" si="18"/>
        <v>-1</v>
      </c>
      <c r="AT112" s="1">
        <f t="shared" si="18"/>
        <v>-1</v>
      </c>
      <c r="AU112" s="2">
        <f t="shared" si="17"/>
        <v>-1</v>
      </c>
    </row>
    <row r="113" spans="17:47" ht="10.5">
      <c r="Q113" s="1">
        <v>108</v>
      </c>
      <c r="R113" s="32">
        <v>139.7864227</v>
      </c>
      <c r="S113" s="32">
        <v>36.3652725</v>
      </c>
      <c r="T113" s="32">
        <v>2</v>
      </c>
      <c r="AJ113" s="1">
        <v>108</v>
      </c>
      <c r="AK113" s="3">
        <f t="shared" si="15"/>
        <v>2</v>
      </c>
      <c r="AL113" s="3">
        <f t="shared" si="12"/>
        <v>62.167972813956304</v>
      </c>
      <c r="AM113" s="3">
        <f t="shared" si="13"/>
        <v>80.42166585735289</v>
      </c>
      <c r="AN113" s="3">
        <f t="shared" si="16"/>
        <v>62.167972813956304</v>
      </c>
      <c r="AO113" s="1">
        <f aca="true" t="shared" si="19" ref="AO113:AT176">IF($AK113&gt;AN$4,IF($AK113&lt;=AO$4,$AL113,-1),-1)</f>
        <v>-1</v>
      </c>
      <c r="AP113" s="1">
        <f t="shared" si="19"/>
        <v>-1</v>
      </c>
      <c r="AQ113" s="1">
        <f t="shared" si="19"/>
        <v>-1</v>
      </c>
      <c r="AR113" s="1">
        <f t="shared" si="18"/>
        <v>-1</v>
      </c>
      <c r="AS113" s="1">
        <f t="shared" si="18"/>
        <v>-1</v>
      </c>
      <c r="AT113" s="1">
        <f t="shared" si="18"/>
        <v>-1</v>
      </c>
      <c r="AU113" s="2">
        <f t="shared" si="17"/>
        <v>-1</v>
      </c>
    </row>
    <row r="114" spans="17:47" ht="10.5">
      <c r="Q114" s="1">
        <v>109</v>
      </c>
      <c r="R114" s="32">
        <v>139.7863617</v>
      </c>
      <c r="S114" s="32">
        <v>36.3652534</v>
      </c>
      <c r="T114" s="32">
        <v>1</v>
      </c>
      <c r="AJ114" s="1">
        <v>109</v>
      </c>
      <c r="AK114" s="3">
        <f t="shared" si="15"/>
        <v>1</v>
      </c>
      <c r="AL114" s="3">
        <f t="shared" si="12"/>
        <v>60.84333171519857</v>
      </c>
      <c r="AM114" s="3">
        <f t="shared" si="13"/>
        <v>76.19113669328571</v>
      </c>
      <c r="AN114" s="3">
        <f t="shared" si="16"/>
        <v>60.84333171519857</v>
      </c>
      <c r="AO114" s="1">
        <f t="shared" si="19"/>
        <v>-1</v>
      </c>
      <c r="AP114" s="1">
        <f t="shared" si="19"/>
        <v>-1</v>
      </c>
      <c r="AQ114" s="1">
        <f t="shared" si="19"/>
        <v>-1</v>
      </c>
      <c r="AR114" s="1">
        <f t="shared" si="18"/>
        <v>-1</v>
      </c>
      <c r="AS114" s="1">
        <f t="shared" si="18"/>
        <v>-1</v>
      </c>
      <c r="AT114" s="1">
        <f t="shared" si="18"/>
        <v>-1</v>
      </c>
      <c r="AU114" s="2">
        <f t="shared" si="17"/>
        <v>-1</v>
      </c>
    </row>
    <row r="115" spans="17:47" ht="10.5">
      <c r="Q115" s="1">
        <v>110</v>
      </c>
      <c r="R115" s="32">
        <v>139.7863617</v>
      </c>
      <c r="S115" s="32">
        <v>36.3652611</v>
      </c>
      <c r="T115" s="32">
        <v>1</v>
      </c>
      <c r="AJ115" s="1">
        <v>110</v>
      </c>
      <c r="AK115" s="3">
        <f t="shared" si="15"/>
        <v>1</v>
      </c>
      <c r="AL115" s="3">
        <f t="shared" si="12"/>
        <v>61.377349330680445</v>
      </c>
      <c r="AM115" s="3">
        <f t="shared" si="13"/>
        <v>76.19113669328571</v>
      </c>
      <c r="AN115" s="3">
        <f t="shared" si="16"/>
        <v>61.377349330680445</v>
      </c>
      <c r="AO115" s="1">
        <f t="shared" si="19"/>
        <v>-1</v>
      </c>
      <c r="AP115" s="1">
        <f t="shared" si="19"/>
        <v>-1</v>
      </c>
      <c r="AQ115" s="1">
        <f t="shared" si="19"/>
        <v>-1</v>
      </c>
      <c r="AR115" s="1">
        <f t="shared" si="18"/>
        <v>-1</v>
      </c>
      <c r="AS115" s="1">
        <f t="shared" si="18"/>
        <v>-1</v>
      </c>
      <c r="AT115" s="1">
        <f t="shared" si="18"/>
        <v>-1</v>
      </c>
      <c r="AU115" s="2">
        <f t="shared" si="17"/>
        <v>-1</v>
      </c>
    </row>
    <row r="116" spans="17:47" ht="10.5">
      <c r="Q116" s="1">
        <v>111</v>
      </c>
      <c r="R116" s="32">
        <v>139.7863617</v>
      </c>
      <c r="S116" s="32">
        <v>36.3652611</v>
      </c>
      <c r="T116" s="32">
        <v>6</v>
      </c>
      <c r="AJ116" s="1">
        <v>111</v>
      </c>
      <c r="AK116" s="3">
        <f t="shared" si="15"/>
        <v>6</v>
      </c>
      <c r="AL116" s="3">
        <f t="shared" si="12"/>
        <v>61.377349330680445</v>
      </c>
      <c r="AM116" s="3">
        <f t="shared" si="13"/>
        <v>76.19113669328571</v>
      </c>
      <c r="AN116" s="3">
        <f t="shared" si="16"/>
        <v>61.377349330680445</v>
      </c>
      <c r="AO116" s="1">
        <f t="shared" si="19"/>
        <v>-1</v>
      </c>
      <c r="AP116" s="1">
        <f t="shared" si="19"/>
        <v>-1</v>
      </c>
      <c r="AQ116" s="1">
        <f t="shared" si="19"/>
        <v>-1</v>
      </c>
      <c r="AR116" s="1">
        <f t="shared" si="18"/>
        <v>-1</v>
      </c>
      <c r="AS116" s="1">
        <f t="shared" si="18"/>
        <v>-1</v>
      </c>
      <c r="AT116" s="1">
        <f t="shared" si="18"/>
        <v>-1</v>
      </c>
      <c r="AU116" s="2">
        <f t="shared" si="17"/>
        <v>-1</v>
      </c>
    </row>
    <row r="117" spans="17:47" ht="10.5">
      <c r="Q117" s="1">
        <v>112</v>
      </c>
      <c r="R117" s="32">
        <v>139.7862701</v>
      </c>
      <c r="S117" s="32">
        <v>36.3652725</v>
      </c>
      <c r="T117" s="32">
        <v>10</v>
      </c>
      <c r="AJ117" s="1">
        <v>112</v>
      </c>
      <c r="AK117" s="3">
        <f t="shared" si="15"/>
        <v>10</v>
      </c>
      <c r="AL117" s="3">
        <f t="shared" si="12"/>
        <v>62.167972813956304</v>
      </c>
      <c r="AM117" s="3">
        <f t="shared" si="13"/>
        <v>69.8384076558581</v>
      </c>
      <c r="AN117" s="3">
        <f t="shared" si="16"/>
        <v>-1</v>
      </c>
      <c r="AO117" s="1">
        <f t="shared" si="19"/>
        <v>62.167972813956304</v>
      </c>
      <c r="AP117" s="1">
        <f t="shared" si="19"/>
        <v>-1</v>
      </c>
      <c r="AQ117" s="1">
        <f t="shared" si="19"/>
        <v>-1</v>
      </c>
      <c r="AR117" s="1">
        <f t="shared" si="18"/>
        <v>-1</v>
      </c>
      <c r="AS117" s="1">
        <f t="shared" si="18"/>
        <v>-1</v>
      </c>
      <c r="AT117" s="1">
        <f t="shared" si="18"/>
        <v>-1</v>
      </c>
      <c r="AU117" s="2">
        <f t="shared" si="17"/>
        <v>-1</v>
      </c>
    </row>
    <row r="118" spans="17:47" ht="10.5">
      <c r="Q118" s="1">
        <v>113</v>
      </c>
      <c r="R118" s="32">
        <v>139.7862701</v>
      </c>
      <c r="S118" s="32">
        <v>36.3652687</v>
      </c>
      <c r="T118" s="32">
        <v>13</v>
      </c>
      <c r="AJ118" s="1">
        <v>113</v>
      </c>
      <c r="AK118" s="3">
        <f t="shared" si="15"/>
        <v>13</v>
      </c>
      <c r="AL118" s="3">
        <f t="shared" si="12"/>
        <v>61.90443165286435</v>
      </c>
      <c r="AM118" s="3">
        <f t="shared" si="13"/>
        <v>69.8384076558581</v>
      </c>
      <c r="AN118" s="3">
        <f t="shared" si="16"/>
        <v>-1</v>
      </c>
      <c r="AO118" s="1">
        <f t="shared" si="19"/>
        <v>61.90443165286435</v>
      </c>
      <c r="AP118" s="1">
        <f t="shared" si="19"/>
        <v>-1</v>
      </c>
      <c r="AQ118" s="1">
        <f t="shared" si="19"/>
        <v>-1</v>
      </c>
      <c r="AR118" s="1">
        <f t="shared" si="18"/>
        <v>-1</v>
      </c>
      <c r="AS118" s="1">
        <f t="shared" si="18"/>
        <v>-1</v>
      </c>
      <c r="AT118" s="1">
        <f t="shared" si="18"/>
        <v>-1</v>
      </c>
      <c r="AU118" s="2">
        <f t="shared" si="17"/>
        <v>-1</v>
      </c>
    </row>
    <row r="119" spans="17:47" ht="10.5">
      <c r="Q119" s="1">
        <v>114</v>
      </c>
      <c r="R119" s="32">
        <v>139.7862854</v>
      </c>
      <c r="S119" s="32">
        <v>36.3652573</v>
      </c>
      <c r="T119" s="32">
        <v>15</v>
      </c>
      <c r="AJ119" s="1">
        <v>114</v>
      </c>
      <c r="AK119" s="3">
        <f t="shared" si="15"/>
        <v>15</v>
      </c>
      <c r="AL119" s="3">
        <f t="shared" si="12"/>
        <v>61.11380817008128</v>
      </c>
      <c r="AM119" s="3">
        <f t="shared" si="13"/>
        <v>70.8995075935239</v>
      </c>
      <c r="AN119" s="3">
        <f t="shared" si="16"/>
        <v>-1</v>
      </c>
      <c r="AO119" s="1">
        <f t="shared" si="19"/>
        <v>-1</v>
      </c>
      <c r="AP119" s="1">
        <f t="shared" si="19"/>
        <v>61.11380817008128</v>
      </c>
      <c r="AQ119" s="1">
        <f t="shared" si="19"/>
        <v>-1</v>
      </c>
      <c r="AR119" s="1">
        <f t="shared" si="18"/>
        <v>-1</v>
      </c>
      <c r="AS119" s="1">
        <f t="shared" si="18"/>
        <v>-1</v>
      </c>
      <c r="AT119" s="1">
        <f t="shared" si="18"/>
        <v>-1</v>
      </c>
      <c r="AU119" s="2">
        <f t="shared" si="17"/>
        <v>-1</v>
      </c>
    </row>
    <row r="120" spans="17:47" ht="10.5">
      <c r="Q120" s="1">
        <v>115</v>
      </c>
      <c r="R120" s="32">
        <v>139.7862396</v>
      </c>
      <c r="S120" s="32">
        <v>36.365242</v>
      </c>
      <c r="T120" s="32">
        <v>15</v>
      </c>
      <c r="AJ120" s="1">
        <v>115</v>
      </c>
      <c r="AK120" s="3">
        <f t="shared" si="15"/>
        <v>15</v>
      </c>
      <c r="AL120" s="3">
        <f t="shared" si="12"/>
        <v>60.0527082324155</v>
      </c>
      <c r="AM120" s="3">
        <f t="shared" si="13"/>
        <v>67.72314307382452</v>
      </c>
      <c r="AN120" s="3">
        <f t="shared" si="16"/>
        <v>-1</v>
      </c>
      <c r="AO120" s="1">
        <f t="shared" si="19"/>
        <v>-1</v>
      </c>
      <c r="AP120" s="1">
        <f t="shared" si="19"/>
        <v>60.0527082324155</v>
      </c>
      <c r="AQ120" s="1">
        <f t="shared" si="19"/>
        <v>-1</v>
      </c>
      <c r="AR120" s="1">
        <f t="shared" si="18"/>
        <v>-1</v>
      </c>
      <c r="AS120" s="1">
        <f t="shared" si="18"/>
        <v>-1</v>
      </c>
      <c r="AT120" s="1">
        <f t="shared" si="18"/>
        <v>-1</v>
      </c>
      <c r="AU120" s="2">
        <f t="shared" si="17"/>
        <v>-1</v>
      </c>
    </row>
    <row r="121" spans="17:47" ht="10.5">
      <c r="Q121" s="1">
        <v>116</v>
      </c>
      <c r="R121" s="32">
        <v>139.7861938</v>
      </c>
      <c r="S121" s="32">
        <v>36.3652916</v>
      </c>
      <c r="T121" s="32">
        <v>15</v>
      </c>
      <c r="AJ121" s="1">
        <v>116</v>
      </c>
      <c r="AK121" s="3">
        <f t="shared" si="15"/>
        <v>15</v>
      </c>
      <c r="AL121" s="3">
        <f t="shared" si="12"/>
        <v>63.49261391222125</v>
      </c>
      <c r="AM121" s="3">
        <f t="shared" si="13"/>
        <v>64.54677855609629</v>
      </c>
      <c r="AN121" s="3">
        <f t="shared" si="16"/>
        <v>-1</v>
      </c>
      <c r="AO121" s="1">
        <f t="shared" si="19"/>
        <v>-1</v>
      </c>
      <c r="AP121" s="1">
        <f t="shared" si="19"/>
        <v>63.49261391222125</v>
      </c>
      <c r="AQ121" s="1">
        <f t="shared" si="19"/>
        <v>-1</v>
      </c>
      <c r="AR121" s="1">
        <f t="shared" si="18"/>
        <v>-1</v>
      </c>
      <c r="AS121" s="1">
        <f t="shared" si="18"/>
        <v>-1</v>
      </c>
      <c r="AT121" s="1">
        <f t="shared" si="18"/>
        <v>-1</v>
      </c>
      <c r="AU121" s="2">
        <f t="shared" si="17"/>
        <v>-1</v>
      </c>
    </row>
    <row r="122" spans="17:47" ht="10.5">
      <c r="Q122" s="1">
        <v>117</v>
      </c>
      <c r="R122" s="32">
        <v>139.7861786</v>
      </c>
      <c r="S122" s="32">
        <v>36.365345</v>
      </c>
      <c r="T122" s="32">
        <v>15</v>
      </c>
      <c r="AJ122" s="1">
        <v>117</v>
      </c>
      <c r="AK122" s="3">
        <f t="shared" si="15"/>
        <v>15</v>
      </c>
      <c r="AL122" s="3">
        <f t="shared" si="12"/>
        <v>67.19606075311896</v>
      </c>
      <c r="AM122" s="3">
        <f t="shared" si="13"/>
        <v>63.49261391172847</v>
      </c>
      <c r="AN122" s="3">
        <f t="shared" si="16"/>
        <v>-1</v>
      </c>
      <c r="AO122" s="1">
        <f t="shared" si="19"/>
        <v>-1</v>
      </c>
      <c r="AP122" s="1">
        <f t="shared" si="19"/>
        <v>67.19606075311896</v>
      </c>
      <c r="AQ122" s="1">
        <f t="shared" si="19"/>
        <v>-1</v>
      </c>
      <c r="AR122" s="1">
        <f t="shared" si="18"/>
        <v>-1</v>
      </c>
      <c r="AS122" s="1">
        <f t="shared" si="18"/>
        <v>-1</v>
      </c>
      <c r="AT122" s="1">
        <f t="shared" si="18"/>
        <v>-1</v>
      </c>
      <c r="AU122" s="2">
        <f t="shared" si="17"/>
        <v>-1</v>
      </c>
    </row>
    <row r="123" spans="17:47" ht="10.5">
      <c r="Q123" s="1">
        <v>118</v>
      </c>
      <c r="R123" s="32">
        <v>139.7861786</v>
      </c>
      <c r="S123" s="32">
        <v>36.365345</v>
      </c>
      <c r="T123" s="32">
        <v>14</v>
      </c>
      <c r="AJ123" s="1">
        <v>118</v>
      </c>
      <c r="AK123" s="3">
        <f t="shared" si="15"/>
        <v>14</v>
      </c>
      <c r="AL123" s="3">
        <f t="shared" si="12"/>
        <v>67.19606075311896</v>
      </c>
      <c r="AM123" s="3">
        <f t="shared" si="13"/>
        <v>63.49261391172847</v>
      </c>
      <c r="AN123" s="3">
        <f t="shared" si="16"/>
        <v>-1</v>
      </c>
      <c r="AO123" s="1">
        <f t="shared" si="19"/>
        <v>67.19606075311896</v>
      </c>
      <c r="AP123" s="1">
        <f t="shared" si="19"/>
        <v>-1</v>
      </c>
      <c r="AQ123" s="1">
        <f t="shared" si="19"/>
        <v>-1</v>
      </c>
      <c r="AR123" s="1">
        <f t="shared" si="18"/>
        <v>-1</v>
      </c>
      <c r="AS123" s="1">
        <f t="shared" si="18"/>
        <v>-1</v>
      </c>
      <c r="AT123" s="1">
        <f t="shared" si="18"/>
        <v>-1</v>
      </c>
      <c r="AU123" s="2">
        <f t="shared" si="17"/>
        <v>-1</v>
      </c>
    </row>
    <row r="124" spans="17:47" ht="10.5">
      <c r="Q124" s="1">
        <v>119</v>
      </c>
      <c r="R124" s="32">
        <v>139.7861786</v>
      </c>
      <c r="S124" s="32">
        <v>36.3653564</v>
      </c>
      <c r="T124" s="32">
        <v>14</v>
      </c>
      <c r="AJ124" s="1">
        <v>119</v>
      </c>
      <c r="AK124" s="3">
        <f t="shared" si="15"/>
        <v>14</v>
      </c>
      <c r="AL124" s="3">
        <f t="shared" si="12"/>
        <v>67.98668423639482</v>
      </c>
      <c r="AM124" s="3">
        <f t="shared" si="13"/>
        <v>63.49261391172847</v>
      </c>
      <c r="AN124" s="3">
        <f t="shared" si="16"/>
        <v>-1</v>
      </c>
      <c r="AO124" s="1">
        <f t="shared" si="19"/>
        <v>67.98668423639482</v>
      </c>
      <c r="AP124" s="1">
        <f t="shared" si="19"/>
        <v>-1</v>
      </c>
      <c r="AQ124" s="1">
        <f t="shared" si="19"/>
        <v>-1</v>
      </c>
      <c r="AR124" s="1">
        <f t="shared" si="18"/>
        <v>-1</v>
      </c>
      <c r="AS124" s="1">
        <f t="shared" si="18"/>
        <v>-1</v>
      </c>
      <c r="AT124" s="1">
        <f t="shared" si="18"/>
        <v>-1</v>
      </c>
      <c r="AU124" s="2">
        <f t="shared" si="17"/>
        <v>-1</v>
      </c>
    </row>
    <row r="125" spans="17:47" ht="10.5">
      <c r="Q125" s="1">
        <v>120</v>
      </c>
      <c r="R125" s="32">
        <v>139.7861176</v>
      </c>
      <c r="S125" s="32">
        <v>36.3653374</v>
      </c>
      <c r="T125" s="32">
        <v>14</v>
      </c>
      <c r="AJ125" s="1">
        <v>120</v>
      </c>
      <c r="AK125" s="3">
        <f t="shared" si="15"/>
        <v>14</v>
      </c>
      <c r="AL125" s="3">
        <f t="shared" si="12"/>
        <v>66.66897843142785</v>
      </c>
      <c r="AM125" s="3">
        <f t="shared" si="13"/>
        <v>59.26208474963242</v>
      </c>
      <c r="AN125" s="3">
        <f t="shared" si="16"/>
        <v>-1</v>
      </c>
      <c r="AO125" s="1">
        <f t="shared" si="19"/>
        <v>66.66897843142785</v>
      </c>
      <c r="AP125" s="1">
        <f t="shared" si="19"/>
        <v>-1</v>
      </c>
      <c r="AQ125" s="1">
        <f t="shared" si="19"/>
        <v>-1</v>
      </c>
      <c r="AR125" s="1">
        <f t="shared" si="18"/>
        <v>-1</v>
      </c>
      <c r="AS125" s="1">
        <f t="shared" si="18"/>
        <v>-1</v>
      </c>
      <c r="AT125" s="1">
        <f t="shared" si="18"/>
        <v>-1</v>
      </c>
      <c r="AU125" s="2">
        <f t="shared" si="17"/>
        <v>-1</v>
      </c>
    </row>
    <row r="126" spans="17:47" ht="10.5">
      <c r="Q126" s="1">
        <v>121</v>
      </c>
      <c r="R126" s="32">
        <v>139.7860718</v>
      </c>
      <c r="S126" s="32">
        <v>36.3653717</v>
      </c>
      <c r="T126" s="32">
        <v>14</v>
      </c>
      <c r="AJ126" s="1">
        <v>121</v>
      </c>
      <c r="AK126" s="3">
        <f t="shared" si="15"/>
        <v>14</v>
      </c>
      <c r="AL126" s="3">
        <f t="shared" si="12"/>
        <v>69.04778417356782</v>
      </c>
      <c r="AM126" s="3">
        <f t="shared" si="13"/>
        <v>56.08572022993305</v>
      </c>
      <c r="AN126" s="3">
        <f t="shared" si="16"/>
        <v>-1</v>
      </c>
      <c r="AO126" s="1">
        <f t="shared" si="19"/>
        <v>69.04778417356782</v>
      </c>
      <c r="AP126" s="1">
        <f t="shared" si="19"/>
        <v>-1</v>
      </c>
      <c r="AQ126" s="1">
        <f t="shared" si="19"/>
        <v>-1</v>
      </c>
      <c r="AR126" s="1">
        <f t="shared" si="18"/>
        <v>-1</v>
      </c>
      <c r="AS126" s="1">
        <f t="shared" si="18"/>
        <v>-1</v>
      </c>
      <c r="AT126" s="1">
        <f t="shared" si="18"/>
        <v>-1</v>
      </c>
      <c r="AU126" s="2">
        <f t="shared" si="17"/>
        <v>-1</v>
      </c>
    </row>
    <row r="127" spans="17:47" ht="10.5">
      <c r="Q127" s="1">
        <v>122</v>
      </c>
      <c r="R127" s="32">
        <v>139.7860565</v>
      </c>
      <c r="S127" s="32">
        <v>36.3654327</v>
      </c>
      <c r="T127" s="32">
        <v>12</v>
      </c>
      <c r="AJ127" s="1">
        <v>122</v>
      </c>
      <c r="AK127" s="3">
        <f t="shared" si="15"/>
        <v>12</v>
      </c>
      <c r="AL127" s="3">
        <f t="shared" si="12"/>
        <v>73.27831333664943</v>
      </c>
      <c r="AM127" s="3">
        <f t="shared" si="13"/>
        <v>55.02462029226727</v>
      </c>
      <c r="AN127" s="3">
        <f t="shared" si="16"/>
        <v>-1</v>
      </c>
      <c r="AO127" s="1">
        <f t="shared" si="19"/>
        <v>73.27831333664943</v>
      </c>
      <c r="AP127" s="1">
        <f t="shared" si="19"/>
        <v>-1</v>
      </c>
      <c r="AQ127" s="1">
        <f t="shared" si="19"/>
        <v>-1</v>
      </c>
      <c r="AR127" s="1">
        <f t="shared" si="18"/>
        <v>-1</v>
      </c>
      <c r="AS127" s="1">
        <f t="shared" si="18"/>
        <v>-1</v>
      </c>
      <c r="AT127" s="1">
        <f t="shared" si="18"/>
        <v>-1</v>
      </c>
      <c r="AU127" s="2">
        <f t="shared" si="17"/>
        <v>-1</v>
      </c>
    </row>
    <row r="128" spans="17:47" ht="10.5">
      <c r="Q128" s="1">
        <v>123</v>
      </c>
      <c r="R128" s="32">
        <v>139.7860718</v>
      </c>
      <c r="S128" s="32">
        <v>36.3655586</v>
      </c>
      <c r="T128" s="32">
        <v>11</v>
      </c>
      <c r="AJ128" s="1">
        <v>123</v>
      </c>
      <c r="AK128" s="3">
        <f t="shared" si="15"/>
        <v>11</v>
      </c>
      <c r="AL128" s="3">
        <f t="shared" si="12"/>
        <v>82.00984811720258</v>
      </c>
      <c r="AM128" s="3">
        <f t="shared" si="13"/>
        <v>56.08572022993305</v>
      </c>
      <c r="AN128" s="3">
        <f t="shared" si="16"/>
        <v>-1</v>
      </c>
      <c r="AO128" s="1">
        <f t="shared" si="19"/>
        <v>82.00984811720258</v>
      </c>
      <c r="AP128" s="1">
        <f t="shared" si="19"/>
        <v>-1</v>
      </c>
      <c r="AQ128" s="1">
        <f t="shared" si="19"/>
        <v>-1</v>
      </c>
      <c r="AR128" s="1">
        <f t="shared" si="18"/>
        <v>-1</v>
      </c>
      <c r="AS128" s="1">
        <f t="shared" si="18"/>
        <v>-1</v>
      </c>
      <c r="AT128" s="1">
        <f t="shared" si="18"/>
        <v>-1</v>
      </c>
      <c r="AU128" s="2">
        <f t="shared" si="17"/>
        <v>-1</v>
      </c>
    </row>
    <row r="129" spans="17:47" ht="10.5">
      <c r="Q129" s="1">
        <v>124</v>
      </c>
      <c r="R129" s="32">
        <v>139.7861023</v>
      </c>
      <c r="S129" s="32">
        <v>36.3655815</v>
      </c>
      <c r="T129" s="32">
        <v>8</v>
      </c>
      <c r="AJ129" s="1">
        <v>124</v>
      </c>
      <c r="AK129" s="3">
        <f t="shared" si="15"/>
        <v>8</v>
      </c>
      <c r="AL129" s="3">
        <f t="shared" si="12"/>
        <v>83.59803037655948</v>
      </c>
      <c r="AM129" s="3">
        <f t="shared" si="13"/>
        <v>58.20098481196664</v>
      </c>
      <c r="AN129" s="3">
        <f t="shared" si="16"/>
        <v>-1</v>
      </c>
      <c r="AO129" s="1">
        <f t="shared" si="19"/>
        <v>83.59803037655948</v>
      </c>
      <c r="AP129" s="1">
        <f t="shared" si="19"/>
        <v>-1</v>
      </c>
      <c r="AQ129" s="1">
        <f t="shared" si="19"/>
        <v>-1</v>
      </c>
      <c r="AR129" s="1">
        <f t="shared" si="18"/>
        <v>-1</v>
      </c>
      <c r="AS129" s="1">
        <f t="shared" si="18"/>
        <v>-1</v>
      </c>
      <c r="AT129" s="1">
        <f t="shared" si="18"/>
        <v>-1</v>
      </c>
      <c r="AU129" s="2">
        <f t="shared" si="17"/>
        <v>-1</v>
      </c>
    </row>
    <row r="130" spans="17:47" ht="10.5">
      <c r="Q130" s="1">
        <v>125</v>
      </c>
      <c r="R130" s="32">
        <v>139.7861023</v>
      </c>
      <c r="S130" s="32">
        <v>36.365593</v>
      </c>
      <c r="T130" s="32">
        <v>7</v>
      </c>
      <c r="AJ130" s="1">
        <v>125</v>
      </c>
      <c r="AK130" s="3">
        <f t="shared" si="15"/>
        <v>7</v>
      </c>
      <c r="AL130" s="3">
        <f t="shared" si="12"/>
        <v>84.3955891531333</v>
      </c>
      <c r="AM130" s="3">
        <f t="shared" si="13"/>
        <v>58.20098481196664</v>
      </c>
      <c r="AN130" s="3">
        <f t="shared" si="16"/>
        <v>84.3955891531333</v>
      </c>
      <c r="AO130" s="1">
        <f t="shared" si="19"/>
        <v>-1</v>
      </c>
      <c r="AP130" s="1">
        <f t="shared" si="19"/>
        <v>-1</v>
      </c>
      <c r="AQ130" s="1">
        <f t="shared" si="19"/>
        <v>-1</v>
      </c>
      <c r="AR130" s="1">
        <f t="shared" si="18"/>
        <v>-1</v>
      </c>
      <c r="AS130" s="1">
        <f t="shared" si="18"/>
        <v>-1</v>
      </c>
      <c r="AT130" s="1">
        <f t="shared" si="18"/>
        <v>-1</v>
      </c>
      <c r="AU130" s="2">
        <f t="shared" si="17"/>
        <v>-1</v>
      </c>
    </row>
    <row r="131" spans="17:47" ht="10.5">
      <c r="Q131" s="1">
        <v>126</v>
      </c>
      <c r="R131" s="32">
        <v>139.7861176</v>
      </c>
      <c r="S131" s="32">
        <v>36.3655968</v>
      </c>
      <c r="T131" s="32">
        <v>9</v>
      </c>
      <c r="AJ131" s="1">
        <v>126</v>
      </c>
      <c r="AK131" s="3">
        <f t="shared" si="15"/>
        <v>9</v>
      </c>
      <c r="AL131" s="3">
        <f t="shared" si="12"/>
        <v>84.65913031422525</v>
      </c>
      <c r="AM131" s="3">
        <f t="shared" si="13"/>
        <v>59.26208474963242</v>
      </c>
      <c r="AN131" s="3">
        <f t="shared" si="16"/>
        <v>-1</v>
      </c>
      <c r="AO131" s="1">
        <f t="shared" si="19"/>
        <v>84.65913031422525</v>
      </c>
      <c r="AP131" s="1">
        <f t="shared" si="19"/>
        <v>-1</v>
      </c>
      <c r="AQ131" s="1">
        <f t="shared" si="19"/>
        <v>-1</v>
      </c>
      <c r="AR131" s="1">
        <f t="shared" si="18"/>
        <v>-1</v>
      </c>
      <c r="AS131" s="1">
        <f t="shared" si="18"/>
        <v>-1</v>
      </c>
      <c r="AT131" s="1">
        <f t="shared" si="18"/>
        <v>-1</v>
      </c>
      <c r="AU131" s="2">
        <f t="shared" si="17"/>
        <v>-1</v>
      </c>
    </row>
    <row r="132" spans="17:47" ht="10.5">
      <c r="Q132" s="1">
        <v>127</v>
      </c>
      <c r="R132" s="32">
        <v>139.7861176</v>
      </c>
      <c r="S132" s="32">
        <v>36.3655968</v>
      </c>
      <c r="T132" s="32">
        <v>18</v>
      </c>
      <c r="AJ132" s="1">
        <v>127</v>
      </c>
      <c r="AK132" s="3">
        <f t="shared" si="15"/>
        <v>18</v>
      </c>
      <c r="AL132" s="3">
        <f t="shared" si="12"/>
        <v>84.65913031422525</v>
      </c>
      <c r="AM132" s="3">
        <f t="shared" si="13"/>
        <v>59.26208474963242</v>
      </c>
      <c r="AN132" s="3">
        <f t="shared" si="16"/>
        <v>-1</v>
      </c>
      <c r="AO132" s="1">
        <f t="shared" si="19"/>
        <v>-1</v>
      </c>
      <c r="AP132" s="1">
        <f t="shared" si="19"/>
        <v>84.65913031422525</v>
      </c>
      <c r="AQ132" s="1">
        <f t="shared" si="19"/>
        <v>-1</v>
      </c>
      <c r="AR132" s="1">
        <f t="shared" si="18"/>
        <v>-1</v>
      </c>
      <c r="AS132" s="1">
        <f t="shared" si="18"/>
        <v>-1</v>
      </c>
      <c r="AT132" s="1">
        <f t="shared" si="18"/>
        <v>-1</v>
      </c>
      <c r="AU132" s="2">
        <f t="shared" si="17"/>
        <v>-1</v>
      </c>
    </row>
    <row r="133" spans="17:47" ht="10.5">
      <c r="Q133" s="1">
        <v>128</v>
      </c>
      <c r="R133" s="32">
        <v>139.7861176</v>
      </c>
      <c r="S133" s="32">
        <v>36.3655891</v>
      </c>
      <c r="T133" s="32">
        <v>20</v>
      </c>
      <c r="AJ133" s="1">
        <v>128</v>
      </c>
      <c r="AK133" s="3">
        <f t="shared" si="15"/>
        <v>20</v>
      </c>
      <c r="AL133" s="3">
        <f t="shared" si="12"/>
        <v>84.12511269874338</v>
      </c>
      <c r="AM133" s="3">
        <f t="shared" si="13"/>
        <v>59.26208474963242</v>
      </c>
      <c r="AN133" s="3">
        <f t="shared" si="16"/>
        <v>-1</v>
      </c>
      <c r="AO133" s="1">
        <f t="shared" si="19"/>
        <v>-1</v>
      </c>
      <c r="AP133" s="1">
        <f t="shared" si="19"/>
        <v>-1</v>
      </c>
      <c r="AQ133" s="1">
        <f t="shared" si="19"/>
        <v>84.12511269874338</v>
      </c>
      <c r="AR133" s="1">
        <f t="shared" si="18"/>
        <v>-1</v>
      </c>
      <c r="AS133" s="1">
        <f t="shared" si="18"/>
        <v>-1</v>
      </c>
      <c r="AT133" s="1">
        <f t="shared" si="18"/>
        <v>-1</v>
      </c>
      <c r="AU133" s="2">
        <f t="shared" si="17"/>
        <v>-1</v>
      </c>
    </row>
    <row r="134" spans="17:47" ht="10.5">
      <c r="Q134" s="1">
        <v>129</v>
      </c>
      <c r="R134" s="32">
        <v>139.786087</v>
      </c>
      <c r="S134" s="32">
        <v>36.3655396</v>
      </c>
      <c r="T134" s="32">
        <v>23</v>
      </c>
      <c r="AJ134" s="1">
        <v>129</v>
      </c>
      <c r="AK134" s="3">
        <f t="shared" si="15"/>
        <v>23</v>
      </c>
      <c r="AL134" s="3">
        <f aca="true" t="shared" si="20" ref="AL134:AL197">(S134-$Y$9)*$Y$12+$Y$13</f>
        <v>80.69214231223559</v>
      </c>
      <c r="AM134" s="3">
        <f aca="true" t="shared" si="21" ref="AM134:AM197">(R134-$X$9)*$X$12+$X$13</f>
        <v>57.13988487430086</v>
      </c>
      <c r="AN134" s="3">
        <f t="shared" si="16"/>
        <v>-1</v>
      </c>
      <c r="AO134" s="1">
        <f t="shared" si="19"/>
        <v>-1</v>
      </c>
      <c r="AP134" s="1">
        <f t="shared" si="19"/>
        <v>-1</v>
      </c>
      <c r="AQ134" s="1">
        <f t="shared" si="19"/>
        <v>-1</v>
      </c>
      <c r="AR134" s="1">
        <f t="shared" si="18"/>
        <v>80.69214231223559</v>
      </c>
      <c r="AS134" s="1">
        <f t="shared" si="18"/>
        <v>-1</v>
      </c>
      <c r="AT134" s="1">
        <f t="shared" si="18"/>
        <v>-1</v>
      </c>
      <c r="AU134" s="2">
        <f t="shared" si="17"/>
        <v>-1</v>
      </c>
    </row>
    <row r="135" spans="17:47" ht="10.5">
      <c r="Q135" s="1">
        <v>130</v>
      </c>
      <c r="R135" s="32">
        <v>139.7861023</v>
      </c>
      <c r="S135" s="32">
        <v>36.3655434</v>
      </c>
      <c r="T135" s="32">
        <v>23</v>
      </c>
      <c r="AJ135" s="1">
        <v>130</v>
      </c>
      <c r="AK135" s="3">
        <f aca="true" t="shared" si="22" ref="AK135:AK198">T135</f>
        <v>23</v>
      </c>
      <c r="AL135" s="3">
        <f t="shared" si="20"/>
        <v>80.95568347332755</v>
      </c>
      <c r="AM135" s="3">
        <f t="shared" si="21"/>
        <v>58.20098481196664</v>
      </c>
      <c r="AN135" s="3">
        <f aca="true" t="shared" si="23" ref="AN135:AN198">IF($AK135&gt;0,IF($AK135&lt;=AN$4,$AL135,-1),-1)</f>
        <v>-1</v>
      </c>
      <c r="AO135" s="1">
        <f t="shared" si="19"/>
        <v>-1</v>
      </c>
      <c r="AP135" s="1">
        <f t="shared" si="19"/>
        <v>-1</v>
      </c>
      <c r="AQ135" s="1">
        <f t="shared" si="19"/>
        <v>-1</v>
      </c>
      <c r="AR135" s="1">
        <f t="shared" si="18"/>
        <v>80.95568347332755</v>
      </c>
      <c r="AS135" s="1">
        <f t="shared" si="18"/>
        <v>-1</v>
      </c>
      <c r="AT135" s="1">
        <f t="shared" si="18"/>
        <v>-1</v>
      </c>
      <c r="AU135" s="2">
        <f aca="true" t="shared" si="24" ref="AU135:AU198">IF(OR(AJ135=$W$6,AJ135=$W$7),AL135,-1)</f>
        <v>-1</v>
      </c>
    </row>
    <row r="136" spans="17:47" ht="10.5">
      <c r="Q136" s="1">
        <v>131</v>
      </c>
      <c r="R136" s="32">
        <v>139.7861176</v>
      </c>
      <c r="S136" s="32">
        <v>36.3655434</v>
      </c>
      <c r="T136" s="32">
        <v>25</v>
      </c>
      <c r="AJ136" s="1">
        <v>131</v>
      </c>
      <c r="AK136" s="3">
        <f t="shared" si="22"/>
        <v>25</v>
      </c>
      <c r="AL136" s="3">
        <f t="shared" si="20"/>
        <v>80.95568347332755</v>
      </c>
      <c r="AM136" s="3">
        <f t="shared" si="21"/>
        <v>59.26208474963242</v>
      </c>
      <c r="AN136" s="3">
        <f t="shared" si="23"/>
        <v>-1</v>
      </c>
      <c r="AO136" s="1">
        <f t="shared" si="19"/>
        <v>-1</v>
      </c>
      <c r="AP136" s="1">
        <f t="shared" si="19"/>
        <v>-1</v>
      </c>
      <c r="AQ136" s="1">
        <f t="shared" si="19"/>
        <v>-1</v>
      </c>
      <c r="AR136" s="1">
        <f t="shared" si="18"/>
        <v>80.95568347332755</v>
      </c>
      <c r="AS136" s="1">
        <f t="shared" si="18"/>
        <v>-1</v>
      </c>
      <c r="AT136" s="1">
        <f t="shared" si="18"/>
        <v>-1</v>
      </c>
      <c r="AU136" s="2">
        <f t="shared" si="24"/>
        <v>-1</v>
      </c>
    </row>
    <row r="137" spans="17:47" ht="10.5">
      <c r="Q137" s="1">
        <v>132</v>
      </c>
      <c r="R137" s="32">
        <v>139.7861328</v>
      </c>
      <c r="S137" s="32">
        <v>36.3655472</v>
      </c>
      <c r="T137" s="32">
        <v>27</v>
      </c>
      <c r="AJ137" s="1">
        <v>132</v>
      </c>
      <c r="AK137" s="3">
        <f t="shared" si="22"/>
        <v>27</v>
      </c>
      <c r="AL137" s="3">
        <f t="shared" si="20"/>
        <v>81.2192246344195</v>
      </c>
      <c r="AM137" s="3">
        <f t="shared" si="21"/>
        <v>60.3162493920291</v>
      </c>
      <c r="AN137" s="3">
        <f t="shared" si="23"/>
        <v>-1</v>
      </c>
      <c r="AO137" s="1">
        <f t="shared" si="19"/>
        <v>-1</v>
      </c>
      <c r="AP137" s="1">
        <f t="shared" si="19"/>
        <v>-1</v>
      </c>
      <c r="AQ137" s="1">
        <f t="shared" si="19"/>
        <v>-1</v>
      </c>
      <c r="AR137" s="1">
        <f t="shared" si="18"/>
        <v>81.2192246344195</v>
      </c>
      <c r="AS137" s="1">
        <f t="shared" si="18"/>
        <v>-1</v>
      </c>
      <c r="AT137" s="1">
        <f t="shared" si="18"/>
        <v>-1</v>
      </c>
      <c r="AU137" s="2">
        <f t="shared" si="24"/>
        <v>-1</v>
      </c>
    </row>
    <row r="138" spans="17:47" ht="10.5">
      <c r="Q138" s="1">
        <v>133</v>
      </c>
      <c r="R138" s="32">
        <v>139.7861176</v>
      </c>
      <c r="S138" s="32">
        <v>36.3655396</v>
      </c>
      <c r="T138" s="32">
        <v>24</v>
      </c>
      <c r="AJ138" s="1">
        <v>133</v>
      </c>
      <c r="AK138" s="3">
        <f t="shared" si="22"/>
        <v>24</v>
      </c>
      <c r="AL138" s="3">
        <f t="shared" si="20"/>
        <v>80.69214231223559</v>
      </c>
      <c r="AM138" s="3">
        <f t="shared" si="21"/>
        <v>59.26208474963242</v>
      </c>
      <c r="AN138" s="3">
        <f t="shared" si="23"/>
        <v>-1</v>
      </c>
      <c r="AO138" s="1">
        <f t="shared" si="19"/>
        <v>-1</v>
      </c>
      <c r="AP138" s="1">
        <f t="shared" si="19"/>
        <v>-1</v>
      </c>
      <c r="AQ138" s="1">
        <f t="shared" si="19"/>
        <v>-1</v>
      </c>
      <c r="AR138" s="1">
        <f t="shared" si="18"/>
        <v>80.69214231223559</v>
      </c>
      <c r="AS138" s="1">
        <f t="shared" si="18"/>
        <v>-1</v>
      </c>
      <c r="AT138" s="1">
        <f t="shared" si="18"/>
        <v>-1</v>
      </c>
      <c r="AU138" s="2">
        <f t="shared" si="24"/>
        <v>-1</v>
      </c>
    </row>
    <row r="139" spans="17:47" ht="10.5">
      <c r="Q139" s="1">
        <v>134</v>
      </c>
      <c r="R139" s="32">
        <v>139.7861176</v>
      </c>
      <c r="S139" s="32">
        <v>36.3655396</v>
      </c>
      <c r="T139" s="32">
        <v>27</v>
      </c>
      <c r="AJ139" s="1">
        <v>134</v>
      </c>
      <c r="AK139" s="3">
        <f t="shared" si="22"/>
        <v>27</v>
      </c>
      <c r="AL139" s="3">
        <f t="shared" si="20"/>
        <v>80.69214231223559</v>
      </c>
      <c r="AM139" s="3">
        <f t="shared" si="21"/>
        <v>59.26208474963242</v>
      </c>
      <c r="AN139" s="3">
        <f t="shared" si="23"/>
        <v>-1</v>
      </c>
      <c r="AO139" s="1">
        <f t="shared" si="19"/>
        <v>-1</v>
      </c>
      <c r="AP139" s="1">
        <f t="shared" si="19"/>
        <v>-1</v>
      </c>
      <c r="AQ139" s="1">
        <f t="shared" si="19"/>
        <v>-1</v>
      </c>
      <c r="AR139" s="1">
        <f t="shared" si="18"/>
        <v>80.69214231223559</v>
      </c>
      <c r="AS139" s="1">
        <f t="shared" si="18"/>
        <v>-1</v>
      </c>
      <c r="AT139" s="1">
        <f t="shared" si="18"/>
        <v>-1</v>
      </c>
      <c r="AU139" s="2">
        <f t="shared" si="24"/>
        <v>-1</v>
      </c>
    </row>
    <row r="140" spans="17:47" ht="10.5">
      <c r="Q140" s="1">
        <v>135</v>
      </c>
      <c r="R140" s="32">
        <v>139.7861176</v>
      </c>
      <c r="S140" s="32">
        <v>36.3655396</v>
      </c>
      <c r="T140" s="32">
        <v>24</v>
      </c>
      <c r="AJ140" s="1">
        <v>135</v>
      </c>
      <c r="AK140" s="3">
        <f t="shared" si="22"/>
        <v>24</v>
      </c>
      <c r="AL140" s="3">
        <f t="shared" si="20"/>
        <v>80.69214231223559</v>
      </c>
      <c r="AM140" s="3">
        <f t="shared" si="21"/>
        <v>59.26208474963242</v>
      </c>
      <c r="AN140" s="3">
        <f t="shared" si="23"/>
        <v>-1</v>
      </c>
      <c r="AO140" s="1">
        <f t="shared" si="19"/>
        <v>-1</v>
      </c>
      <c r="AP140" s="1">
        <f t="shared" si="19"/>
        <v>-1</v>
      </c>
      <c r="AQ140" s="1">
        <f t="shared" si="19"/>
        <v>-1</v>
      </c>
      <c r="AR140" s="1">
        <f t="shared" si="18"/>
        <v>80.69214231223559</v>
      </c>
      <c r="AS140" s="1">
        <f t="shared" si="18"/>
        <v>-1</v>
      </c>
      <c r="AT140" s="1">
        <f t="shared" si="18"/>
        <v>-1</v>
      </c>
      <c r="AU140" s="2">
        <f t="shared" si="24"/>
        <v>-1</v>
      </c>
    </row>
    <row r="141" spans="17:47" ht="10.5">
      <c r="Q141" s="1">
        <v>136</v>
      </c>
      <c r="R141" s="32">
        <v>139.7861176</v>
      </c>
      <c r="S141" s="32">
        <v>36.3655396</v>
      </c>
      <c r="T141" s="32">
        <v>26</v>
      </c>
      <c r="AJ141" s="1">
        <v>136</v>
      </c>
      <c r="AK141" s="3">
        <f t="shared" si="22"/>
        <v>26</v>
      </c>
      <c r="AL141" s="3">
        <f t="shared" si="20"/>
        <v>80.69214231223559</v>
      </c>
      <c r="AM141" s="3">
        <f t="shared" si="21"/>
        <v>59.26208474963242</v>
      </c>
      <c r="AN141" s="3">
        <f t="shared" si="23"/>
        <v>-1</v>
      </c>
      <c r="AO141" s="1">
        <f t="shared" si="19"/>
        <v>-1</v>
      </c>
      <c r="AP141" s="1">
        <f t="shared" si="19"/>
        <v>-1</v>
      </c>
      <c r="AQ141" s="1">
        <f t="shared" si="19"/>
        <v>-1</v>
      </c>
      <c r="AR141" s="1">
        <f t="shared" si="18"/>
        <v>80.69214231223559</v>
      </c>
      <c r="AS141" s="1">
        <f t="shared" si="18"/>
        <v>-1</v>
      </c>
      <c r="AT141" s="1">
        <f t="shared" si="18"/>
        <v>-1</v>
      </c>
      <c r="AU141" s="2">
        <f t="shared" si="24"/>
        <v>-1</v>
      </c>
    </row>
    <row r="142" spans="17:47" ht="10.5">
      <c r="Q142" s="1">
        <v>137</v>
      </c>
      <c r="R142" s="32">
        <v>139.7860565</v>
      </c>
      <c r="S142" s="32">
        <v>36.3655434</v>
      </c>
      <c r="T142" s="32">
        <v>24</v>
      </c>
      <c r="AJ142" s="1">
        <v>137</v>
      </c>
      <c r="AK142" s="3">
        <f t="shared" si="22"/>
        <v>24</v>
      </c>
      <c r="AL142" s="3">
        <f t="shared" si="20"/>
        <v>80.95568347332755</v>
      </c>
      <c r="AM142" s="3">
        <f t="shared" si="21"/>
        <v>55.02462029226727</v>
      </c>
      <c r="AN142" s="3">
        <f t="shared" si="23"/>
        <v>-1</v>
      </c>
      <c r="AO142" s="1">
        <f t="shared" si="19"/>
        <v>-1</v>
      </c>
      <c r="AP142" s="1">
        <f t="shared" si="19"/>
        <v>-1</v>
      </c>
      <c r="AQ142" s="1">
        <f t="shared" si="19"/>
        <v>-1</v>
      </c>
      <c r="AR142" s="1">
        <f t="shared" si="18"/>
        <v>80.95568347332755</v>
      </c>
      <c r="AS142" s="1">
        <f t="shared" si="18"/>
        <v>-1</v>
      </c>
      <c r="AT142" s="1">
        <f t="shared" si="18"/>
        <v>-1</v>
      </c>
      <c r="AU142" s="2">
        <f t="shared" si="24"/>
        <v>-1</v>
      </c>
    </row>
    <row r="143" spans="17:47" ht="10.5">
      <c r="Q143" s="1">
        <v>138</v>
      </c>
      <c r="R143" s="32">
        <v>139.7860718</v>
      </c>
      <c r="S143" s="32">
        <v>36.3655891</v>
      </c>
      <c r="T143" s="32">
        <v>24</v>
      </c>
      <c r="AJ143" s="1">
        <v>138</v>
      </c>
      <c r="AK143" s="3">
        <f t="shared" si="22"/>
        <v>24</v>
      </c>
      <c r="AL143" s="3">
        <f t="shared" si="20"/>
        <v>84.12511269874338</v>
      </c>
      <c r="AM143" s="3">
        <f t="shared" si="21"/>
        <v>56.08572022993305</v>
      </c>
      <c r="AN143" s="3">
        <f t="shared" si="23"/>
        <v>-1</v>
      </c>
      <c r="AO143" s="1">
        <f t="shared" si="19"/>
        <v>-1</v>
      </c>
      <c r="AP143" s="1">
        <f t="shared" si="19"/>
        <v>-1</v>
      </c>
      <c r="AQ143" s="1">
        <f t="shared" si="19"/>
        <v>-1</v>
      </c>
      <c r="AR143" s="1">
        <f t="shared" si="18"/>
        <v>84.12511269874338</v>
      </c>
      <c r="AS143" s="1">
        <f t="shared" si="18"/>
        <v>-1</v>
      </c>
      <c r="AT143" s="1">
        <f t="shared" si="18"/>
        <v>-1</v>
      </c>
      <c r="AU143" s="2">
        <f t="shared" si="24"/>
        <v>-1</v>
      </c>
    </row>
    <row r="144" spans="17:47" ht="10.5">
      <c r="Q144" s="1">
        <v>139</v>
      </c>
      <c r="R144" s="32">
        <v>139.7860718</v>
      </c>
      <c r="S144" s="32">
        <v>36.3656807</v>
      </c>
      <c r="T144" s="32">
        <v>22</v>
      </c>
      <c r="AJ144" s="1">
        <v>139</v>
      </c>
      <c r="AK144" s="3">
        <f t="shared" si="22"/>
        <v>22</v>
      </c>
      <c r="AL144" s="3">
        <f t="shared" si="20"/>
        <v>90.47784173666376</v>
      </c>
      <c r="AM144" s="3">
        <f t="shared" si="21"/>
        <v>56.08572022993305</v>
      </c>
      <c r="AN144" s="3">
        <f t="shared" si="23"/>
        <v>-1</v>
      </c>
      <c r="AO144" s="1">
        <f t="shared" si="19"/>
        <v>-1</v>
      </c>
      <c r="AP144" s="1">
        <f t="shared" si="19"/>
        <v>-1</v>
      </c>
      <c r="AQ144" s="1">
        <f t="shared" si="19"/>
        <v>-1</v>
      </c>
      <c r="AR144" s="1">
        <f t="shared" si="18"/>
        <v>90.47784173666376</v>
      </c>
      <c r="AS144" s="1">
        <f t="shared" si="18"/>
        <v>-1</v>
      </c>
      <c r="AT144" s="1">
        <f t="shared" si="18"/>
        <v>-1</v>
      </c>
      <c r="AU144" s="2">
        <f t="shared" si="24"/>
        <v>-1</v>
      </c>
    </row>
    <row r="145" spans="17:47" ht="10.5">
      <c r="Q145" s="1">
        <v>140</v>
      </c>
      <c r="R145" s="32">
        <v>139.7860565</v>
      </c>
      <c r="S145" s="32">
        <v>36.3657265</v>
      </c>
      <c r="T145" s="32">
        <v>22</v>
      </c>
      <c r="AJ145" s="1">
        <v>140</v>
      </c>
      <c r="AK145" s="3">
        <f t="shared" si="22"/>
        <v>22</v>
      </c>
      <c r="AL145" s="3">
        <f t="shared" si="20"/>
        <v>93.65420625587035</v>
      </c>
      <c r="AM145" s="3">
        <f t="shared" si="21"/>
        <v>55.02462029226727</v>
      </c>
      <c r="AN145" s="3">
        <f t="shared" si="23"/>
        <v>-1</v>
      </c>
      <c r="AO145" s="1">
        <f t="shared" si="19"/>
        <v>-1</v>
      </c>
      <c r="AP145" s="1">
        <f t="shared" si="19"/>
        <v>-1</v>
      </c>
      <c r="AQ145" s="1">
        <f t="shared" si="19"/>
        <v>-1</v>
      </c>
      <c r="AR145" s="1">
        <f t="shared" si="18"/>
        <v>93.65420625587035</v>
      </c>
      <c r="AS145" s="1">
        <f t="shared" si="18"/>
        <v>-1</v>
      </c>
      <c r="AT145" s="1">
        <f t="shared" si="18"/>
        <v>-1</v>
      </c>
      <c r="AU145" s="2">
        <f t="shared" si="24"/>
        <v>-1</v>
      </c>
    </row>
    <row r="146" spans="17:47" ht="10.5">
      <c r="Q146" s="1">
        <v>141</v>
      </c>
      <c r="R146" s="32">
        <v>139.7860718</v>
      </c>
      <c r="S146" s="32">
        <v>36.3657188</v>
      </c>
      <c r="T146" s="32">
        <v>21</v>
      </c>
      <c r="AJ146" s="1">
        <v>141</v>
      </c>
      <c r="AK146" s="3">
        <f t="shared" si="22"/>
        <v>21</v>
      </c>
      <c r="AL146" s="3">
        <f t="shared" si="20"/>
        <v>93.12018864038848</v>
      </c>
      <c r="AM146" s="3">
        <f t="shared" si="21"/>
        <v>56.08572022993305</v>
      </c>
      <c r="AN146" s="3">
        <f t="shared" si="23"/>
        <v>-1</v>
      </c>
      <c r="AO146" s="1">
        <f t="shared" si="19"/>
        <v>-1</v>
      </c>
      <c r="AP146" s="1">
        <f t="shared" si="19"/>
        <v>-1</v>
      </c>
      <c r="AQ146" s="1">
        <f t="shared" si="19"/>
        <v>93.12018864038848</v>
      </c>
      <c r="AR146" s="1">
        <f t="shared" si="18"/>
        <v>-1</v>
      </c>
      <c r="AS146" s="1">
        <f t="shared" si="18"/>
        <v>-1</v>
      </c>
      <c r="AT146" s="1">
        <f t="shared" si="18"/>
        <v>-1</v>
      </c>
      <c r="AU146" s="2">
        <f t="shared" si="24"/>
        <v>-1</v>
      </c>
    </row>
    <row r="147" spans="17:47" ht="10.5">
      <c r="Q147" s="1">
        <v>142</v>
      </c>
      <c r="R147" s="32">
        <v>139.786087</v>
      </c>
      <c r="S147" s="32">
        <v>36.3657227</v>
      </c>
      <c r="T147" s="32">
        <v>20</v>
      </c>
      <c r="AJ147" s="1">
        <v>142</v>
      </c>
      <c r="AK147" s="3">
        <f t="shared" si="22"/>
        <v>20</v>
      </c>
      <c r="AL147" s="3">
        <f t="shared" si="20"/>
        <v>93.3906650947784</v>
      </c>
      <c r="AM147" s="3">
        <f t="shared" si="21"/>
        <v>57.13988487430086</v>
      </c>
      <c r="AN147" s="3">
        <f t="shared" si="23"/>
        <v>-1</v>
      </c>
      <c r="AO147" s="1">
        <f t="shared" si="19"/>
        <v>-1</v>
      </c>
      <c r="AP147" s="1">
        <f t="shared" si="19"/>
        <v>-1</v>
      </c>
      <c r="AQ147" s="1">
        <f t="shared" si="19"/>
        <v>93.3906650947784</v>
      </c>
      <c r="AR147" s="1">
        <f t="shared" si="18"/>
        <v>-1</v>
      </c>
      <c r="AS147" s="1">
        <f t="shared" si="18"/>
        <v>-1</v>
      </c>
      <c r="AT147" s="1">
        <f t="shared" si="18"/>
        <v>-1</v>
      </c>
      <c r="AU147" s="2">
        <f t="shared" si="24"/>
        <v>-1</v>
      </c>
    </row>
    <row r="148" spans="17:47" ht="10.5">
      <c r="Q148" s="1">
        <v>143</v>
      </c>
      <c r="R148" s="32">
        <v>139.7859955</v>
      </c>
      <c r="S148" s="32">
        <v>36.3657379</v>
      </c>
      <c r="T148" s="32">
        <v>20</v>
      </c>
      <c r="AJ148" s="1">
        <v>143</v>
      </c>
      <c r="AK148" s="3">
        <f t="shared" si="22"/>
        <v>20</v>
      </c>
      <c r="AL148" s="3">
        <f t="shared" si="20"/>
        <v>94.44482973865343</v>
      </c>
      <c r="AM148" s="3">
        <f t="shared" si="21"/>
        <v>50.794091130171225</v>
      </c>
      <c r="AN148" s="3">
        <f t="shared" si="23"/>
        <v>-1</v>
      </c>
      <c r="AO148" s="1">
        <f t="shared" si="19"/>
        <v>-1</v>
      </c>
      <c r="AP148" s="1">
        <f t="shared" si="19"/>
        <v>-1</v>
      </c>
      <c r="AQ148" s="1">
        <f t="shared" si="19"/>
        <v>94.44482973865343</v>
      </c>
      <c r="AR148" s="1">
        <f t="shared" si="18"/>
        <v>-1</v>
      </c>
      <c r="AS148" s="1">
        <f t="shared" si="18"/>
        <v>-1</v>
      </c>
      <c r="AT148" s="1">
        <f t="shared" si="18"/>
        <v>-1</v>
      </c>
      <c r="AU148" s="2">
        <f t="shared" si="24"/>
        <v>-1</v>
      </c>
    </row>
    <row r="149" spans="17:47" ht="10.5">
      <c r="Q149" s="1">
        <v>144</v>
      </c>
      <c r="R149" s="32">
        <v>139.7860107</v>
      </c>
      <c r="S149" s="32">
        <v>36.3658142</v>
      </c>
      <c r="T149" s="32">
        <v>17</v>
      </c>
      <c r="AJ149" s="1">
        <v>144</v>
      </c>
      <c r="AK149" s="3">
        <f t="shared" si="22"/>
        <v>17</v>
      </c>
      <c r="AL149" s="3">
        <f t="shared" si="20"/>
        <v>99.73645883940083</v>
      </c>
      <c r="AM149" s="3">
        <f t="shared" si="21"/>
        <v>51.84825577256791</v>
      </c>
      <c r="AN149" s="3">
        <f t="shared" si="23"/>
        <v>-1</v>
      </c>
      <c r="AO149" s="1">
        <f t="shared" si="19"/>
        <v>-1</v>
      </c>
      <c r="AP149" s="1">
        <f t="shared" si="19"/>
        <v>99.73645883940083</v>
      </c>
      <c r="AQ149" s="1">
        <f t="shared" si="19"/>
        <v>-1</v>
      </c>
      <c r="AR149" s="1">
        <f t="shared" si="18"/>
        <v>-1</v>
      </c>
      <c r="AS149" s="1">
        <f t="shared" si="18"/>
        <v>-1</v>
      </c>
      <c r="AT149" s="1">
        <f t="shared" si="18"/>
        <v>-1</v>
      </c>
      <c r="AU149" s="2">
        <f t="shared" si="24"/>
        <v>-1</v>
      </c>
    </row>
    <row r="150" spans="17:47" ht="10.5">
      <c r="Q150" s="1">
        <v>145</v>
      </c>
      <c r="R150" s="32">
        <v>139.7860107</v>
      </c>
      <c r="S150" s="32">
        <v>36.365818</v>
      </c>
      <c r="T150" s="32">
        <v>16</v>
      </c>
      <c r="AJ150" s="1">
        <v>145</v>
      </c>
      <c r="AK150" s="3">
        <f t="shared" si="22"/>
        <v>16</v>
      </c>
      <c r="AL150" s="3">
        <f t="shared" si="20"/>
        <v>99.99999999999999</v>
      </c>
      <c r="AM150" s="3">
        <f t="shared" si="21"/>
        <v>51.84825577256791</v>
      </c>
      <c r="AN150" s="3">
        <f t="shared" si="23"/>
        <v>-1</v>
      </c>
      <c r="AO150" s="1">
        <f t="shared" si="19"/>
        <v>-1</v>
      </c>
      <c r="AP150" s="1">
        <f t="shared" si="19"/>
        <v>99.99999999999999</v>
      </c>
      <c r="AQ150" s="1">
        <f t="shared" si="19"/>
        <v>-1</v>
      </c>
      <c r="AR150" s="1">
        <f t="shared" si="18"/>
        <v>-1</v>
      </c>
      <c r="AS150" s="1">
        <f t="shared" si="18"/>
        <v>-1</v>
      </c>
      <c r="AT150" s="1">
        <f t="shared" si="18"/>
        <v>-1</v>
      </c>
      <c r="AU150" s="2">
        <f t="shared" si="24"/>
        <v>-1</v>
      </c>
    </row>
    <row r="151" spans="17:47" ht="10.5">
      <c r="Q151" s="1">
        <v>146</v>
      </c>
      <c r="R151" s="32">
        <v>139.7860107</v>
      </c>
      <c r="S151" s="32">
        <v>36.365818</v>
      </c>
      <c r="T151" s="32">
        <v>15</v>
      </c>
      <c r="AJ151" s="1">
        <v>146</v>
      </c>
      <c r="AK151" s="3">
        <f t="shared" si="22"/>
        <v>15</v>
      </c>
      <c r="AL151" s="3">
        <f t="shared" si="20"/>
        <v>99.99999999999999</v>
      </c>
      <c r="AM151" s="3">
        <f t="shared" si="21"/>
        <v>51.84825577256791</v>
      </c>
      <c r="AN151" s="3">
        <f t="shared" si="23"/>
        <v>-1</v>
      </c>
      <c r="AO151" s="1">
        <f t="shared" si="19"/>
        <v>-1</v>
      </c>
      <c r="AP151" s="1">
        <f t="shared" si="19"/>
        <v>99.99999999999999</v>
      </c>
      <c r="AQ151" s="1">
        <f t="shared" si="19"/>
        <v>-1</v>
      </c>
      <c r="AR151" s="1">
        <f t="shared" si="18"/>
        <v>-1</v>
      </c>
      <c r="AS151" s="1">
        <f t="shared" si="18"/>
        <v>-1</v>
      </c>
      <c r="AT151" s="1">
        <f t="shared" si="18"/>
        <v>-1</v>
      </c>
      <c r="AU151" s="2">
        <f t="shared" si="24"/>
        <v>-1</v>
      </c>
    </row>
    <row r="152" spans="17:47" ht="10.5">
      <c r="Q152" s="1">
        <v>147</v>
      </c>
      <c r="R152" s="32">
        <v>139.7860107</v>
      </c>
      <c r="S152" s="32">
        <v>36.365818</v>
      </c>
      <c r="T152" s="32">
        <v>14</v>
      </c>
      <c r="AJ152" s="1">
        <v>147</v>
      </c>
      <c r="AK152" s="3">
        <f t="shared" si="22"/>
        <v>14</v>
      </c>
      <c r="AL152" s="3">
        <f t="shared" si="20"/>
        <v>99.99999999999999</v>
      </c>
      <c r="AM152" s="3">
        <f t="shared" si="21"/>
        <v>51.84825577256791</v>
      </c>
      <c r="AN152" s="3">
        <f t="shared" si="23"/>
        <v>-1</v>
      </c>
      <c r="AO152" s="1">
        <f t="shared" si="19"/>
        <v>99.99999999999999</v>
      </c>
      <c r="AP152" s="1">
        <f t="shared" si="19"/>
        <v>-1</v>
      </c>
      <c r="AQ152" s="1">
        <f t="shared" si="19"/>
        <v>-1</v>
      </c>
      <c r="AR152" s="1">
        <f t="shared" si="18"/>
        <v>-1</v>
      </c>
      <c r="AS152" s="1">
        <f t="shared" si="18"/>
        <v>-1</v>
      </c>
      <c r="AT152" s="1">
        <f t="shared" si="18"/>
        <v>-1</v>
      </c>
      <c r="AU152" s="2">
        <f t="shared" si="24"/>
        <v>-1</v>
      </c>
    </row>
    <row r="153" spans="17:47" ht="10.5">
      <c r="Q153" s="1">
        <v>148</v>
      </c>
      <c r="R153" s="32">
        <v>139.786026</v>
      </c>
      <c r="S153" s="32">
        <v>36.365818</v>
      </c>
      <c r="T153" s="32">
        <v>13</v>
      </c>
      <c r="AJ153" s="1">
        <v>148</v>
      </c>
      <c r="AK153" s="3">
        <f t="shared" si="22"/>
        <v>13</v>
      </c>
      <c r="AL153" s="3">
        <f t="shared" si="20"/>
        <v>99.99999999999999</v>
      </c>
      <c r="AM153" s="3">
        <f t="shared" si="21"/>
        <v>52.90935571023369</v>
      </c>
      <c r="AN153" s="3">
        <f t="shared" si="23"/>
        <v>-1</v>
      </c>
      <c r="AO153" s="1">
        <f t="shared" si="19"/>
        <v>99.99999999999999</v>
      </c>
      <c r="AP153" s="1">
        <f t="shared" si="19"/>
        <v>-1</v>
      </c>
      <c r="AQ153" s="1">
        <f t="shared" si="19"/>
        <v>-1</v>
      </c>
      <c r="AR153" s="1">
        <f t="shared" si="18"/>
        <v>-1</v>
      </c>
      <c r="AS153" s="1">
        <f t="shared" si="18"/>
        <v>-1</v>
      </c>
      <c r="AT153" s="1">
        <f t="shared" si="18"/>
        <v>-1</v>
      </c>
      <c r="AU153" s="2">
        <f t="shared" si="24"/>
        <v>-1</v>
      </c>
    </row>
    <row r="154" spans="17:47" ht="10.5">
      <c r="Q154" s="1">
        <v>149</v>
      </c>
      <c r="R154" s="32">
        <v>139.786026</v>
      </c>
      <c r="S154" s="32">
        <v>36.365818</v>
      </c>
      <c r="T154" s="32">
        <v>11</v>
      </c>
      <c r="AJ154" s="1">
        <v>149</v>
      </c>
      <c r="AK154" s="3">
        <f t="shared" si="22"/>
        <v>11</v>
      </c>
      <c r="AL154" s="3">
        <f t="shared" si="20"/>
        <v>99.99999999999999</v>
      </c>
      <c r="AM154" s="3">
        <f t="shared" si="21"/>
        <v>52.90935571023369</v>
      </c>
      <c r="AN154" s="3">
        <f t="shared" si="23"/>
        <v>-1</v>
      </c>
      <c r="AO154" s="1">
        <f t="shared" si="19"/>
        <v>99.99999999999999</v>
      </c>
      <c r="AP154" s="1">
        <f t="shared" si="19"/>
        <v>-1</v>
      </c>
      <c r="AQ154" s="1">
        <f t="shared" si="19"/>
        <v>-1</v>
      </c>
      <c r="AR154" s="1">
        <f t="shared" si="18"/>
        <v>-1</v>
      </c>
      <c r="AS154" s="1">
        <f t="shared" si="18"/>
        <v>-1</v>
      </c>
      <c r="AT154" s="1">
        <f t="shared" si="18"/>
        <v>-1</v>
      </c>
      <c r="AU154" s="2">
        <f t="shared" si="24"/>
        <v>-1</v>
      </c>
    </row>
    <row r="155" spans="17:47" ht="10.5">
      <c r="Q155" s="1">
        <v>150</v>
      </c>
      <c r="R155" s="32">
        <v>139.786026</v>
      </c>
      <c r="S155" s="32">
        <v>36.3658142</v>
      </c>
      <c r="T155" s="32">
        <v>9</v>
      </c>
      <c r="AJ155" s="1">
        <v>150</v>
      </c>
      <c r="AK155" s="3">
        <f t="shared" si="22"/>
        <v>9</v>
      </c>
      <c r="AL155" s="3">
        <f t="shared" si="20"/>
        <v>99.73645883940083</v>
      </c>
      <c r="AM155" s="3">
        <f t="shared" si="21"/>
        <v>52.90935571023369</v>
      </c>
      <c r="AN155" s="3">
        <f t="shared" si="23"/>
        <v>-1</v>
      </c>
      <c r="AO155" s="1">
        <f t="shared" si="19"/>
        <v>99.73645883940083</v>
      </c>
      <c r="AP155" s="1">
        <f t="shared" si="19"/>
        <v>-1</v>
      </c>
      <c r="AQ155" s="1">
        <f t="shared" si="19"/>
        <v>-1</v>
      </c>
      <c r="AR155" s="1">
        <f t="shared" si="18"/>
        <v>-1</v>
      </c>
      <c r="AS155" s="1">
        <f t="shared" si="18"/>
        <v>-1</v>
      </c>
      <c r="AT155" s="1">
        <f t="shared" si="18"/>
        <v>-1</v>
      </c>
      <c r="AU155" s="2">
        <f t="shared" si="24"/>
        <v>-1</v>
      </c>
    </row>
    <row r="156" spans="17:47" ht="10.5">
      <c r="Q156" s="1">
        <v>151</v>
      </c>
      <c r="R156" s="32">
        <v>139.786026</v>
      </c>
      <c r="S156" s="32">
        <v>36.3658142</v>
      </c>
      <c r="T156" s="32">
        <v>8</v>
      </c>
      <c r="AJ156" s="1">
        <v>151</v>
      </c>
      <c r="AK156" s="3">
        <f t="shared" si="22"/>
        <v>8</v>
      </c>
      <c r="AL156" s="3">
        <f t="shared" si="20"/>
        <v>99.73645883940083</v>
      </c>
      <c r="AM156" s="3">
        <f t="shared" si="21"/>
        <v>52.90935571023369</v>
      </c>
      <c r="AN156" s="3">
        <f t="shared" si="23"/>
        <v>-1</v>
      </c>
      <c r="AO156" s="1">
        <f t="shared" si="19"/>
        <v>99.73645883940083</v>
      </c>
      <c r="AP156" s="1">
        <f t="shared" si="19"/>
        <v>-1</v>
      </c>
      <c r="AQ156" s="1">
        <f t="shared" si="19"/>
        <v>-1</v>
      </c>
      <c r="AR156" s="1">
        <f t="shared" si="18"/>
        <v>-1</v>
      </c>
      <c r="AS156" s="1">
        <f t="shared" si="18"/>
        <v>-1</v>
      </c>
      <c r="AT156" s="1">
        <f t="shared" si="18"/>
        <v>-1</v>
      </c>
      <c r="AU156" s="2">
        <f t="shared" si="24"/>
        <v>-1</v>
      </c>
    </row>
    <row r="157" spans="17:47" ht="10.5">
      <c r="Q157" s="1">
        <v>152</v>
      </c>
      <c r="R157" s="32">
        <v>139.7859955</v>
      </c>
      <c r="S157" s="32">
        <v>36.3657379</v>
      </c>
      <c r="T157" s="32">
        <v>9</v>
      </c>
      <c r="AJ157" s="1">
        <v>152</v>
      </c>
      <c r="AK157" s="3">
        <f t="shared" si="22"/>
        <v>9</v>
      </c>
      <c r="AL157" s="3">
        <f t="shared" si="20"/>
        <v>94.44482973865343</v>
      </c>
      <c r="AM157" s="3">
        <f t="shared" si="21"/>
        <v>50.794091130171225</v>
      </c>
      <c r="AN157" s="3">
        <f t="shared" si="23"/>
        <v>-1</v>
      </c>
      <c r="AO157" s="1">
        <f t="shared" si="19"/>
        <v>94.44482973865343</v>
      </c>
      <c r="AP157" s="1">
        <f t="shared" si="19"/>
        <v>-1</v>
      </c>
      <c r="AQ157" s="1">
        <f t="shared" si="19"/>
        <v>-1</v>
      </c>
      <c r="AR157" s="1">
        <f t="shared" si="18"/>
        <v>-1</v>
      </c>
      <c r="AS157" s="1">
        <f t="shared" si="18"/>
        <v>-1</v>
      </c>
      <c r="AT157" s="1">
        <f t="shared" si="18"/>
        <v>-1</v>
      </c>
      <c r="AU157" s="2">
        <f t="shared" si="24"/>
        <v>-1</v>
      </c>
    </row>
    <row r="158" spans="17:47" ht="10.5">
      <c r="Q158" s="1">
        <v>153</v>
      </c>
      <c r="R158" s="32">
        <v>139.7859955</v>
      </c>
      <c r="S158" s="32">
        <v>36.365654</v>
      </c>
      <c r="T158" s="32">
        <v>11</v>
      </c>
      <c r="AJ158" s="1">
        <v>153</v>
      </c>
      <c r="AK158" s="3">
        <f t="shared" si="22"/>
        <v>11</v>
      </c>
      <c r="AL158" s="3">
        <f t="shared" si="20"/>
        <v>88.62611831621491</v>
      </c>
      <c r="AM158" s="3">
        <f t="shared" si="21"/>
        <v>50.794091130171225</v>
      </c>
      <c r="AN158" s="3">
        <f t="shared" si="23"/>
        <v>-1</v>
      </c>
      <c r="AO158" s="1">
        <f t="shared" si="19"/>
        <v>88.62611831621491</v>
      </c>
      <c r="AP158" s="1">
        <f t="shared" si="19"/>
        <v>-1</v>
      </c>
      <c r="AQ158" s="1">
        <f t="shared" si="19"/>
        <v>-1</v>
      </c>
      <c r="AR158" s="1">
        <f t="shared" si="18"/>
        <v>-1</v>
      </c>
      <c r="AS158" s="1">
        <f t="shared" si="18"/>
        <v>-1</v>
      </c>
      <c r="AT158" s="1">
        <f t="shared" si="18"/>
        <v>-1</v>
      </c>
      <c r="AU158" s="2">
        <f t="shared" si="24"/>
        <v>-1</v>
      </c>
    </row>
    <row r="159" spans="17:47" ht="10.5">
      <c r="Q159" s="1">
        <v>154</v>
      </c>
      <c r="R159" s="32">
        <v>139.7860107</v>
      </c>
      <c r="S159" s="32">
        <v>36.3656387</v>
      </c>
      <c r="T159" s="32">
        <v>10</v>
      </c>
      <c r="AJ159" s="1">
        <v>154</v>
      </c>
      <c r="AK159" s="3">
        <f t="shared" si="22"/>
        <v>10</v>
      </c>
      <c r="AL159" s="3">
        <f t="shared" si="20"/>
        <v>87.56501837854914</v>
      </c>
      <c r="AM159" s="3">
        <f t="shared" si="21"/>
        <v>51.84825577256791</v>
      </c>
      <c r="AN159" s="3">
        <f t="shared" si="23"/>
        <v>-1</v>
      </c>
      <c r="AO159" s="1">
        <f t="shared" si="19"/>
        <v>87.56501837854914</v>
      </c>
      <c r="AP159" s="1">
        <f t="shared" si="19"/>
        <v>-1</v>
      </c>
      <c r="AQ159" s="1">
        <f t="shared" si="19"/>
        <v>-1</v>
      </c>
      <c r="AR159" s="1">
        <f t="shared" si="18"/>
        <v>-1</v>
      </c>
      <c r="AS159" s="1">
        <f t="shared" si="18"/>
        <v>-1</v>
      </c>
      <c r="AT159" s="1">
        <f t="shared" si="18"/>
        <v>-1</v>
      </c>
      <c r="AU159" s="2">
        <f t="shared" si="24"/>
        <v>-1</v>
      </c>
    </row>
    <row r="160" spans="17:47" ht="10.5">
      <c r="Q160" s="1">
        <v>155</v>
      </c>
      <c r="R160" s="32">
        <v>139.7860107</v>
      </c>
      <c r="S160" s="32">
        <v>36.3656349</v>
      </c>
      <c r="T160" s="32">
        <v>12</v>
      </c>
      <c r="AJ160" s="1">
        <v>155</v>
      </c>
      <c r="AK160" s="3">
        <f t="shared" si="22"/>
        <v>12</v>
      </c>
      <c r="AL160" s="3">
        <f t="shared" si="20"/>
        <v>87.30147721794997</v>
      </c>
      <c r="AM160" s="3">
        <f t="shared" si="21"/>
        <v>51.84825577256791</v>
      </c>
      <c r="AN160" s="3">
        <f t="shared" si="23"/>
        <v>-1</v>
      </c>
      <c r="AO160" s="1">
        <f t="shared" si="19"/>
        <v>87.30147721794997</v>
      </c>
      <c r="AP160" s="1">
        <f t="shared" si="19"/>
        <v>-1</v>
      </c>
      <c r="AQ160" s="1">
        <f t="shared" si="19"/>
        <v>-1</v>
      </c>
      <c r="AR160" s="1">
        <f t="shared" si="18"/>
        <v>-1</v>
      </c>
      <c r="AS160" s="1">
        <f t="shared" si="18"/>
        <v>-1</v>
      </c>
      <c r="AT160" s="1">
        <f t="shared" si="18"/>
        <v>-1</v>
      </c>
      <c r="AU160" s="2">
        <f t="shared" si="24"/>
        <v>-1</v>
      </c>
    </row>
    <row r="161" spans="17:47" ht="10.5">
      <c r="Q161" s="1">
        <v>156</v>
      </c>
      <c r="R161" s="32">
        <v>139.786026</v>
      </c>
      <c r="S161" s="32">
        <v>36.3656387</v>
      </c>
      <c r="T161" s="32">
        <v>13</v>
      </c>
      <c r="AJ161" s="1">
        <v>156</v>
      </c>
      <c r="AK161" s="3">
        <f t="shared" si="22"/>
        <v>13</v>
      </c>
      <c r="AL161" s="3">
        <f t="shared" si="20"/>
        <v>87.56501837854914</v>
      </c>
      <c r="AM161" s="3">
        <f t="shared" si="21"/>
        <v>52.90935571023369</v>
      </c>
      <c r="AN161" s="3">
        <f t="shared" si="23"/>
        <v>-1</v>
      </c>
      <c r="AO161" s="1">
        <f t="shared" si="19"/>
        <v>87.56501837854914</v>
      </c>
      <c r="AP161" s="1">
        <f t="shared" si="19"/>
        <v>-1</v>
      </c>
      <c r="AQ161" s="1">
        <f t="shared" si="19"/>
        <v>-1</v>
      </c>
      <c r="AR161" s="1">
        <f t="shared" si="18"/>
        <v>-1</v>
      </c>
      <c r="AS161" s="1">
        <f t="shared" si="18"/>
        <v>-1</v>
      </c>
      <c r="AT161" s="1">
        <f t="shared" si="18"/>
        <v>-1</v>
      </c>
      <c r="AU161" s="2">
        <f t="shared" si="24"/>
        <v>-1</v>
      </c>
    </row>
    <row r="162" spans="17:47" ht="10.5">
      <c r="Q162" s="1">
        <v>157</v>
      </c>
      <c r="R162" s="32">
        <v>139.786026</v>
      </c>
      <c r="S162" s="32">
        <v>36.3656387</v>
      </c>
      <c r="T162" s="32">
        <v>11</v>
      </c>
      <c r="AJ162" s="1">
        <v>157</v>
      </c>
      <c r="AK162" s="3">
        <f t="shared" si="22"/>
        <v>11</v>
      </c>
      <c r="AL162" s="3">
        <f t="shared" si="20"/>
        <v>87.56501837854914</v>
      </c>
      <c r="AM162" s="3">
        <f t="shared" si="21"/>
        <v>52.90935571023369</v>
      </c>
      <c r="AN162" s="3">
        <f t="shared" si="23"/>
        <v>-1</v>
      </c>
      <c r="AO162" s="1">
        <f t="shared" si="19"/>
        <v>87.56501837854914</v>
      </c>
      <c r="AP162" s="1">
        <f t="shared" si="19"/>
        <v>-1</v>
      </c>
      <c r="AQ162" s="1">
        <f t="shared" si="19"/>
        <v>-1</v>
      </c>
      <c r="AR162" s="1">
        <f t="shared" si="18"/>
        <v>-1</v>
      </c>
      <c r="AS162" s="1">
        <f t="shared" si="18"/>
        <v>-1</v>
      </c>
      <c r="AT162" s="1">
        <f t="shared" si="18"/>
        <v>-1</v>
      </c>
      <c r="AU162" s="2">
        <f t="shared" si="24"/>
        <v>-1</v>
      </c>
    </row>
    <row r="163" spans="17:47" ht="10.5">
      <c r="Q163" s="1">
        <v>158</v>
      </c>
      <c r="R163" s="32">
        <v>139.786026</v>
      </c>
      <c r="S163" s="32">
        <v>36.3656387</v>
      </c>
      <c r="T163" s="32">
        <v>9</v>
      </c>
      <c r="AJ163" s="1">
        <v>158</v>
      </c>
      <c r="AK163" s="3">
        <f t="shared" si="22"/>
        <v>9</v>
      </c>
      <c r="AL163" s="3">
        <f t="shared" si="20"/>
        <v>87.56501837854914</v>
      </c>
      <c r="AM163" s="3">
        <f t="shared" si="21"/>
        <v>52.90935571023369</v>
      </c>
      <c r="AN163" s="3">
        <f t="shared" si="23"/>
        <v>-1</v>
      </c>
      <c r="AO163" s="1">
        <f t="shared" si="19"/>
        <v>87.56501837854914</v>
      </c>
      <c r="AP163" s="1">
        <f t="shared" si="19"/>
        <v>-1</v>
      </c>
      <c r="AQ163" s="1">
        <f t="shared" si="19"/>
        <v>-1</v>
      </c>
      <c r="AR163" s="1">
        <f t="shared" si="18"/>
        <v>-1</v>
      </c>
      <c r="AS163" s="1">
        <f t="shared" si="18"/>
        <v>-1</v>
      </c>
      <c r="AT163" s="1">
        <f t="shared" si="18"/>
        <v>-1</v>
      </c>
      <c r="AU163" s="2">
        <f t="shared" si="24"/>
        <v>-1</v>
      </c>
    </row>
    <row r="164" spans="17:47" ht="10.5">
      <c r="Q164" s="1">
        <v>159</v>
      </c>
      <c r="R164" s="32">
        <v>139.786026</v>
      </c>
      <c r="S164" s="32">
        <v>36.3656387</v>
      </c>
      <c r="T164" s="32">
        <v>8</v>
      </c>
      <c r="AJ164" s="1">
        <v>159</v>
      </c>
      <c r="AK164" s="3">
        <f t="shared" si="22"/>
        <v>8</v>
      </c>
      <c r="AL164" s="3">
        <f t="shared" si="20"/>
        <v>87.56501837854914</v>
      </c>
      <c r="AM164" s="3">
        <f t="shared" si="21"/>
        <v>52.90935571023369</v>
      </c>
      <c r="AN164" s="3">
        <f t="shared" si="23"/>
        <v>-1</v>
      </c>
      <c r="AO164" s="1">
        <f t="shared" si="19"/>
        <v>87.56501837854914</v>
      </c>
      <c r="AP164" s="1">
        <f t="shared" si="19"/>
        <v>-1</v>
      </c>
      <c r="AQ164" s="1">
        <f t="shared" si="19"/>
        <v>-1</v>
      </c>
      <c r="AR164" s="1">
        <f t="shared" si="18"/>
        <v>-1</v>
      </c>
      <c r="AS164" s="1">
        <f t="shared" si="18"/>
        <v>-1</v>
      </c>
      <c r="AT164" s="1">
        <f t="shared" si="18"/>
        <v>-1</v>
      </c>
      <c r="AU164" s="2">
        <f t="shared" si="24"/>
        <v>-1</v>
      </c>
    </row>
    <row r="165" spans="17:47" ht="10.5">
      <c r="Q165" s="1">
        <v>160</v>
      </c>
      <c r="R165" s="32">
        <v>139.7860413</v>
      </c>
      <c r="S165" s="32">
        <v>36.3655472</v>
      </c>
      <c r="T165" s="32">
        <v>7</v>
      </c>
      <c r="AJ165" s="1">
        <v>160</v>
      </c>
      <c r="AK165" s="3">
        <f t="shared" si="22"/>
        <v>7</v>
      </c>
      <c r="AL165" s="3">
        <f t="shared" si="20"/>
        <v>81.2192246344195</v>
      </c>
      <c r="AM165" s="3">
        <f t="shared" si="21"/>
        <v>53.97045564789947</v>
      </c>
      <c r="AN165" s="3">
        <f t="shared" si="23"/>
        <v>81.2192246344195</v>
      </c>
      <c r="AO165" s="1">
        <f t="shared" si="19"/>
        <v>-1</v>
      </c>
      <c r="AP165" s="1">
        <f t="shared" si="19"/>
        <v>-1</v>
      </c>
      <c r="AQ165" s="1">
        <f t="shared" si="19"/>
        <v>-1</v>
      </c>
      <c r="AR165" s="1">
        <f t="shared" si="18"/>
        <v>-1</v>
      </c>
      <c r="AS165" s="1">
        <f t="shared" si="18"/>
        <v>-1</v>
      </c>
      <c r="AT165" s="1">
        <f t="shared" si="18"/>
        <v>-1</v>
      </c>
      <c r="AU165" s="2">
        <f t="shared" si="24"/>
        <v>-1</v>
      </c>
    </row>
    <row r="166" spans="17:47" ht="10.5">
      <c r="Q166" s="1">
        <v>161</v>
      </c>
      <c r="R166" s="32">
        <v>139.786087</v>
      </c>
      <c r="S166" s="32">
        <v>36.3654633</v>
      </c>
      <c r="T166" s="32">
        <v>7</v>
      </c>
      <c r="AJ166" s="1">
        <v>161</v>
      </c>
      <c r="AK166" s="3">
        <f t="shared" si="22"/>
        <v>7</v>
      </c>
      <c r="AL166" s="3">
        <f t="shared" si="20"/>
        <v>75.40051321198099</v>
      </c>
      <c r="AM166" s="3">
        <f t="shared" si="21"/>
        <v>57.13988487430086</v>
      </c>
      <c r="AN166" s="3">
        <f t="shared" si="23"/>
        <v>75.40051321198099</v>
      </c>
      <c r="AO166" s="1">
        <f t="shared" si="19"/>
        <v>-1</v>
      </c>
      <c r="AP166" s="1">
        <f t="shared" si="19"/>
        <v>-1</v>
      </c>
      <c r="AQ166" s="1">
        <f t="shared" si="19"/>
        <v>-1</v>
      </c>
      <c r="AR166" s="1">
        <f t="shared" si="18"/>
        <v>-1</v>
      </c>
      <c r="AS166" s="1">
        <f t="shared" si="18"/>
        <v>-1</v>
      </c>
      <c r="AT166" s="1">
        <f t="shared" si="18"/>
        <v>-1</v>
      </c>
      <c r="AU166" s="2">
        <f t="shared" si="24"/>
        <v>-1</v>
      </c>
    </row>
    <row r="167" spans="17:47" ht="10.5">
      <c r="Q167" s="1">
        <v>162</v>
      </c>
      <c r="R167" s="32">
        <v>139.786087</v>
      </c>
      <c r="S167" s="32">
        <v>36.3653717</v>
      </c>
      <c r="T167" s="32">
        <v>7</v>
      </c>
      <c r="AJ167" s="1">
        <v>162</v>
      </c>
      <c r="AK167" s="3">
        <f t="shared" si="22"/>
        <v>7</v>
      </c>
      <c r="AL167" s="3">
        <f t="shared" si="20"/>
        <v>69.04778417356782</v>
      </c>
      <c r="AM167" s="3">
        <f t="shared" si="21"/>
        <v>57.13988487430086</v>
      </c>
      <c r="AN167" s="3">
        <f t="shared" si="23"/>
        <v>69.04778417356782</v>
      </c>
      <c r="AO167" s="1">
        <f t="shared" si="19"/>
        <v>-1</v>
      </c>
      <c r="AP167" s="1">
        <f t="shared" si="19"/>
        <v>-1</v>
      </c>
      <c r="AQ167" s="1">
        <f t="shared" si="19"/>
        <v>-1</v>
      </c>
      <c r="AR167" s="1">
        <f t="shared" si="18"/>
        <v>-1</v>
      </c>
      <c r="AS167" s="1">
        <f t="shared" si="18"/>
        <v>-1</v>
      </c>
      <c r="AT167" s="1">
        <f t="shared" si="18"/>
        <v>-1</v>
      </c>
      <c r="AU167" s="2">
        <f t="shared" si="24"/>
        <v>-1</v>
      </c>
    </row>
    <row r="168" spans="17:47" ht="10.5">
      <c r="Q168" s="1">
        <v>163</v>
      </c>
      <c r="R168" s="32">
        <v>139.7860718</v>
      </c>
      <c r="S168" s="32">
        <v>36.3653679</v>
      </c>
      <c r="T168" s="32">
        <v>6</v>
      </c>
      <c r="AJ168" s="1">
        <v>163</v>
      </c>
      <c r="AK168" s="3">
        <f t="shared" si="22"/>
        <v>6</v>
      </c>
      <c r="AL168" s="3">
        <f t="shared" si="20"/>
        <v>68.78424301296864</v>
      </c>
      <c r="AM168" s="3">
        <f t="shared" si="21"/>
        <v>56.08572022993305</v>
      </c>
      <c r="AN168" s="3">
        <f t="shared" si="23"/>
        <v>68.78424301296864</v>
      </c>
      <c r="AO168" s="1">
        <f t="shared" si="19"/>
        <v>-1</v>
      </c>
      <c r="AP168" s="1">
        <f t="shared" si="19"/>
        <v>-1</v>
      </c>
      <c r="AQ168" s="1">
        <f t="shared" si="19"/>
        <v>-1</v>
      </c>
      <c r="AR168" s="1">
        <f t="shared" si="18"/>
        <v>-1</v>
      </c>
      <c r="AS168" s="1">
        <f t="shared" si="18"/>
        <v>-1</v>
      </c>
      <c r="AT168" s="1">
        <f t="shared" si="18"/>
        <v>-1</v>
      </c>
      <c r="AU168" s="2">
        <f t="shared" si="24"/>
        <v>-1</v>
      </c>
    </row>
    <row r="169" spans="17:47" ht="10.5">
      <c r="Q169" s="1">
        <v>164</v>
      </c>
      <c r="R169" s="32">
        <v>139.7859802</v>
      </c>
      <c r="S169" s="32">
        <v>36.3652992</v>
      </c>
      <c r="T169" s="32">
        <v>5</v>
      </c>
      <c r="AJ169" s="1">
        <v>164</v>
      </c>
      <c r="AK169" s="3">
        <f t="shared" si="22"/>
        <v>5</v>
      </c>
      <c r="AL169" s="3">
        <f t="shared" si="20"/>
        <v>64.01969623440516</v>
      </c>
      <c r="AM169" s="3">
        <f t="shared" si="21"/>
        <v>49.73299119250545</v>
      </c>
      <c r="AN169" s="3">
        <f t="shared" si="23"/>
        <v>64.01969623440516</v>
      </c>
      <c r="AO169" s="1">
        <f t="shared" si="19"/>
        <v>-1</v>
      </c>
      <c r="AP169" s="1">
        <f t="shared" si="19"/>
        <v>-1</v>
      </c>
      <c r="AQ169" s="1">
        <f t="shared" si="19"/>
        <v>-1</v>
      </c>
      <c r="AR169" s="1">
        <f t="shared" si="18"/>
        <v>-1</v>
      </c>
      <c r="AS169" s="1">
        <f t="shared" si="18"/>
        <v>-1</v>
      </c>
      <c r="AT169" s="1">
        <f t="shared" si="18"/>
        <v>-1</v>
      </c>
      <c r="AU169" s="2">
        <f t="shared" si="24"/>
        <v>-1</v>
      </c>
    </row>
    <row r="170" spans="17:47" ht="10.5">
      <c r="Q170" s="1">
        <v>165</v>
      </c>
      <c r="R170" s="32">
        <v>139.7858734</v>
      </c>
      <c r="S170" s="32">
        <v>36.3652573</v>
      </c>
      <c r="T170" s="32">
        <v>4</v>
      </c>
      <c r="AJ170" s="1">
        <v>165</v>
      </c>
      <c r="AK170" s="3">
        <f t="shared" si="22"/>
        <v>4</v>
      </c>
      <c r="AL170" s="3">
        <f t="shared" si="20"/>
        <v>61.11380817008128</v>
      </c>
      <c r="AM170" s="3">
        <f t="shared" si="21"/>
        <v>42.326097510710035</v>
      </c>
      <c r="AN170" s="3">
        <f t="shared" si="23"/>
        <v>61.11380817008128</v>
      </c>
      <c r="AO170" s="1">
        <f t="shared" si="19"/>
        <v>-1</v>
      </c>
      <c r="AP170" s="1">
        <f t="shared" si="19"/>
        <v>-1</v>
      </c>
      <c r="AQ170" s="1">
        <f t="shared" si="19"/>
        <v>-1</v>
      </c>
      <c r="AR170" s="1">
        <f t="shared" si="18"/>
        <v>-1</v>
      </c>
      <c r="AS170" s="1">
        <f t="shared" si="18"/>
        <v>-1</v>
      </c>
      <c r="AT170" s="1">
        <f t="shared" si="18"/>
        <v>-1</v>
      </c>
      <c r="AU170" s="2">
        <f t="shared" si="24"/>
        <v>-1</v>
      </c>
    </row>
    <row r="171" spans="17:47" ht="10.5">
      <c r="Q171" s="1">
        <v>166</v>
      </c>
      <c r="R171" s="32">
        <v>139.7857361</v>
      </c>
      <c r="S171" s="32">
        <v>36.3652534</v>
      </c>
      <c r="T171" s="32">
        <v>3</v>
      </c>
      <c r="AJ171" s="1">
        <v>166</v>
      </c>
      <c r="AK171" s="3">
        <f t="shared" si="22"/>
        <v>3</v>
      </c>
      <c r="AL171" s="3">
        <f t="shared" si="20"/>
        <v>60.84333171519857</v>
      </c>
      <c r="AM171" s="3">
        <f t="shared" si="21"/>
        <v>32.80393924688103</v>
      </c>
      <c r="AN171" s="3">
        <f t="shared" si="23"/>
        <v>60.84333171519857</v>
      </c>
      <c r="AO171" s="1">
        <f t="shared" si="19"/>
        <v>-1</v>
      </c>
      <c r="AP171" s="1">
        <f t="shared" si="19"/>
        <v>-1</v>
      </c>
      <c r="AQ171" s="1">
        <f t="shared" si="19"/>
        <v>-1</v>
      </c>
      <c r="AR171" s="1">
        <f t="shared" si="18"/>
        <v>-1</v>
      </c>
      <c r="AS171" s="1">
        <f t="shared" si="18"/>
        <v>-1</v>
      </c>
      <c r="AT171" s="1">
        <f t="shared" si="18"/>
        <v>-1</v>
      </c>
      <c r="AU171" s="2">
        <f t="shared" si="24"/>
        <v>-1</v>
      </c>
    </row>
    <row r="172" spans="17:47" ht="10.5">
      <c r="Q172" s="1">
        <v>167</v>
      </c>
      <c r="R172" s="32">
        <v>139.785614</v>
      </c>
      <c r="S172" s="32">
        <v>36.3652687</v>
      </c>
      <c r="T172" s="32">
        <v>3</v>
      </c>
      <c r="AJ172" s="1">
        <v>167</v>
      </c>
      <c r="AK172" s="3">
        <f t="shared" si="22"/>
        <v>3</v>
      </c>
      <c r="AL172" s="3">
        <f t="shared" si="20"/>
        <v>61.90443165286435</v>
      </c>
      <c r="AM172" s="3">
        <f t="shared" si="21"/>
        <v>24.335945627419836</v>
      </c>
      <c r="AN172" s="3">
        <f t="shared" si="23"/>
        <v>61.90443165286435</v>
      </c>
      <c r="AO172" s="1">
        <f t="shared" si="19"/>
        <v>-1</v>
      </c>
      <c r="AP172" s="1">
        <f t="shared" si="19"/>
        <v>-1</v>
      </c>
      <c r="AQ172" s="1">
        <f t="shared" si="19"/>
        <v>-1</v>
      </c>
      <c r="AR172" s="1">
        <f t="shared" si="18"/>
        <v>-1</v>
      </c>
      <c r="AS172" s="1">
        <f t="shared" si="18"/>
        <v>-1</v>
      </c>
      <c r="AT172" s="1">
        <f t="shared" si="18"/>
        <v>-1</v>
      </c>
      <c r="AU172" s="2">
        <f t="shared" si="24"/>
        <v>-1</v>
      </c>
    </row>
    <row r="173" spans="17:47" ht="10.5">
      <c r="Q173" s="1">
        <v>168</v>
      </c>
      <c r="R173" s="32">
        <v>139.785553</v>
      </c>
      <c r="S173" s="32">
        <v>36.3653259</v>
      </c>
      <c r="T173" s="32">
        <v>5</v>
      </c>
      <c r="AJ173" s="1">
        <v>168</v>
      </c>
      <c r="AK173" s="3">
        <f t="shared" si="22"/>
        <v>5</v>
      </c>
      <c r="AL173" s="3">
        <f t="shared" si="20"/>
        <v>65.87141965485401</v>
      </c>
      <c r="AM173" s="3">
        <f t="shared" si="21"/>
        <v>20.105416463352658</v>
      </c>
      <c r="AN173" s="3">
        <f t="shared" si="23"/>
        <v>65.87141965485401</v>
      </c>
      <c r="AO173" s="1">
        <f t="shared" si="19"/>
        <v>-1</v>
      </c>
      <c r="AP173" s="1">
        <f t="shared" si="19"/>
        <v>-1</v>
      </c>
      <c r="AQ173" s="1">
        <f t="shared" si="19"/>
        <v>-1</v>
      </c>
      <c r="AR173" s="1">
        <f t="shared" si="18"/>
        <v>-1</v>
      </c>
      <c r="AS173" s="1">
        <f t="shared" si="18"/>
        <v>-1</v>
      </c>
      <c r="AT173" s="1">
        <f t="shared" si="18"/>
        <v>-1</v>
      </c>
      <c r="AU173" s="2">
        <f t="shared" si="24"/>
        <v>-1</v>
      </c>
    </row>
    <row r="174" spans="17:47" ht="10.5">
      <c r="Q174" s="1">
        <v>169</v>
      </c>
      <c r="R174" s="32">
        <v>139.7855225</v>
      </c>
      <c r="S174" s="32">
        <v>36.3653984</v>
      </c>
      <c r="T174" s="32">
        <v>7</v>
      </c>
      <c r="AJ174" s="1">
        <v>169</v>
      </c>
      <c r="AK174" s="3">
        <f t="shared" si="22"/>
        <v>7</v>
      </c>
      <c r="AL174" s="3">
        <f t="shared" si="20"/>
        <v>70.89950759401667</v>
      </c>
      <c r="AM174" s="3">
        <f t="shared" si="21"/>
        <v>17.9901518832902</v>
      </c>
      <c r="AN174" s="3">
        <f t="shared" si="23"/>
        <v>70.89950759401667</v>
      </c>
      <c r="AO174" s="1">
        <f t="shared" si="19"/>
        <v>-1</v>
      </c>
      <c r="AP174" s="1">
        <f t="shared" si="19"/>
        <v>-1</v>
      </c>
      <c r="AQ174" s="1">
        <f t="shared" si="19"/>
        <v>-1</v>
      </c>
      <c r="AR174" s="1">
        <f t="shared" si="18"/>
        <v>-1</v>
      </c>
      <c r="AS174" s="1">
        <f t="shared" si="18"/>
        <v>-1</v>
      </c>
      <c r="AT174" s="1">
        <f t="shared" si="18"/>
        <v>-1</v>
      </c>
      <c r="AU174" s="2">
        <f t="shared" si="24"/>
        <v>-1</v>
      </c>
    </row>
    <row r="175" spans="17:47" ht="10.5">
      <c r="Q175" s="1">
        <v>170</v>
      </c>
      <c r="R175" s="32">
        <v>139.7855225</v>
      </c>
      <c r="S175" s="32">
        <v>36.365406</v>
      </c>
      <c r="T175" s="32">
        <v>8</v>
      </c>
      <c r="AJ175" s="1">
        <v>170</v>
      </c>
      <c r="AK175" s="3">
        <f t="shared" si="22"/>
        <v>8</v>
      </c>
      <c r="AL175" s="3">
        <f t="shared" si="20"/>
        <v>71.42658991620057</v>
      </c>
      <c r="AM175" s="3">
        <f t="shared" si="21"/>
        <v>17.9901518832902</v>
      </c>
      <c r="AN175" s="3">
        <f t="shared" si="23"/>
        <v>-1</v>
      </c>
      <c r="AO175" s="1">
        <f t="shared" si="19"/>
        <v>71.42658991620057</v>
      </c>
      <c r="AP175" s="1">
        <f t="shared" si="19"/>
        <v>-1</v>
      </c>
      <c r="AQ175" s="1">
        <f t="shared" si="19"/>
        <v>-1</v>
      </c>
      <c r="AR175" s="1">
        <f t="shared" si="18"/>
        <v>-1</v>
      </c>
      <c r="AS175" s="1">
        <f t="shared" si="18"/>
        <v>-1</v>
      </c>
      <c r="AT175" s="1">
        <f t="shared" si="18"/>
        <v>-1</v>
      </c>
      <c r="AU175" s="2">
        <f t="shared" si="24"/>
        <v>-1</v>
      </c>
    </row>
    <row r="176" spans="17:47" ht="10.5">
      <c r="Q176" s="1">
        <v>171</v>
      </c>
      <c r="R176" s="32">
        <v>139.7855225</v>
      </c>
      <c r="S176" s="32">
        <v>36.3654137</v>
      </c>
      <c r="T176" s="32">
        <v>5</v>
      </c>
      <c r="AJ176" s="1">
        <v>171</v>
      </c>
      <c r="AK176" s="3">
        <f t="shared" si="22"/>
        <v>5</v>
      </c>
      <c r="AL176" s="3">
        <f t="shared" si="20"/>
        <v>71.96060753168244</v>
      </c>
      <c r="AM176" s="3">
        <f t="shared" si="21"/>
        <v>17.9901518832902</v>
      </c>
      <c r="AN176" s="3">
        <f t="shared" si="23"/>
        <v>71.96060753168244</v>
      </c>
      <c r="AO176" s="1">
        <f t="shared" si="19"/>
        <v>-1</v>
      </c>
      <c r="AP176" s="1">
        <f t="shared" si="19"/>
        <v>-1</v>
      </c>
      <c r="AQ176" s="1">
        <f t="shared" si="19"/>
        <v>-1</v>
      </c>
      <c r="AR176" s="1">
        <f t="shared" si="19"/>
        <v>-1</v>
      </c>
      <c r="AS176" s="1">
        <f t="shared" si="19"/>
        <v>-1</v>
      </c>
      <c r="AT176" s="1">
        <f t="shared" si="19"/>
        <v>-1</v>
      </c>
      <c r="AU176" s="2">
        <f t="shared" si="24"/>
        <v>-1</v>
      </c>
    </row>
    <row r="177" spans="17:47" ht="10.5">
      <c r="Q177" s="1">
        <v>172</v>
      </c>
      <c r="R177" s="32">
        <v>139.7854767</v>
      </c>
      <c r="S177" s="32">
        <v>36.3654518</v>
      </c>
      <c r="T177" s="32">
        <v>4</v>
      </c>
      <c r="AJ177" s="1">
        <v>172</v>
      </c>
      <c r="AK177" s="3">
        <f t="shared" si="22"/>
        <v>4</v>
      </c>
      <c r="AL177" s="3">
        <f t="shared" si="20"/>
        <v>74.60295443540716</v>
      </c>
      <c r="AM177" s="3">
        <f t="shared" si="21"/>
        <v>14.81378736359083</v>
      </c>
      <c r="AN177" s="3">
        <f t="shared" si="23"/>
        <v>74.60295443540716</v>
      </c>
      <c r="AO177" s="1">
        <f aca="true" t="shared" si="25" ref="AO177:AT219">IF($AK177&gt;AN$4,IF($AK177&lt;=AO$4,$AL177,-1),-1)</f>
        <v>-1</v>
      </c>
      <c r="AP177" s="1">
        <f t="shared" si="25"/>
        <v>-1</v>
      </c>
      <c r="AQ177" s="1">
        <f t="shared" si="25"/>
        <v>-1</v>
      </c>
      <c r="AR177" s="1">
        <f t="shared" si="25"/>
        <v>-1</v>
      </c>
      <c r="AS177" s="1">
        <f t="shared" si="25"/>
        <v>-1</v>
      </c>
      <c r="AT177" s="1">
        <f t="shared" si="25"/>
        <v>-1</v>
      </c>
      <c r="AU177" s="2">
        <f t="shared" si="24"/>
        <v>-1</v>
      </c>
    </row>
    <row r="178" spans="17:47" ht="10.5">
      <c r="Q178" s="1">
        <v>173</v>
      </c>
      <c r="R178" s="32">
        <v>139.7854767</v>
      </c>
      <c r="S178" s="32">
        <v>36.3654671</v>
      </c>
      <c r="T178" s="32">
        <v>5</v>
      </c>
      <c r="AJ178" s="1">
        <v>173</v>
      </c>
      <c r="AK178" s="3">
        <f t="shared" si="22"/>
        <v>5</v>
      </c>
      <c r="AL178" s="3">
        <f t="shared" si="20"/>
        <v>75.66405437258015</v>
      </c>
      <c r="AM178" s="3">
        <f t="shared" si="21"/>
        <v>14.81378736359083</v>
      </c>
      <c r="AN178" s="3">
        <f t="shared" si="23"/>
        <v>75.66405437258015</v>
      </c>
      <c r="AO178" s="1">
        <f t="shared" si="25"/>
        <v>-1</v>
      </c>
      <c r="AP178" s="1">
        <f t="shared" si="25"/>
        <v>-1</v>
      </c>
      <c r="AQ178" s="1">
        <f t="shared" si="25"/>
        <v>-1</v>
      </c>
      <c r="AR178" s="1">
        <f t="shared" si="25"/>
        <v>-1</v>
      </c>
      <c r="AS178" s="1">
        <f t="shared" si="25"/>
        <v>-1</v>
      </c>
      <c r="AT178" s="1">
        <f t="shared" si="25"/>
        <v>-1</v>
      </c>
      <c r="AU178" s="2">
        <f t="shared" si="24"/>
        <v>-1</v>
      </c>
    </row>
    <row r="179" spans="17:47" ht="10.5">
      <c r="Q179" s="1">
        <v>174</v>
      </c>
      <c r="R179" s="32">
        <v>139.7855072</v>
      </c>
      <c r="S179" s="32">
        <v>36.3654099</v>
      </c>
      <c r="T179" s="32">
        <v>3</v>
      </c>
      <c r="AJ179" s="1">
        <v>174</v>
      </c>
      <c r="AK179" s="3">
        <f t="shared" si="22"/>
        <v>3</v>
      </c>
      <c r="AL179" s="3">
        <f t="shared" si="20"/>
        <v>71.69706637108328</v>
      </c>
      <c r="AM179" s="3">
        <f t="shared" si="21"/>
        <v>16.92905194562442</v>
      </c>
      <c r="AN179" s="3">
        <f t="shared" si="23"/>
        <v>71.69706637108328</v>
      </c>
      <c r="AO179" s="1">
        <f t="shared" si="25"/>
        <v>-1</v>
      </c>
      <c r="AP179" s="1">
        <f t="shared" si="25"/>
        <v>-1</v>
      </c>
      <c r="AQ179" s="1">
        <f t="shared" si="25"/>
        <v>-1</v>
      </c>
      <c r="AR179" s="1">
        <f t="shared" si="25"/>
        <v>-1</v>
      </c>
      <c r="AS179" s="1">
        <f t="shared" si="25"/>
        <v>-1</v>
      </c>
      <c r="AT179" s="1">
        <f t="shared" si="25"/>
        <v>-1</v>
      </c>
      <c r="AU179" s="2">
        <f t="shared" si="24"/>
        <v>-1</v>
      </c>
    </row>
    <row r="180" spans="17:47" ht="10.5">
      <c r="Q180" s="1">
        <v>175</v>
      </c>
      <c r="R180" s="32">
        <v>139.7855225</v>
      </c>
      <c r="S180" s="32">
        <v>36.3653412</v>
      </c>
      <c r="T180" s="32">
        <v>2</v>
      </c>
      <c r="AJ180" s="1">
        <v>175</v>
      </c>
      <c r="AK180" s="3">
        <f t="shared" si="22"/>
        <v>2</v>
      </c>
      <c r="AL180" s="3">
        <f t="shared" si="20"/>
        <v>66.9325195925198</v>
      </c>
      <c r="AM180" s="3">
        <f t="shared" si="21"/>
        <v>17.9901518832902</v>
      </c>
      <c r="AN180" s="3">
        <f t="shared" si="23"/>
        <v>66.9325195925198</v>
      </c>
      <c r="AO180" s="1">
        <f t="shared" si="25"/>
        <v>-1</v>
      </c>
      <c r="AP180" s="1">
        <f t="shared" si="25"/>
        <v>-1</v>
      </c>
      <c r="AQ180" s="1">
        <f t="shared" si="25"/>
        <v>-1</v>
      </c>
      <c r="AR180" s="1">
        <f t="shared" si="25"/>
        <v>-1</v>
      </c>
      <c r="AS180" s="1">
        <f t="shared" si="25"/>
        <v>-1</v>
      </c>
      <c r="AT180" s="1">
        <f t="shared" si="25"/>
        <v>-1</v>
      </c>
      <c r="AU180" s="2">
        <f t="shared" si="24"/>
        <v>-1</v>
      </c>
    </row>
    <row r="181" spans="17:47" ht="10.5">
      <c r="Q181" s="1">
        <v>176</v>
      </c>
      <c r="R181" s="32">
        <v>139.7856293</v>
      </c>
      <c r="S181" s="32">
        <v>36.3652725</v>
      </c>
      <c r="T181" s="32">
        <v>3</v>
      </c>
      <c r="AJ181" s="1">
        <v>176</v>
      </c>
      <c r="AK181" s="3">
        <f t="shared" si="22"/>
        <v>3</v>
      </c>
      <c r="AL181" s="3">
        <f t="shared" si="20"/>
        <v>62.167972813956304</v>
      </c>
      <c r="AM181" s="3">
        <f t="shared" si="21"/>
        <v>25.397045565085612</v>
      </c>
      <c r="AN181" s="3">
        <f t="shared" si="23"/>
        <v>62.167972813956304</v>
      </c>
      <c r="AO181" s="1">
        <f t="shared" si="25"/>
        <v>-1</v>
      </c>
      <c r="AP181" s="1">
        <f t="shared" si="25"/>
        <v>-1</v>
      </c>
      <c r="AQ181" s="1">
        <f t="shared" si="25"/>
        <v>-1</v>
      </c>
      <c r="AR181" s="1">
        <f t="shared" si="25"/>
        <v>-1</v>
      </c>
      <c r="AS181" s="1">
        <f t="shared" si="25"/>
        <v>-1</v>
      </c>
      <c r="AT181" s="1">
        <f t="shared" si="25"/>
        <v>-1</v>
      </c>
      <c r="AU181" s="2">
        <f t="shared" si="24"/>
        <v>-1</v>
      </c>
    </row>
    <row r="182" spans="17:47" ht="10.5">
      <c r="Q182" s="1">
        <v>177</v>
      </c>
      <c r="R182" s="32">
        <v>139.7858124</v>
      </c>
      <c r="S182" s="32">
        <v>36.3652573</v>
      </c>
      <c r="T182" s="32">
        <v>3</v>
      </c>
      <c r="AJ182" s="1">
        <v>177</v>
      </c>
      <c r="AK182" s="3">
        <f t="shared" si="22"/>
        <v>3</v>
      </c>
      <c r="AL182" s="3">
        <f t="shared" si="20"/>
        <v>61.11380817008128</v>
      </c>
      <c r="AM182" s="3">
        <f t="shared" si="21"/>
        <v>38.09556834664286</v>
      </c>
      <c r="AN182" s="3">
        <f t="shared" si="23"/>
        <v>61.11380817008128</v>
      </c>
      <c r="AO182" s="1">
        <f t="shared" si="25"/>
        <v>-1</v>
      </c>
      <c r="AP182" s="1">
        <f t="shared" si="25"/>
        <v>-1</v>
      </c>
      <c r="AQ182" s="1">
        <f t="shared" si="25"/>
        <v>-1</v>
      </c>
      <c r="AR182" s="1">
        <f t="shared" si="25"/>
        <v>-1</v>
      </c>
      <c r="AS182" s="1">
        <f t="shared" si="25"/>
        <v>-1</v>
      </c>
      <c r="AT182" s="1">
        <f t="shared" si="25"/>
        <v>-1</v>
      </c>
      <c r="AU182" s="2">
        <f t="shared" si="24"/>
        <v>-1</v>
      </c>
    </row>
    <row r="183" spans="17:47" ht="10.5">
      <c r="Q183" s="1">
        <v>178</v>
      </c>
      <c r="R183" s="32">
        <v>139.7859192</v>
      </c>
      <c r="S183" s="32">
        <v>36.3652649</v>
      </c>
      <c r="T183" s="32">
        <v>3</v>
      </c>
      <c r="AJ183" s="1">
        <v>178</v>
      </c>
      <c r="AK183" s="3">
        <f t="shared" si="22"/>
        <v>3</v>
      </c>
      <c r="AL183" s="3">
        <f t="shared" si="20"/>
        <v>61.640890491772396</v>
      </c>
      <c r="AM183" s="3">
        <f t="shared" si="21"/>
        <v>45.50246202843827</v>
      </c>
      <c r="AN183" s="3">
        <f t="shared" si="23"/>
        <v>61.640890491772396</v>
      </c>
      <c r="AO183" s="1">
        <f t="shared" si="25"/>
        <v>-1</v>
      </c>
      <c r="AP183" s="1">
        <f t="shared" si="25"/>
        <v>-1</v>
      </c>
      <c r="AQ183" s="1">
        <f t="shared" si="25"/>
        <v>-1</v>
      </c>
      <c r="AR183" s="1">
        <f t="shared" si="25"/>
        <v>-1</v>
      </c>
      <c r="AS183" s="1">
        <f t="shared" si="25"/>
        <v>-1</v>
      </c>
      <c r="AT183" s="1">
        <f t="shared" si="25"/>
        <v>-1</v>
      </c>
      <c r="AU183" s="2">
        <f t="shared" si="24"/>
        <v>-1</v>
      </c>
    </row>
    <row r="184" spans="17:47" ht="10.5">
      <c r="Q184" s="1">
        <v>179</v>
      </c>
      <c r="R184" s="32">
        <v>139.7860107</v>
      </c>
      <c r="S184" s="32">
        <v>36.3652039</v>
      </c>
      <c r="T184" s="32">
        <v>4</v>
      </c>
      <c r="AJ184" s="1">
        <v>179</v>
      </c>
      <c r="AK184" s="3">
        <f t="shared" si="22"/>
        <v>4</v>
      </c>
      <c r="AL184" s="3">
        <f t="shared" si="20"/>
        <v>57.41036132869079</v>
      </c>
      <c r="AM184" s="3">
        <f t="shared" si="21"/>
        <v>51.84825577256791</v>
      </c>
      <c r="AN184" s="3">
        <f t="shared" si="23"/>
        <v>57.41036132869079</v>
      </c>
      <c r="AO184" s="1">
        <f t="shared" si="25"/>
        <v>-1</v>
      </c>
      <c r="AP184" s="1">
        <f t="shared" si="25"/>
        <v>-1</v>
      </c>
      <c r="AQ184" s="1">
        <f t="shared" si="25"/>
        <v>-1</v>
      </c>
      <c r="AR184" s="1">
        <f t="shared" si="25"/>
        <v>-1</v>
      </c>
      <c r="AS184" s="1">
        <f t="shared" si="25"/>
        <v>-1</v>
      </c>
      <c r="AT184" s="1">
        <f t="shared" si="25"/>
        <v>-1</v>
      </c>
      <c r="AU184" s="2">
        <f t="shared" si="24"/>
        <v>-1</v>
      </c>
    </row>
    <row r="185" spans="17:47" ht="10.5">
      <c r="Q185" s="1">
        <v>180</v>
      </c>
      <c r="R185" s="32">
        <v>139.786026</v>
      </c>
      <c r="S185" s="32">
        <v>36.3651199</v>
      </c>
      <c r="T185" s="32">
        <v>4</v>
      </c>
      <c r="AJ185" s="1">
        <v>180</v>
      </c>
      <c r="AK185" s="3">
        <f t="shared" si="22"/>
        <v>4</v>
      </c>
      <c r="AL185" s="3">
        <f t="shared" si="20"/>
        <v>51.5847146129543</v>
      </c>
      <c r="AM185" s="3">
        <f t="shared" si="21"/>
        <v>52.90935571023369</v>
      </c>
      <c r="AN185" s="3">
        <f t="shared" si="23"/>
        <v>51.5847146129543</v>
      </c>
      <c r="AO185" s="1">
        <f t="shared" si="25"/>
        <v>-1</v>
      </c>
      <c r="AP185" s="1">
        <f t="shared" si="25"/>
        <v>-1</v>
      </c>
      <c r="AQ185" s="1">
        <f t="shared" si="25"/>
        <v>-1</v>
      </c>
      <c r="AR185" s="1">
        <f t="shared" si="25"/>
        <v>-1</v>
      </c>
      <c r="AS185" s="1">
        <f t="shared" si="25"/>
        <v>-1</v>
      </c>
      <c r="AT185" s="1">
        <f t="shared" si="25"/>
        <v>-1</v>
      </c>
      <c r="AU185" s="2">
        <f t="shared" si="24"/>
        <v>-1</v>
      </c>
    </row>
    <row r="186" spans="17:47" ht="10.5">
      <c r="Q186" s="1">
        <v>181</v>
      </c>
      <c r="R186" s="32">
        <v>139.7860413</v>
      </c>
      <c r="S186" s="32">
        <v>36.3650246</v>
      </c>
      <c r="T186" s="32">
        <v>1</v>
      </c>
      <c r="AJ186" s="1">
        <v>181</v>
      </c>
      <c r="AK186" s="3">
        <f t="shared" si="22"/>
        <v>1</v>
      </c>
      <c r="AL186" s="3">
        <f t="shared" si="20"/>
        <v>44.97537970723993</v>
      </c>
      <c r="AM186" s="3">
        <f t="shared" si="21"/>
        <v>53.97045564789947</v>
      </c>
      <c r="AN186" s="3">
        <f t="shared" si="23"/>
        <v>44.97537970723993</v>
      </c>
      <c r="AO186" s="1">
        <f t="shared" si="25"/>
        <v>-1</v>
      </c>
      <c r="AP186" s="1">
        <f t="shared" si="25"/>
        <v>-1</v>
      </c>
      <c r="AQ186" s="1">
        <f t="shared" si="25"/>
        <v>-1</v>
      </c>
      <c r="AR186" s="1">
        <f t="shared" si="25"/>
        <v>-1</v>
      </c>
      <c r="AS186" s="1">
        <f t="shared" si="25"/>
        <v>-1</v>
      </c>
      <c r="AT186" s="1">
        <f t="shared" si="25"/>
        <v>-1</v>
      </c>
      <c r="AU186" s="2">
        <f t="shared" si="24"/>
        <v>-1</v>
      </c>
    </row>
    <row r="187" spans="17:47" ht="10.5">
      <c r="Q187" s="1">
        <v>182</v>
      </c>
      <c r="R187" s="32">
        <v>139.7860413</v>
      </c>
      <c r="S187" s="32">
        <v>36.3649216</v>
      </c>
      <c r="T187" s="32">
        <v>1</v>
      </c>
      <c r="AJ187" s="1">
        <v>182</v>
      </c>
      <c r="AK187" s="3">
        <f t="shared" si="22"/>
        <v>1</v>
      </c>
      <c r="AL187" s="3">
        <f t="shared" si="20"/>
        <v>37.83202718653647</v>
      </c>
      <c r="AM187" s="3">
        <f t="shared" si="21"/>
        <v>53.97045564789947</v>
      </c>
      <c r="AN187" s="3">
        <f t="shared" si="23"/>
        <v>37.83202718653647</v>
      </c>
      <c r="AO187" s="1">
        <f t="shared" si="25"/>
        <v>-1</v>
      </c>
      <c r="AP187" s="1">
        <f t="shared" si="25"/>
        <v>-1</v>
      </c>
      <c r="AQ187" s="1">
        <f t="shared" si="25"/>
        <v>-1</v>
      </c>
      <c r="AR187" s="1">
        <f t="shared" si="25"/>
        <v>-1</v>
      </c>
      <c r="AS187" s="1">
        <f t="shared" si="25"/>
        <v>-1</v>
      </c>
      <c r="AT187" s="1">
        <f t="shared" si="25"/>
        <v>-1</v>
      </c>
      <c r="AU187" s="2">
        <f t="shared" si="24"/>
        <v>-1</v>
      </c>
    </row>
    <row r="188" spans="17:47" ht="10.5">
      <c r="Q188" s="1">
        <v>183</v>
      </c>
      <c r="R188" s="32">
        <v>139.7860565</v>
      </c>
      <c r="S188" s="32">
        <v>36.3648453</v>
      </c>
      <c r="T188" s="32">
        <v>1</v>
      </c>
      <c r="AJ188" s="1">
        <v>183</v>
      </c>
      <c r="AK188" s="3">
        <f t="shared" si="22"/>
        <v>1</v>
      </c>
      <c r="AL188" s="3">
        <f t="shared" si="20"/>
        <v>32.54039808578908</v>
      </c>
      <c r="AM188" s="3">
        <f t="shared" si="21"/>
        <v>55.02462029226727</v>
      </c>
      <c r="AN188" s="3">
        <f t="shared" si="23"/>
        <v>32.54039808578908</v>
      </c>
      <c r="AO188" s="1">
        <f t="shared" si="25"/>
        <v>-1</v>
      </c>
      <c r="AP188" s="1">
        <f t="shared" si="25"/>
        <v>-1</v>
      </c>
      <c r="AQ188" s="1">
        <f t="shared" si="25"/>
        <v>-1</v>
      </c>
      <c r="AR188" s="1">
        <f t="shared" si="25"/>
        <v>-1</v>
      </c>
      <c r="AS188" s="1">
        <f t="shared" si="25"/>
        <v>-1</v>
      </c>
      <c r="AT188" s="1">
        <f t="shared" si="25"/>
        <v>-1</v>
      </c>
      <c r="AU188" s="2">
        <f t="shared" si="24"/>
        <v>-1</v>
      </c>
    </row>
    <row r="189" spans="17:47" ht="10.5">
      <c r="Q189" s="1">
        <v>184</v>
      </c>
      <c r="R189" s="32">
        <v>139.7859802</v>
      </c>
      <c r="S189" s="32">
        <v>36.3647957</v>
      </c>
      <c r="T189" s="32">
        <v>0</v>
      </c>
      <c r="AJ189" s="1">
        <v>184</v>
      </c>
      <c r="AK189" s="3">
        <f t="shared" si="22"/>
        <v>0</v>
      </c>
      <c r="AL189" s="3">
        <f t="shared" si="20"/>
        <v>29.10049240598332</v>
      </c>
      <c r="AM189" s="3">
        <f t="shared" si="21"/>
        <v>49.73299119250545</v>
      </c>
      <c r="AN189" s="3">
        <f t="shared" si="23"/>
        <v>-1</v>
      </c>
      <c r="AO189" s="1">
        <f t="shared" si="25"/>
        <v>-1</v>
      </c>
      <c r="AP189" s="1">
        <f t="shared" si="25"/>
        <v>-1</v>
      </c>
      <c r="AQ189" s="1">
        <f t="shared" si="25"/>
        <v>-1</v>
      </c>
      <c r="AR189" s="1">
        <f t="shared" si="25"/>
        <v>-1</v>
      </c>
      <c r="AS189" s="1">
        <f t="shared" si="25"/>
        <v>-1</v>
      </c>
      <c r="AT189" s="1">
        <f t="shared" si="25"/>
        <v>-1</v>
      </c>
      <c r="AU189" s="2">
        <f t="shared" si="24"/>
        <v>-1</v>
      </c>
    </row>
    <row r="190" spans="17:47" ht="10.5">
      <c r="Q190" s="1">
        <v>185</v>
      </c>
      <c r="R190" s="32">
        <v>139.7860107</v>
      </c>
      <c r="S190" s="32">
        <v>36.3647881</v>
      </c>
      <c r="T190" s="32">
        <v>1</v>
      </c>
      <c r="AJ190" s="1">
        <v>185</v>
      </c>
      <c r="AK190" s="3">
        <f t="shared" si="22"/>
        <v>1</v>
      </c>
      <c r="AL190" s="3">
        <f t="shared" si="20"/>
        <v>28.573410083799416</v>
      </c>
      <c r="AM190" s="3">
        <f t="shared" si="21"/>
        <v>51.84825577256791</v>
      </c>
      <c r="AN190" s="3">
        <f t="shared" si="23"/>
        <v>28.573410083799416</v>
      </c>
      <c r="AO190" s="1">
        <f t="shared" si="25"/>
        <v>-1</v>
      </c>
      <c r="AP190" s="1">
        <f t="shared" si="25"/>
        <v>-1</v>
      </c>
      <c r="AQ190" s="1">
        <f t="shared" si="25"/>
        <v>-1</v>
      </c>
      <c r="AR190" s="1">
        <f t="shared" si="25"/>
        <v>-1</v>
      </c>
      <c r="AS190" s="1">
        <f t="shared" si="25"/>
        <v>-1</v>
      </c>
      <c r="AT190" s="1">
        <f t="shared" si="25"/>
        <v>-1</v>
      </c>
      <c r="AU190" s="2">
        <f t="shared" si="24"/>
        <v>-1</v>
      </c>
    </row>
    <row r="191" spans="17:47" ht="10.5">
      <c r="Q191" s="1">
        <v>186</v>
      </c>
      <c r="R191" s="32">
        <v>139.786026</v>
      </c>
      <c r="S191" s="32">
        <v>36.3647995</v>
      </c>
      <c r="T191" s="32">
        <v>5</v>
      </c>
      <c r="AJ191" s="1">
        <v>186</v>
      </c>
      <c r="AK191" s="3">
        <f t="shared" si="22"/>
        <v>5</v>
      </c>
      <c r="AL191" s="3">
        <f t="shared" si="20"/>
        <v>29.364033566582492</v>
      </c>
      <c r="AM191" s="3">
        <f t="shared" si="21"/>
        <v>52.90935571023369</v>
      </c>
      <c r="AN191" s="3">
        <f t="shared" si="23"/>
        <v>29.364033566582492</v>
      </c>
      <c r="AO191" s="1">
        <f t="shared" si="25"/>
        <v>-1</v>
      </c>
      <c r="AP191" s="1">
        <f t="shared" si="25"/>
        <v>-1</v>
      </c>
      <c r="AQ191" s="1">
        <f t="shared" si="25"/>
        <v>-1</v>
      </c>
      <c r="AR191" s="1">
        <f t="shared" si="25"/>
        <v>-1</v>
      </c>
      <c r="AS191" s="1">
        <f t="shared" si="25"/>
        <v>-1</v>
      </c>
      <c r="AT191" s="1">
        <f t="shared" si="25"/>
        <v>-1</v>
      </c>
      <c r="AU191" s="2">
        <f t="shared" si="24"/>
        <v>-1</v>
      </c>
    </row>
    <row r="192" spans="17:47" ht="10.5">
      <c r="Q192" s="1">
        <v>187</v>
      </c>
      <c r="R192" s="32">
        <v>139.786026</v>
      </c>
      <c r="S192" s="32">
        <v>36.3647957</v>
      </c>
      <c r="T192" s="32">
        <v>9</v>
      </c>
      <c r="AJ192" s="1">
        <v>187</v>
      </c>
      <c r="AK192" s="3">
        <f t="shared" si="22"/>
        <v>9</v>
      </c>
      <c r="AL192" s="3">
        <f t="shared" si="20"/>
        <v>29.10049240598332</v>
      </c>
      <c r="AM192" s="3">
        <f t="shared" si="21"/>
        <v>52.90935571023369</v>
      </c>
      <c r="AN192" s="3">
        <f t="shared" si="23"/>
        <v>-1</v>
      </c>
      <c r="AO192" s="1">
        <f t="shared" si="25"/>
        <v>29.10049240598332</v>
      </c>
      <c r="AP192" s="1">
        <f t="shared" si="25"/>
        <v>-1</v>
      </c>
      <c r="AQ192" s="1">
        <f t="shared" si="25"/>
        <v>-1</v>
      </c>
      <c r="AR192" s="1">
        <f t="shared" si="25"/>
        <v>-1</v>
      </c>
      <c r="AS192" s="1">
        <f t="shared" si="25"/>
        <v>-1</v>
      </c>
      <c r="AT192" s="1">
        <f t="shared" si="25"/>
        <v>-1</v>
      </c>
      <c r="AU192" s="2">
        <f t="shared" si="24"/>
        <v>-1</v>
      </c>
    </row>
    <row r="193" spans="17:47" ht="10.5">
      <c r="Q193" s="1">
        <v>188</v>
      </c>
      <c r="R193" s="32">
        <v>139.7860413</v>
      </c>
      <c r="S193" s="32">
        <v>36.3647881</v>
      </c>
      <c r="T193" s="32">
        <v>10</v>
      </c>
      <c r="AJ193" s="1">
        <v>188</v>
      </c>
      <c r="AK193" s="3">
        <f t="shared" si="22"/>
        <v>10</v>
      </c>
      <c r="AL193" s="3">
        <f t="shared" si="20"/>
        <v>28.573410083799416</v>
      </c>
      <c r="AM193" s="3">
        <f t="shared" si="21"/>
        <v>53.97045564789947</v>
      </c>
      <c r="AN193" s="3">
        <f t="shared" si="23"/>
        <v>-1</v>
      </c>
      <c r="AO193" s="1">
        <f t="shared" si="25"/>
        <v>28.573410083799416</v>
      </c>
      <c r="AP193" s="1">
        <f t="shared" si="25"/>
        <v>-1</v>
      </c>
      <c r="AQ193" s="1">
        <f t="shared" si="25"/>
        <v>-1</v>
      </c>
      <c r="AR193" s="1">
        <f t="shared" si="25"/>
        <v>-1</v>
      </c>
      <c r="AS193" s="1">
        <f t="shared" si="25"/>
        <v>-1</v>
      </c>
      <c r="AT193" s="1">
        <f t="shared" si="25"/>
        <v>-1</v>
      </c>
      <c r="AU193" s="2">
        <f t="shared" si="24"/>
        <v>-1</v>
      </c>
    </row>
    <row r="194" spans="17:47" ht="10.5">
      <c r="Q194" s="1">
        <v>189</v>
      </c>
      <c r="R194" s="32">
        <v>139.786026</v>
      </c>
      <c r="S194" s="32">
        <v>36.3647881</v>
      </c>
      <c r="T194" s="32">
        <v>11</v>
      </c>
      <c r="AJ194" s="1">
        <v>189</v>
      </c>
      <c r="AK194" s="3">
        <f t="shared" si="22"/>
        <v>11</v>
      </c>
      <c r="AL194" s="3">
        <f t="shared" si="20"/>
        <v>28.573410083799416</v>
      </c>
      <c r="AM194" s="3">
        <f t="shared" si="21"/>
        <v>52.90935571023369</v>
      </c>
      <c r="AN194" s="3">
        <f t="shared" si="23"/>
        <v>-1</v>
      </c>
      <c r="AO194" s="1">
        <f t="shared" si="25"/>
        <v>28.573410083799416</v>
      </c>
      <c r="AP194" s="1">
        <f t="shared" si="25"/>
        <v>-1</v>
      </c>
      <c r="AQ194" s="1">
        <f t="shared" si="25"/>
        <v>-1</v>
      </c>
      <c r="AR194" s="1">
        <f t="shared" si="25"/>
        <v>-1</v>
      </c>
      <c r="AS194" s="1">
        <f t="shared" si="25"/>
        <v>-1</v>
      </c>
      <c r="AT194" s="1">
        <f t="shared" si="25"/>
        <v>-1</v>
      </c>
      <c r="AU194" s="2">
        <f t="shared" si="24"/>
        <v>-1</v>
      </c>
    </row>
    <row r="195" spans="17:47" ht="10.5">
      <c r="Q195" s="1">
        <v>190</v>
      </c>
      <c r="R195" s="32">
        <v>139.7860718</v>
      </c>
      <c r="S195" s="32">
        <v>36.3647537</v>
      </c>
      <c r="T195" s="32">
        <v>13</v>
      </c>
      <c r="AJ195" s="1">
        <v>190</v>
      </c>
      <c r="AK195" s="3">
        <f t="shared" si="22"/>
        <v>13</v>
      </c>
      <c r="AL195" s="3">
        <f t="shared" si="20"/>
        <v>26.187669047868688</v>
      </c>
      <c r="AM195" s="3">
        <f t="shared" si="21"/>
        <v>56.08572022993305</v>
      </c>
      <c r="AN195" s="3">
        <f t="shared" si="23"/>
        <v>-1</v>
      </c>
      <c r="AO195" s="1">
        <f t="shared" si="25"/>
        <v>26.187669047868688</v>
      </c>
      <c r="AP195" s="1">
        <f t="shared" si="25"/>
        <v>-1</v>
      </c>
      <c r="AQ195" s="1">
        <f t="shared" si="25"/>
        <v>-1</v>
      </c>
      <c r="AR195" s="1">
        <f t="shared" si="25"/>
        <v>-1</v>
      </c>
      <c r="AS195" s="1">
        <f t="shared" si="25"/>
        <v>-1</v>
      </c>
      <c r="AT195" s="1">
        <f t="shared" si="25"/>
        <v>-1</v>
      </c>
      <c r="AU195" s="2">
        <f t="shared" si="24"/>
        <v>-1</v>
      </c>
    </row>
    <row r="196" spans="17:47" ht="10.5">
      <c r="Q196" s="1">
        <v>191</v>
      </c>
      <c r="R196" s="32">
        <v>139.7860718</v>
      </c>
      <c r="S196" s="32">
        <v>36.364666</v>
      </c>
      <c r="T196" s="32">
        <v>12</v>
      </c>
      <c r="AJ196" s="1">
        <v>191</v>
      </c>
      <c r="AK196" s="3">
        <f t="shared" si="22"/>
        <v>12</v>
      </c>
      <c r="AL196" s="3">
        <f t="shared" si="20"/>
        <v>20.105416464338223</v>
      </c>
      <c r="AM196" s="3">
        <f t="shared" si="21"/>
        <v>56.08572022993305</v>
      </c>
      <c r="AN196" s="3">
        <f t="shared" si="23"/>
        <v>-1</v>
      </c>
      <c r="AO196" s="1">
        <f t="shared" si="25"/>
        <v>20.105416464338223</v>
      </c>
      <c r="AP196" s="1">
        <f t="shared" si="25"/>
        <v>-1</v>
      </c>
      <c r="AQ196" s="1">
        <f t="shared" si="25"/>
        <v>-1</v>
      </c>
      <c r="AR196" s="1">
        <f t="shared" si="25"/>
        <v>-1</v>
      </c>
      <c r="AS196" s="1">
        <f t="shared" si="25"/>
        <v>-1</v>
      </c>
      <c r="AT196" s="1">
        <f t="shared" si="25"/>
        <v>-1</v>
      </c>
      <c r="AU196" s="2">
        <f t="shared" si="24"/>
        <v>-1</v>
      </c>
    </row>
    <row r="197" spans="17:47" ht="10.5">
      <c r="Q197" s="1">
        <v>192</v>
      </c>
      <c r="R197" s="32">
        <v>139.7860718</v>
      </c>
      <c r="S197" s="32">
        <v>36.3646545</v>
      </c>
      <c r="T197" s="32">
        <v>13</v>
      </c>
      <c r="AJ197" s="1">
        <v>192</v>
      </c>
      <c r="AK197" s="3">
        <f t="shared" si="22"/>
        <v>13</v>
      </c>
      <c r="AL197" s="3">
        <f t="shared" si="20"/>
        <v>19.307857687764393</v>
      </c>
      <c r="AM197" s="3">
        <f t="shared" si="21"/>
        <v>56.08572022993305</v>
      </c>
      <c r="AN197" s="3">
        <f t="shared" si="23"/>
        <v>-1</v>
      </c>
      <c r="AO197" s="1">
        <f t="shared" si="25"/>
        <v>19.307857687764393</v>
      </c>
      <c r="AP197" s="1">
        <f t="shared" si="25"/>
        <v>-1</v>
      </c>
      <c r="AQ197" s="1">
        <f t="shared" si="25"/>
        <v>-1</v>
      </c>
      <c r="AR197" s="1">
        <f t="shared" si="25"/>
        <v>-1</v>
      </c>
      <c r="AS197" s="1">
        <f t="shared" si="25"/>
        <v>-1</v>
      </c>
      <c r="AT197" s="1">
        <f t="shared" si="25"/>
        <v>-1</v>
      </c>
      <c r="AU197" s="2">
        <f t="shared" si="24"/>
        <v>-1</v>
      </c>
    </row>
    <row r="198" spans="17:47" ht="10.5">
      <c r="Q198" s="1">
        <v>193</v>
      </c>
      <c r="R198" s="32">
        <v>139.7861023</v>
      </c>
      <c r="S198" s="32">
        <v>36.3646393</v>
      </c>
      <c r="T198" s="32">
        <v>13</v>
      </c>
      <c r="AJ198" s="1">
        <v>193</v>
      </c>
      <c r="AK198" s="3">
        <f t="shared" si="22"/>
        <v>13</v>
      </c>
      <c r="AL198" s="3">
        <f aca="true" t="shared" si="26" ref="AL198:AL261">(S198-$Y$9)*$Y$12+$Y$13</f>
        <v>18.253693043889367</v>
      </c>
      <c r="AM198" s="3">
        <f aca="true" t="shared" si="27" ref="AM198:AM261">(R198-$X$9)*$X$12+$X$13</f>
        <v>58.20098481196664</v>
      </c>
      <c r="AN198" s="3">
        <f t="shared" si="23"/>
        <v>-1</v>
      </c>
      <c r="AO198" s="1">
        <f t="shared" si="25"/>
        <v>18.253693043889367</v>
      </c>
      <c r="AP198" s="1">
        <f t="shared" si="25"/>
        <v>-1</v>
      </c>
      <c r="AQ198" s="1">
        <f t="shared" si="25"/>
        <v>-1</v>
      </c>
      <c r="AR198" s="1">
        <f t="shared" si="25"/>
        <v>-1</v>
      </c>
      <c r="AS198" s="1">
        <f t="shared" si="25"/>
        <v>-1</v>
      </c>
      <c r="AT198" s="1">
        <f t="shared" si="25"/>
        <v>-1</v>
      </c>
      <c r="AU198" s="2">
        <f t="shared" si="24"/>
        <v>-1</v>
      </c>
    </row>
    <row r="199" spans="17:47" ht="10.5">
      <c r="Q199" s="1">
        <v>194</v>
      </c>
      <c r="R199" s="32">
        <v>139.7861023</v>
      </c>
      <c r="S199" s="32">
        <v>36.3646317</v>
      </c>
      <c r="T199" s="32">
        <v>11</v>
      </c>
      <c r="AJ199" s="1">
        <v>194</v>
      </c>
      <c r="AK199" s="3">
        <f aca="true" t="shared" si="28" ref="AK199:AK262">T199</f>
        <v>11</v>
      </c>
      <c r="AL199" s="3">
        <f t="shared" si="26"/>
        <v>17.726610721705466</v>
      </c>
      <c r="AM199" s="3">
        <f t="shared" si="27"/>
        <v>58.20098481196664</v>
      </c>
      <c r="AN199" s="3">
        <f aca="true" t="shared" si="29" ref="AN199:AN262">IF($AK199&gt;0,IF($AK199&lt;=AN$4,$AL199,-1),-1)</f>
        <v>-1</v>
      </c>
      <c r="AO199" s="1">
        <f t="shared" si="25"/>
        <v>17.726610721705466</v>
      </c>
      <c r="AP199" s="1">
        <f t="shared" si="25"/>
        <v>-1</v>
      </c>
      <c r="AQ199" s="1">
        <f t="shared" si="25"/>
        <v>-1</v>
      </c>
      <c r="AR199" s="1">
        <f t="shared" si="25"/>
        <v>-1</v>
      </c>
      <c r="AS199" s="1">
        <f t="shared" si="25"/>
        <v>-1</v>
      </c>
      <c r="AT199" s="1">
        <f t="shared" si="25"/>
        <v>-1</v>
      </c>
      <c r="AU199" s="2">
        <f aca="true" t="shared" si="30" ref="AU199:AU262">IF(OR(AJ199=$W$6,AJ199=$W$7),AL199,-1)</f>
        <v>-1</v>
      </c>
    </row>
    <row r="200" spans="17:47" ht="10.5">
      <c r="Q200" s="1">
        <v>195</v>
      </c>
      <c r="R200" s="32">
        <v>139.7861633</v>
      </c>
      <c r="S200" s="32">
        <v>36.3645706</v>
      </c>
      <c r="T200" s="32">
        <v>11</v>
      </c>
      <c r="AJ200" s="1">
        <v>195</v>
      </c>
      <c r="AK200" s="3">
        <f t="shared" si="28"/>
        <v>11</v>
      </c>
      <c r="AL200" s="3">
        <f t="shared" si="26"/>
        <v>13.48914626532588</v>
      </c>
      <c r="AM200" s="3">
        <f t="shared" si="27"/>
        <v>62.43151397406269</v>
      </c>
      <c r="AN200" s="3">
        <f t="shared" si="29"/>
        <v>-1</v>
      </c>
      <c r="AO200" s="1">
        <f t="shared" si="25"/>
        <v>13.48914626532588</v>
      </c>
      <c r="AP200" s="1">
        <f t="shared" si="25"/>
        <v>-1</v>
      </c>
      <c r="AQ200" s="1">
        <f t="shared" si="25"/>
        <v>-1</v>
      </c>
      <c r="AR200" s="1">
        <f t="shared" si="25"/>
        <v>-1</v>
      </c>
      <c r="AS200" s="1">
        <f t="shared" si="25"/>
        <v>-1</v>
      </c>
      <c r="AT200" s="1">
        <f t="shared" si="25"/>
        <v>-1</v>
      </c>
      <c r="AU200" s="2">
        <f t="shared" si="30"/>
        <v>-1</v>
      </c>
    </row>
    <row r="201" spans="17:47" ht="10.5">
      <c r="Q201" s="1">
        <v>196</v>
      </c>
      <c r="R201" s="32">
        <v>139.7861481</v>
      </c>
      <c r="S201" s="32">
        <v>36.364502</v>
      </c>
      <c r="T201" s="32">
        <v>11</v>
      </c>
      <c r="AJ201" s="1">
        <v>196</v>
      </c>
      <c r="AK201" s="3">
        <f t="shared" si="28"/>
        <v>11</v>
      </c>
      <c r="AL201" s="3">
        <f t="shared" si="26"/>
        <v>8.731534780553147</v>
      </c>
      <c r="AM201" s="3">
        <f t="shared" si="27"/>
        <v>61.37734932969488</v>
      </c>
      <c r="AN201" s="3">
        <f t="shared" si="29"/>
        <v>-1</v>
      </c>
      <c r="AO201" s="1">
        <f t="shared" si="25"/>
        <v>8.731534780553147</v>
      </c>
      <c r="AP201" s="1">
        <f t="shared" si="25"/>
        <v>-1</v>
      </c>
      <c r="AQ201" s="1">
        <f t="shared" si="25"/>
        <v>-1</v>
      </c>
      <c r="AR201" s="1">
        <f t="shared" si="25"/>
        <v>-1</v>
      </c>
      <c r="AS201" s="1">
        <f t="shared" si="25"/>
        <v>-1</v>
      </c>
      <c r="AT201" s="1">
        <f t="shared" si="25"/>
        <v>-1</v>
      </c>
      <c r="AU201" s="2">
        <f t="shared" si="30"/>
        <v>-1</v>
      </c>
    </row>
    <row r="202" spans="17:47" ht="10.5">
      <c r="Q202" s="1">
        <v>197</v>
      </c>
      <c r="R202" s="32">
        <v>139.7862091</v>
      </c>
      <c r="S202" s="32">
        <v>36.3644333</v>
      </c>
      <c r="T202" s="32">
        <v>9</v>
      </c>
      <c r="AJ202" s="1">
        <v>197</v>
      </c>
      <c r="AK202" s="3">
        <f t="shared" si="28"/>
        <v>9</v>
      </c>
      <c r="AL202" s="3">
        <f t="shared" si="26"/>
        <v>3.9669880019896597</v>
      </c>
      <c r="AM202" s="3">
        <f t="shared" si="27"/>
        <v>65.60787849376206</v>
      </c>
      <c r="AN202" s="3">
        <f t="shared" si="29"/>
        <v>-1</v>
      </c>
      <c r="AO202" s="1">
        <f t="shared" si="25"/>
        <v>3.9669880019896597</v>
      </c>
      <c r="AP202" s="1">
        <f t="shared" si="25"/>
        <v>-1</v>
      </c>
      <c r="AQ202" s="1">
        <f t="shared" si="25"/>
        <v>-1</v>
      </c>
      <c r="AR202" s="1">
        <f t="shared" si="25"/>
        <v>-1</v>
      </c>
      <c r="AS202" s="1">
        <f t="shared" si="25"/>
        <v>-1</v>
      </c>
      <c r="AT202" s="1">
        <f t="shared" si="25"/>
        <v>-1</v>
      </c>
      <c r="AU202" s="2">
        <f t="shared" si="30"/>
        <v>-1</v>
      </c>
    </row>
    <row r="203" spans="17:47" ht="10.5">
      <c r="Q203" s="1">
        <v>198</v>
      </c>
      <c r="R203" s="32">
        <v>139.7862701</v>
      </c>
      <c r="S203" s="32">
        <v>36.3644257</v>
      </c>
      <c r="T203" s="32">
        <v>7</v>
      </c>
      <c r="AJ203" s="1">
        <v>198</v>
      </c>
      <c r="AK203" s="3">
        <f t="shared" si="28"/>
        <v>7</v>
      </c>
      <c r="AL203" s="3">
        <f t="shared" si="26"/>
        <v>3.4399056798057557</v>
      </c>
      <c r="AM203" s="3">
        <f t="shared" si="27"/>
        <v>69.8384076558581</v>
      </c>
      <c r="AN203" s="3">
        <f t="shared" si="29"/>
        <v>3.4399056798057557</v>
      </c>
      <c r="AO203" s="1">
        <f t="shared" si="25"/>
        <v>-1</v>
      </c>
      <c r="AP203" s="1">
        <f t="shared" si="25"/>
        <v>-1</v>
      </c>
      <c r="AQ203" s="1">
        <f t="shared" si="25"/>
        <v>-1</v>
      </c>
      <c r="AR203" s="1">
        <f t="shared" si="25"/>
        <v>-1</v>
      </c>
      <c r="AS203" s="1">
        <f t="shared" si="25"/>
        <v>-1</v>
      </c>
      <c r="AT203" s="1">
        <f t="shared" si="25"/>
        <v>-1</v>
      </c>
      <c r="AU203" s="2">
        <f t="shared" si="30"/>
        <v>-1</v>
      </c>
    </row>
    <row r="204" spans="17:47" ht="10.5">
      <c r="Q204" s="1">
        <v>199</v>
      </c>
      <c r="R204" s="32">
        <v>139.7863464</v>
      </c>
      <c r="S204" s="32">
        <v>36.3644028</v>
      </c>
      <c r="T204" s="32">
        <v>4</v>
      </c>
      <c r="AJ204" s="1">
        <v>199</v>
      </c>
      <c r="AK204" s="3">
        <f t="shared" si="28"/>
        <v>4</v>
      </c>
      <c r="AL204" s="3">
        <f t="shared" si="26"/>
        <v>1.8517234204488537</v>
      </c>
      <c r="AM204" s="3">
        <f t="shared" si="27"/>
        <v>75.13003675759106</v>
      </c>
      <c r="AN204" s="3">
        <f t="shared" si="29"/>
        <v>1.8517234204488537</v>
      </c>
      <c r="AO204" s="1">
        <f t="shared" si="25"/>
        <v>-1</v>
      </c>
      <c r="AP204" s="1">
        <f t="shared" si="25"/>
        <v>-1</v>
      </c>
      <c r="AQ204" s="1">
        <f t="shared" si="25"/>
        <v>-1</v>
      </c>
      <c r="AR204" s="1">
        <f t="shared" si="25"/>
        <v>-1</v>
      </c>
      <c r="AS204" s="1">
        <f t="shared" si="25"/>
        <v>-1</v>
      </c>
      <c r="AT204" s="1">
        <f t="shared" si="25"/>
        <v>-1</v>
      </c>
      <c r="AU204" s="2">
        <f t="shared" si="30"/>
        <v>-1</v>
      </c>
    </row>
    <row r="205" spans="17:47" ht="10.5">
      <c r="Q205" s="1">
        <v>200</v>
      </c>
      <c r="R205" s="32">
        <v>139.7864838</v>
      </c>
      <c r="S205" s="32">
        <v>36.3644218</v>
      </c>
      <c r="T205" s="32">
        <v>3</v>
      </c>
      <c r="AJ205" s="1">
        <v>200</v>
      </c>
      <c r="AK205" s="3">
        <f t="shared" si="28"/>
        <v>3</v>
      </c>
      <c r="AL205" s="3">
        <f t="shared" si="26"/>
        <v>3.169429225415832</v>
      </c>
      <c r="AM205" s="3">
        <f t="shared" si="27"/>
        <v>84.65913031471804</v>
      </c>
      <c r="AN205" s="3">
        <f t="shared" si="29"/>
        <v>3.169429225415832</v>
      </c>
      <c r="AO205" s="1">
        <f t="shared" si="25"/>
        <v>-1</v>
      </c>
      <c r="AP205" s="1">
        <f t="shared" si="25"/>
        <v>-1</v>
      </c>
      <c r="AQ205" s="1">
        <f t="shared" si="25"/>
        <v>-1</v>
      </c>
      <c r="AR205" s="1">
        <f t="shared" si="25"/>
        <v>-1</v>
      </c>
      <c r="AS205" s="1">
        <f t="shared" si="25"/>
        <v>-1</v>
      </c>
      <c r="AT205" s="1">
        <f t="shared" si="25"/>
        <v>-1</v>
      </c>
      <c r="AU205" s="2">
        <f t="shared" si="30"/>
        <v>-1</v>
      </c>
    </row>
    <row r="206" spans="17:47" ht="10.5">
      <c r="Q206" s="1">
        <v>201</v>
      </c>
      <c r="R206" s="32">
        <v>139.7866364</v>
      </c>
      <c r="S206" s="32">
        <v>36.3644142</v>
      </c>
      <c r="T206" s="32">
        <v>2</v>
      </c>
      <c r="AJ206" s="1">
        <v>201</v>
      </c>
      <c r="AK206" s="3">
        <f t="shared" si="28"/>
        <v>2</v>
      </c>
      <c r="AL206" s="3">
        <f t="shared" si="26"/>
        <v>2.642346903231928</v>
      </c>
      <c r="AM206" s="3">
        <f t="shared" si="27"/>
        <v>95.2423885142417</v>
      </c>
      <c r="AN206" s="3">
        <f t="shared" si="29"/>
        <v>2.642346903231928</v>
      </c>
      <c r="AO206" s="1">
        <f t="shared" si="25"/>
        <v>-1</v>
      </c>
      <c r="AP206" s="1">
        <f t="shared" si="25"/>
        <v>-1</v>
      </c>
      <c r="AQ206" s="1">
        <f t="shared" si="25"/>
        <v>-1</v>
      </c>
      <c r="AR206" s="1">
        <f t="shared" si="25"/>
        <v>-1</v>
      </c>
      <c r="AS206" s="1">
        <f t="shared" si="25"/>
        <v>-1</v>
      </c>
      <c r="AT206" s="1">
        <f t="shared" si="25"/>
        <v>-1</v>
      </c>
      <c r="AU206" s="2">
        <f t="shared" si="30"/>
        <v>-1</v>
      </c>
    </row>
    <row r="207" spans="17:47" ht="10.5">
      <c r="Q207" s="1">
        <v>202</v>
      </c>
      <c r="R207" s="32">
        <v>139.7866364</v>
      </c>
      <c r="S207" s="32">
        <v>36.3644333</v>
      </c>
      <c r="T207" s="32">
        <v>1</v>
      </c>
      <c r="AJ207" s="1">
        <v>202</v>
      </c>
      <c r="AK207" s="3">
        <f t="shared" si="28"/>
        <v>1</v>
      </c>
      <c r="AL207" s="3">
        <f t="shared" si="26"/>
        <v>3.9669880019896597</v>
      </c>
      <c r="AM207" s="3">
        <f t="shared" si="27"/>
        <v>95.2423885142417</v>
      </c>
      <c r="AN207" s="3">
        <f t="shared" si="29"/>
        <v>3.9669880019896597</v>
      </c>
      <c r="AO207" s="1">
        <f t="shared" si="25"/>
        <v>-1</v>
      </c>
      <c r="AP207" s="1">
        <f t="shared" si="25"/>
        <v>-1</v>
      </c>
      <c r="AQ207" s="1">
        <f t="shared" si="25"/>
        <v>-1</v>
      </c>
      <c r="AR207" s="1">
        <f t="shared" si="25"/>
        <v>-1</v>
      </c>
      <c r="AS207" s="1">
        <f t="shared" si="25"/>
        <v>-1</v>
      </c>
      <c r="AT207" s="1">
        <f t="shared" si="25"/>
        <v>-1</v>
      </c>
      <c r="AU207" s="2">
        <f t="shared" si="30"/>
        <v>-1</v>
      </c>
    </row>
    <row r="208" spans="17:47" ht="10.5">
      <c r="Q208" s="1">
        <v>203</v>
      </c>
      <c r="R208" s="32">
        <v>139.7865448</v>
      </c>
      <c r="S208" s="32">
        <v>36.3644218</v>
      </c>
      <c r="T208" s="32">
        <v>0</v>
      </c>
      <c r="AJ208" s="1">
        <v>203</v>
      </c>
      <c r="AK208" s="3">
        <f t="shared" si="28"/>
        <v>0</v>
      </c>
      <c r="AL208" s="3">
        <f t="shared" si="26"/>
        <v>3.169429225415832</v>
      </c>
      <c r="AM208" s="3">
        <f t="shared" si="27"/>
        <v>88.88965947681409</v>
      </c>
      <c r="AN208" s="3">
        <f t="shared" si="29"/>
        <v>-1</v>
      </c>
      <c r="AO208" s="1">
        <f t="shared" si="25"/>
        <v>-1</v>
      </c>
      <c r="AP208" s="1">
        <f t="shared" si="25"/>
        <v>-1</v>
      </c>
      <c r="AQ208" s="1">
        <f t="shared" si="25"/>
        <v>-1</v>
      </c>
      <c r="AR208" s="1">
        <f t="shared" si="25"/>
        <v>-1</v>
      </c>
      <c r="AS208" s="1">
        <f t="shared" si="25"/>
        <v>-1</v>
      </c>
      <c r="AT208" s="1">
        <f t="shared" si="25"/>
        <v>-1</v>
      </c>
      <c r="AU208" s="2">
        <f t="shared" si="30"/>
        <v>-1</v>
      </c>
    </row>
    <row r="209" spans="17:47" ht="10.5">
      <c r="Q209" s="1">
        <v>204</v>
      </c>
      <c r="R209" s="32">
        <v>139.7864075</v>
      </c>
      <c r="S209" s="32">
        <v>36.3644409</v>
      </c>
      <c r="T209" s="32">
        <v>0</v>
      </c>
      <c r="AJ209" s="1">
        <v>204</v>
      </c>
      <c r="AK209" s="3">
        <f t="shared" si="28"/>
        <v>0</v>
      </c>
      <c r="AL209" s="3">
        <f t="shared" si="26"/>
        <v>4.4940703236807815</v>
      </c>
      <c r="AM209" s="3">
        <f t="shared" si="27"/>
        <v>79.36750121298508</v>
      </c>
      <c r="AN209" s="3">
        <f t="shared" si="29"/>
        <v>-1</v>
      </c>
      <c r="AO209" s="1">
        <f t="shared" si="25"/>
        <v>-1</v>
      </c>
      <c r="AP209" s="1">
        <f t="shared" si="25"/>
        <v>-1</v>
      </c>
      <c r="AQ209" s="1">
        <f t="shared" si="25"/>
        <v>-1</v>
      </c>
      <c r="AR209" s="1">
        <f t="shared" si="25"/>
        <v>-1</v>
      </c>
      <c r="AS209" s="1">
        <f t="shared" si="25"/>
        <v>-1</v>
      </c>
      <c r="AT209" s="1">
        <f t="shared" si="25"/>
        <v>-1</v>
      </c>
      <c r="AU209" s="2">
        <f t="shared" si="30"/>
        <v>-1</v>
      </c>
    </row>
    <row r="210" spans="17:47" ht="10.5">
      <c r="Q210" s="1">
        <v>205</v>
      </c>
      <c r="R210" s="32">
        <v>139.7862854</v>
      </c>
      <c r="S210" s="32">
        <v>36.3644295</v>
      </c>
      <c r="T210" s="32">
        <v>0</v>
      </c>
      <c r="AJ210" s="1">
        <v>205</v>
      </c>
      <c r="AK210" s="3">
        <f t="shared" si="28"/>
        <v>0</v>
      </c>
      <c r="AL210" s="3">
        <f t="shared" si="26"/>
        <v>3.7034468408977075</v>
      </c>
      <c r="AM210" s="3">
        <f t="shared" si="27"/>
        <v>70.8995075935239</v>
      </c>
      <c r="AN210" s="3">
        <f t="shared" si="29"/>
        <v>-1</v>
      </c>
      <c r="AO210" s="1">
        <f t="shared" si="25"/>
        <v>-1</v>
      </c>
      <c r="AP210" s="1">
        <f t="shared" si="25"/>
        <v>-1</v>
      </c>
      <c r="AQ210" s="1">
        <f t="shared" si="25"/>
        <v>-1</v>
      </c>
      <c r="AR210" s="1">
        <f t="shared" si="25"/>
        <v>-1</v>
      </c>
      <c r="AS210" s="1">
        <f t="shared" si="25"/>
        <v>-1</v>
      </c>
      <c r="AT210" s="1">
        <f t="shared" si="25"/>
        <v>-1</v>
      </c>
      <c r="AU210" s="2">
        <f t="shared" si="30"/>
        <v>-1</v>
      </c>
    </row>
    <row r="211" spans="17:47" ht="10.5">
      <c r="Q211" s="1">
        <v>206</v>
      </c>
      <c r="R211" s="32">
        <v>139.7861328</v>
      </c>
      <c r="S211" s="32">
        <v>36.3644142</v>
      </c>
      <c r="T211" s="32">
        <v>0</v>
      </c>
      <c r="AJ211" s="1">
        <v>206</v>
      </c>
      <c r="AK211" s="3">
        <f t="shared" si="28"/>
        <v>0</v>
      </c>
      <c r="AL211" s="3">
        <f t="shared" si="26"/>
        <v>2.642346903231928</v>
      </c>
      <c r="AM211" s="3">
        <f t="shared" si="27"/>
        <v>60.3162493920291</v>
      </c>
      <c r="AN211" s="3">
        <f t="shared" si="29"/>
        <v>-1</v>
      </c>
      <c r="AO211" s="1">
        <f t="shared" si="25"/>
        <v>-1</v>
      </c>
      <c r="AP211" s="1">
        <f t="shared" si="25"/>
        <v>-1</v>
      </c>
      <c r="AQ211" s="1">
        <f t="shared" si="25"/>
        <v>-1</v>
      </c>
      <c r="AR211" s="1">
        <f t="shared" si="25"/>
        <v>-1</v>
      </c>
      <c r="AS211" s="1">
        <f t="shared" si="25"/>
        <v>-1</v>
      </c>
      <c r="AT211" s="1">
        <f t="shared" si="25"/>
        <v>-1</v>
      </c>
      <c r="AU211" s="2">
        <f t="shared" si="30"/>
        <v>-1</v>
      </c>
    </row>
    <row r="212" spans="17:47" ht="10.5">
      <c r="Q212" s="1">
        <v>207</v>
      </c>
      <c r="R212" s="32">
        <v>139.786087</v>
      </c>
      <c r="S212" s="32">
        <v>36.3644867</v>
      </c>
      <c r="T212" s="32">
        <v>0</v>
      </c>
      <c r="AJ212" s="1">
        <v>207</v>
      </c>
      <c r="AK212" s="3">
        <f t="shared" si="28"/>
        <v>0</v>
      </c>
      <c r="AL212" s="3">
        <f t="shared" si="26"/>
        <v>7.670434842887367</v>
      </c>
      <c r="AM212" s="3">
        <f t="shared" si="27"/>
        <v>57.13988487430086</v>
      </c>
      <c r="AN212" s="3">
        <f t="shared" si="29"/>
        <v>-1</v>
      </c>
      <c r="AO212" s="1">
        <f t="shared" si="25"/>
        <v>-1</v>
      </c>
      <c r="AP212" s="1">
        <f t="shared" si="25"/>
        <v>-1</v>
      </c>
      <c r="AQ212" s="1">
        <f t="shared" si="25"/>
        <v>-1</v>
      </c>
      <c r="AR212" s="1">
        <f t="shared" si="25"/>
        <v>-1</v>
      </c>
      <c r="AS212" s="1">
        <f t="shared" si="25"/>
        <v>-1</v>
      </c>
      <c r="AT212" s="1">
        <f t="shared" si="25"/>
        <v>-1</v>
      </c>
      <c r="AU212" s="2">
        <f t="shared" si="30"/>
        <v>-1</v>
      </c>
    </row>
    <row r="213" spans="17:47" ht="10.5">
      <c r="Q213" s="1">
        <v>208</v>
      </c>
      <c r="R213" s="32">
        <v>139.786087</v>
      </c>
      <c r="S213" s="32">
        <v>36.3645821</v>
      </c>
      <c r="T213" s="32">
        <v>0</v>
      </c>
      <c r="AJ213" s="1">
        <v>208</v>
      </c>
      <c r="AK213" s="3">
        <f t="shared" si="28"/>
        <v>0</v>
      </c>
      <c r="AL213" s="3">
        <f t="shared" si="26"/>
        <v>14.286705041899708</v>
      </c>
      <c r="AM213" s="3">
        <f t="shared" si="27"/>
        <v>57.13988487430086</v>
      </c>
      <c r="AN213" s="3">
        <f t="shared" si="29"/>
        <v>-1</v>
      </c>
      <c r="AO213" s="1">
        <f t="shared" si="25"/>
        <v>-1</v>
      </c>
      <c r="AP213" s="1">
        <f t="shared" si="25"/>
        <v>-1</v>
      </c>
      <c r="AQ213" s="1">
        <f t="shared" si="25"/>
        <v>-1</v>
      </c>
      <c r="AR213" s="1">
        <f t="shared" si="25"/>
        <v>-1</v>
      </c>
      <c r="AS213" s="1">
        <f t="shared" si="25"/>
        <v>-1</v>
      </c>
      <c r="AT213" s="1">
        <f t="shared" si="25"/>
        <v>-1</v>
      </c>
      <c r="AU213" s="2">
        <f t="shared" si="30"/>
        <v>-1</v>
      </c>
    </row>
    <row r="214" spans="17:47" ht="10.5">
      <c r="Q214" s="1">
        <v>209</v>
      </c>
      <c r="R214" s="32">
        <v>139.7860413</v>
      </c>
      <c r="S214" s="32">
        <v>36.3647041</v>
      </c>
      <c r="T214" s="32">
        <v>0</v>
      </c>
      <c r="AJ214" s="1">
        <v>209</v>
      </c>
      <c r="AK214" s="3">
        <f t="shared" si="28"/>
        <v>0</v>
      </c>
      <c r="AL214" s="3">
        <f t="shared" si="26"/>
        <v>22.74776336757015</v>
      </c>
      <c r="AM214" s="3">
        <f t="shared" si="27"/>
        <v>53.97045564789947</v>
      </c>
      <c r="AN214" s="3">
        <f t="shared" si="29"/>
        <v>-1</v>
      </c>
      <c r="AO214" s="1">
        <f t="shared" si="25"/>
        <v>-1</v>
      </c>
      <c r="AP214" s="1">
        <f t="shared" si="25"/>
        <v>-1</v>
      </c>
      <c r="AQ214" s="1">
        <f t="shared" si="25"/>
        <v>-1</v>
      </c>
      <c r="AR214" s="1">
        <f t="shared" si="25"/>
        <v>-1</v>
      </c>
      <c r="AS214" s="1">
        <f t="shared" si="25"/>
        <v>-1</v>
      </c>
      <c r="AT214" s="1">
        <f t="shared" si="25"/>
        <v>-1</v>
      </c>
      <c r="AU214" s="2">
        <f t="shared" si="30"/>
        <v>-1</v>
      </c>
    </row>
    <row r="215" spans="17:47" ht="10.5">
      <c r="Q215" s="1">
        <v>210</v>
      </c>
      <c r="R215" s="32">
        <v>139.7859955</v>
      </c>
      <c r="S215" s="32">
        <v>36.364727</v>
      </c>
      <c r="T215" s="32">
        <v>0</v>
      </c>
      <c r="AJ215" s="1">
        <v>210</v>
      </c>
      <c r="AK215" s="3">
        <f t="shared" si="28"/>
        <v>0</v>
      </c>
      <c r="AL215" s="3">
        <f t="shared" si="26"/>
        <v>24.335945627419836</v>
      </c>
      <c r="AM215" s="3">
        <f t="shared" si="27"/>
        <v>50.794091130171225</v>
      </c>
      <c r="AN215" s="3">
        <f t="shared" si="29"/>
        <v>-1</v>
      </c>
      <c r="AO215" s="1">
        <f t="shared" si="25"/>
        <v>-1</v>
      </c>
      <c r="AP215" s="1">
        <f t="shared" si="25"/>
        <v>-1</v>
      </c>
      <c r="AQ215" s="1">
        <f t="shared" si="25"/>
        <v>-1</v>
      </c>
      <c r="AR215" s="1">
        <f t="shared" si="25"/>
        <v>-1</v>
      </c>
      <c r="AS215" s="1">
        <f t="shared" si="25"/>
        <v>-1</v>
      </c>
      <c r="AT215" s="1">
        <f t="shared" si="25"/>
        <v>-1</v>
      </c>
      <c r="AU215" s="2">
        <f t="shared" si="30"/>
        <v>-1</v>
      </c>
    </row>
    <row r="216" spans="17:47" ht="10.5">
      <c r="Q216" s="1">
        <v>211</v>
      </c>
      <c r="R216" s="32">
        <v>139.7859497</v>
      </c>
      <c r="S216" s="32">
        <v>36.3647614</v>
      </c>
      <c r="T216" s="32">
        <v>2</v>
      </c>
      <c r="AJ216" s="1">
        <v>211</v>
      </c>
      <c r="AK216" s="3">
        <f t="shared" si="28"/>
        <v>2</v>
      </c>
      <c r="AL216" s="3">
        <f t="shared" si="26"/>
        <v>26.721686663350564</v>
      </c>
      <c r="AM216" s="3">
        <f t="shared" si="27"/>
        <v>47.61772661047186</v>
      </c>
      <c r="AN216" s="3">
        <f t="shared" si="29"/>
        <v>26.721686663350564</v>
      </c>
      <c r="AO216" s="1">
        <f t="shared" si="25"/>
        <v>-1</v>
      </c>
      <c r="AP216" s="1">
        <f t="shared" si="25"/>
        <v>-1</v>
      </c>
      <c r="AQ216" s="1">
        <f t="shared" si="25"/>
        <v>-1</v>
      </c>
      <c r="AR216" s="1">
        <f t="shared" si="25"/>
        <v>-1</v>
      </c>
      <c r="AS216" s="1">
        <f t="shared" si="25"/>
        <v>-1</v>
      </c>
      <c r="AT216" s="1">
        <f t="shared" si="25"/>
        <v>-1</v>
      </c>
      <c r="AU216" s="2">
        <f t="shared" si="30"/>
        <v>-1</v>
      </c>
    </row>
    <row r="217" spans="17:47" ht="10.5">
      <c r="Q217" s="1">
        <v>212</v>
      </c>
      <c r="R217" s="32">
        <v>139.7859955</v>
      </c>
      <c r="S217" s="32">
        <v>36.3647766</v>
      </c>
      <c r="T217" s="32">
        <v>5</v>
      </c>
      <c r="AJ217" s="1">
        <v>212</v>
      </c>
      <c r="AK217" s="3">
        <f t="shared" si="28"/>
        <v>5</v>
      </c>
      <c r="AL217" s="3">
        <f t="shared" si="26"/>
        <v>27.77585130722559</v>
      </c>
      <c r="AM217" s="3">
        <f t="shared" si="27"/>
        <v>50.794091130171225</v>
      </c>
      <c r="AN217" s="3">
        <f t="shared" si="29"/>
        <v>27.77585130722559</v>
      </c>
      <c r="AO217" s="1">
        <f t="shared" si="25"/>
        <v>-1</v>
      </c>
      <c r="AP217" s="1">
        <f t="shared" si="25"/>
        <v>-1</v>
      </c>
      <c r="AQ217" s="1">
        <f t="shared" si="25"/>
        <v>-1</v>
      </c>
      <c r="AR217" s="1">
        <f t="shared" si="25"/>
        <v>-1</v>
      </c>
      <c r="AS217" s="1">
        <f t="shared" si="25"/>
        <v>-1</v>
      </c>
      <c r="AT217" s="1">
        <f t="shared" si="25"/>
        <v>-1</v>
      </c>
      <c r="AU217" s="2">
        <f t="shared" si="30"/>
        <v>-1</v>
      </c>
    </row>
    <row r="218" spans="17:47" ht="10.5">
      <c r="Q218" s="1">
        <v>213</v>
      </c>
      <c r="R218" s="32">
        <v>139.786026</v>
      </c>
      <c r="S218" s="32">
        <v>36.3648415</v>
      </c>
      <c r="T218" s="32">
        <v>8</v>
      </c>
      <c r="AJ218" s="1">
        <v>213</v>
      </c>
      <c r="AK218" s="3">
        <f t="shared" si="28"/>
        <v>8</v>
      </c>
      <c r="AL218" s="3">
        <f t="shared" si="26"/>
        <v>32.27685692469713</v>
      </c>
      <c r="AM218" s="3">
        <f t="shared" si="27"/>
        <v>52.90935571023369</v>
      </c>
      <c r="AN218" s="3">
        <f t="shared" si="29"/>
        <v>-1</v>
      </c>
      <c r="AO218" s="1">
        <f t="shared" si="25"/>
        <v>32.27685692469713</v>
      </c>
      <c r="AP218" s="1">
        <f t="shared" si="25"/>
        <v>-1</v>
      </c>
      <c r="AQ218" s="1">
        <f t="shared" si="25"/>
        <v>-1</v>
      </c>
      <c r="AR218" s="1">
        <f t="shared" si="25"/>
        <v>-1</v>
      </c>
      <c r="AS218" s="1">
        <f t="shared" si="25"/>
        <v>-1</v>
      </c>
      <c r="AT218" s="1">
        <f t="shared" si="25"/>
        <v>-1</v>
      </c>
      <c r="AU218" s="2">
        <f t="shared" si="30"/>
        <v>-1</v>
      </c>
    </row>
    <row r="219" spans="17:47" ht="10.5">
      <c r="Q219" s="1">
        <v>214</v>
      </c>
      <c r="R219" s="32">
        <v>139.7859955</v>
      </c>
      <c r="S219" s="32">
        <v>36.3649025</v>
      </c>
      <c r="T219" s="32">
        <v>10</v>
      </c>
      <c r="AJ219" s="1">
        <v>214</v>
      </c>
      <c r="AK219" s="3">
        <f t="shared" si="28"/>
        <v>10</v>
      </c>
      <c r="AL219" s="3">
        <f t="shared" si="26"/>
        <v>36.507386087778734</v>
      </c>
      <c r="AM219" s="3">
        <f t="shared" si="27"/>
        <v>50.794091130171225</v>
      </c>
      <c r="AN219" s="3">
        <f t="shared" si="29"/>
        <v>-1</v>
      </c>
      <c r="AO219" s="1">
        <f t="shared" si="25"/>
        <v>36.507386087778734</v>
      </c>
      <c r="AP219" s="1">
        <f t="shared" si="25"/>
        <v>-1</v>
      </c>
      <c r="AQ219" s="1">
        <f t="shared" si="25"/>
        <v>-1</v>
      </c>
      <c r="AR219" s="1">
        <f aca="true" t="shared" si="31" ref="AR219:AT282">IF($AK219&gt;AQ$4,IF($AK219&lt;=AR$4,$AL219,-1),-1)</f>
        <v>-1</v>
      </c>
      <c r="AS219" s="1">
        <f t="shared" si="31"/>
        <v>-1</v>
      </c>
      <c r="AT219" s="1">
        <f t="shared" si="31"/>
        <v>-1</v>
      </c>
      <c r="AU219" s="2">
        <f t="shared" si="30"/>
        <v>-1</v>
      </c>
    </row>
    <row r="220" spans="17:47" ht="10.5">
      <c r="Q220" s="1">
        <v>215</v>
      </c>
      <c r="R220" s="32">
        <v>139.786026</v>
      </c>
      <c r="S220" s="32">
        <v>36.3649025</v>
      </c>
      <c r="T220" s="32">
        <v>11</v>
      </c>
      <c r="AJ220" s="1">
        <v>215</v>
      </c>
      <c r="AK220" s="3">
        <f t="shared" si="28"/>
        <v>11</v>
      </c>
      <c r="AL220" s="3">
        <f t="shared" si="26"/>
        <v>36.507386087778734</v>
      </c>
      <c r="AM220" s="3">
        <f t="shared" si="27"/>
        <v>52.90935571023369</v>
      </c>
      <c r="AN220" s="3">
        <f t="shared" si="29"/>
        <v>-1</v>
      </c>
      <c r="AO220" s="1">
        <f aca="true" t="shared" si="32" ref="AO220:AT283">IF($AK220&gt;AN$4,IF($AK220&lt;=AO$4,$AL220,-1),-1)</f>
        <v>36.507386087778734</v>
      </c>
      <c r="AP220" s="1">
        <f t="shared" si="32"/>
        <v>-1</v>
      </c>
      <c r="AQ220" s="1">
        <f t="shared" si="32"/>
        <v>-1</v>
      </c>
      <c r="AR220" s="1">
        <f t="shared" si="31"/>
        <v>-1</v>
      </c>
      <c r="AS220" s="1">
        <f t="shared" si="31"/>
        <v>-1</v>
      </c>
      <c r="AT220" s="1">
        <f t="shared" si="31"/>
        <v>-1</v>
      </c>
      <c r="AU220" s="2">
        <f t="shared" si="30"/>
        <v>-1</v>
      </c>
    </row>
    <row r="221" spans="17:47" ht="10.5">
      <c r="Q221" s="1">
        <v>216</v>
      </c>
      <c r="R221" s="32">
        <v>139.786026</v>
      </c>
      <c r="S221" s="32">
        <v>36.3647881</v>
      </c>
      <c r="T221" s="32">
        <v>7</v>
      </c>
      <c r="AJ221" s="1">
        <v>216</v>
      </c>
      <c r="AK221" s="3">
        <f t="shared" si="28"/>
        <v>7</v>
      </c>
      <c r="AL221" s="3">
        <f t="shared" si="26"/>
        <v>28.573410083799416</v>
      </c>
      <c r="AM221" s="3">
        <f t="shared" si="27"/>
        <v>52.90935571023369</v>
      </c>
      <c r="AN221" s="3">
        <f t="shared" si="29"/>
        <v>28.573410083799416</v>
      </c>
      <c r="AO221" s="1">
        <f t="shared" si="32"/>
        <v>-1</v>
      </c>
      <c r="AP221" s="1">
        <f t="shared" si="32"/>
        <v>-1</v>
      </c>
      <c r="AQ221" s="1">
        <f t="shared" si="32"/>
        <v>-1</v>
      </c>
      <c r="AR221" s="1">
        <f t="shared" si="31"/>
        <v>-1</v>
      </c>
      <c r="AS221" s="1">
        <f t="shared" si="31"/>
        <v>-1</v>
      </c>
      <c r="AT221" s="1">
        <f t="shared" si="31"/>
        <v>-1</v>
      </c>
      <c r="AU221" s="2">
        <f t="shared" si="30"/>
        <v>-1</v>
      </c>
    </row>
    <row r="222" spans="17:47" ht="10.5">
      <c r="Q222" s="1">
        <v>217</v>
      </c>
      <c r="R222" s="32">
        <v>139.7859955</v>
      </c>
      <c r="S222" s="32">
        <v>36.3647652</v>
      </c>
      <c r="T222" s="32">
        <v>5</v>
      </c>
      <c r="AJ222" s="1">
        <v>217</v>
      </c>
      <c r="AK222" s="3">
        <f t="shared" si="28"/>
        <v>5</v>
      </c>
      <c r="AL222" s="3">
        <f t="shared" si="26"/>
        <v>26.985227824442514</v>
      </c>
      <c r="AM222" s="3">
        <f t="shared" si="27"/>
        <v>50.794091130171225</v>
      </c>
      <c r="AN222" s="3">
        <f t="shared" si="29"/>
        <v>26.985227824442514</v>
      </c>
      <c r="AO222" s="1">
        <f t="shared" si="32"/>
        <v>-1</v>
      </c>
      <c r="AP222" s="1">
        <f t="shared" si="32"/>
        <v>-1</v>
      </c>
      <c r="AQ222" s="1">
        <f t="shared" si="32"/>
        <v>-1</v>
      </c>
      <c r="AR222" s="1">
        <f t="shared" si="31"/>
        <v>-1</v>
      </c>
      <c r="AS222" s="1">
        <f t="shared" si="31"/>
        <v>-1</v>
      </c>
      <c r="AT222" s="1">
        <f t="shared" si="31"/>
        <v>-1</v>
      </c>
      <c r="AU222" s="2">
        <f t="shared" si="30"/>
        <v>-1</v>
      </c>
    </row>
    <row r="223" spans="17:47" ht="10.5">
      <c r="Q223" s="1">
        <v>218</v>
      </c>
      <c r="R223" s="32">
        <v>139.7859955</v>
      </c>
      <c r="S223" s="32">
        <v>36.364769</v>
      </c>
      <c r="T223" s="32">
        <v>4</v>
      </c>
      <c r="AJ223" s="1">
        <v>218</v>
      </c>
      <c r="AK223" s="3">
        <f t="shared" si="28"/>
        <v>4</v>
      </c>
      <c r="AL223" s="3">
        <f t="shared" si="26"/>
        <v>27.24876898553447</v>
      </c>
      <c r="AM223" s="3">
        <f t="shared" si="27"/>
        <v>50.794091130171225</v>
      </c>
      <c r="AN223" s="3">
        <f t="shared" si="29"/>
        <v>27.24876898553447</v>
      </c>
      <c r="AO223" s="1">
        <f t="shared" si="32"/>
        <v>-1</v>
      </c>
      <c r="AP223" s="1">
        <f t="shared" si="32"/>
        <v>-1</v>
      </c>
      <c r="AQ223" s="1">
        <f t="shared" si="32"/>
        <v>-1</v>
      </c>
      <c r="AR223" s="1">
        <f t="shared" si="31"/>
        <v>-1</v>
      </c>
      <c r="AS223" s="1">
        <f t="shared" si="31"/>
        <v>-1</v>
      </c>
      <c r="AT223" s="1">
        <f t="shared" si="31"/>
        <v>-1</v>
      </c>
      <c r="AU223" s="2">
        <f t="shared" si="30"/>
        <v>-1</v>
      </c>
    </row>
    <row r="224" spans="17:47" ht="10.5">
      <c r="Q224" s="1">
        <v>219</v>
      </c>
      <c r="R224" s="32">
        <v>139.7859955</v>
      </c>
      <c r="S224" s="32">
        <v>36.364769</v>
      </c>
      <c r="T224" s="32">
        <v>6</v>
      </c>
      <c r="AJ224" s="1">
        <v>219</v>
      </c>
      <c r="AK224" s="3">
        <f t="shared" si="28"/>
        <v>6</v>
      </c>
      <c r="AL224" s="3">
        <f t="shared" si="26"/>
        <v>27.24876898553447</v>
      </c>
      <c r="AM224" s="3">
        <f t="shared" si="27"/>
        <v>50.794091130171225</v>
      </c>
      <c r="AN224" s="3">
        <f t="shared" si="29"/>
        <v>27.24876898553447</v>
      </c>
      <c r="AO224" s="1">
        <f t="shared" si="32"/>
        <v>-1</v>
      </c>
      <c r="AP224" s="1">
        <f t="shared" si="32"/>
        <v>-1</v>
      </c>
      <c r="AQ224" s="1">
        <f t="shared" si="32"/>
        <v>-1</v>
      </c>
      <c r="AR224" s="1">
        <f t="shared" si="31"/>
        <v>-1</v>
      </c>
      <c r="AS224" s="1">
        <f t="shared" si="31"/>
        <v>-1</v>
      </c>
      <c r="AT224" s="1">
        <f t="shared" si="31"/>
        <v>-1</v>
      </c>
      <c r="AU224" s="2">
        <f t="shared" si="30"/>
        <v>-1</v>
      </c>
    </row>
    <row r="225" spans="17:47" ht="10.5">
      <c r="Q225" s="1">
        <v>220</v>
      </c>
      <c r="R225" s="32">
        <v>139.7859955</v>
      </c>
      <c r="S225" s="32">
        <v>36.364769</v>
      </c>
      <c r="T225" s="32">
        <v>8</v>
      </c>
      <c r="AJ225" s="1">
        <v>220</v>
      </c>
      <c r="AK225" s="3">
        <f t="shared" si="28"/>
        <v>8</v>
      </c>
      <c r="AL225" s="3">
        <f t="shared" si="26"/>
        <v>27.24876898553447</v>
      </c>
      <c r="AM225" s="3">
        <f t="shared" si="27"/>
        <v>50.794091130171225</v>
      </c>
      <c r="AN225" s="3">
        <f t="shared" si="29"/>
        <v>-1</v>
      </c>
      <c r="AO225" s="1">
        <f t="shared" si="32"/>
        <v>27.24876898553447</v>
      </c>
      <c r="AP225" s="1">
        <f t="shared" si="32"/>
        <v>-1</v>
      </c>
      <c r="AQ225" s="1">
        <f t="shared" si="32"/>
        <v>-1</v>
      </c>
      <c r="AR225" s="1">
        <f t="shared" si="31"/>
        <v>-1</v>
      </c>
      <c r="AS225" s="1">
        <f t="shared" si="31"/>
        <v>-1</v>
      </c>
      <c r="AT225" s="1">
        <f t="shared" si="31"/>
        <v>-1</v>
      </c>
      <c r="AU225" s="2">
        <f t="shared" si="30"/>
        <v>-1</v>
      </c>
    </row>
    <row r="226" spans="17:47" ht="10.5">
      <c r="Q226" s="1">
        <v>221</v>
      </c>
      <c r="R226" s="32">
        <v>139.7859955</v>
      </c>
      <c r="S226" s="32">
        <v>36.364769</v>
      </c>
      <c r="T226" s="32">
        <v>10</v>
      </c>
      <c r="AJ226" s="1">
        <v>221</v>
      </c>
      <c r="AK226" s="3">
        <f t="shared" si="28"/>
        <v>10</v>
      </c>
      <c r="AL226" s="3">
        <f t="shared" si="26"/>
        <v>27.24876898553447</v>
      </c>
      <c r="AM226" s="3">
        <f t="shared" si="27"/>
        <v>50.794091130171225</v>
      </c>
      <c r="AN226" s="3">
        <f t="shared" si="29"/>
        <v>-1</v>
      </c>
      <c r="AO226" s="1">
        <f t="shared" si="32"/>
        <v>27.24876898553447</v>
      </c>
      <c r="AP226" s="1">
        <f t="shared" si="32"/>
        <v>-1</v>
      </c>
      <c r="AQ226" s="1">
        <f t="shared" si="32"/>
        <v>-1</v>
      </c>
      <c r="AR226" s="1">
        <f t="shared" si="31"/>
        <v>-1</v>
      </c>
      <c r="AS226" s="1">
        <f t="shared" si="31"/>
        <v>-1</v>
      </c>
      <c r="AT226" s="1">
        <f t="shared" si="31"/>
        <v>-1</v>
      </c>
      <c r="AU226" s="2">
        <f t="shared" si="30"/>
        <v>-1</v>
      </c>
    </row>
    <row r="227" spans="17:47" ht="10.5">
      <c r="Q227" s="1">
        <v>222</v>
      </c>
      <c r="R227" s="32">
        <v>139.7859955</v>
      </c>
      <c r="S227" s="32">
        <v>36.364769</v>
      </c>
      <c r="T227" s="32">
        <v>12</v>
      </c>
      <c r="AJ227" s="1">
        <v>222</v>
      </c>
      <c r="AK227" s="3">
        <f t="shared" si="28"/>
        <v>12</v>
      </c>
      <c r="AL227" s="3">
        <f t="shared" si="26"/>
        <v>27.24876898553447</v>
      </c>
      <c r="AM227" s="3">
        <f t="shared" si="27"/>
        <v>50.794091130171225</v>
      </c>
      <c r="AN227" s="3">
        <f t="shared" si="29"/>
        <v>-1</v>
      </c>
      <c r="AO227" s="1">
        <f t="shared" si="32"/>
        <v>27.24876898553447</v>
      </c>
      <c r="AP227" s="1">
        <f t="shared" si="32"/>
        <v>-1</v>
      </c>
      <c r="AQ227" s="1">
        <f t="shared" si="32"/>
        <v>-1</v>
      </c>
      <c r="AR227" s="1">
        <f t="shared" si="31"/>
        <v>-1</v>
      </c>
      <c r="AS227" s="1">
        <f t="shared" si="31"/>
        <v>-1</v>
      </c>
      <c r="AT227" s="1">
        <f t="shared" si="31"/>
        <v>-1</v>
      </c>
      <c r="AU227" s="2">
        <f t="shared" si="30"/>
        <v>-1</v>
      </c>
    </row>
    <row r="228" spans="17:47" ht="10.5">
      <c r="Q228" s="1">
        <v>223</v>
      </c>
      <c r="R228" s="32">
        <v>139.7859955</v>
      </c>
      <c r="S228" s="32">
        <v>36.364769</v>
      </c>
      <c r="T228" s="32">
        <v>12</v>
      </c>
      <c r="AJ228" s="1">
        <v>223</v>
      </c>
      <c r="AK228" s="3">
        <f t="shared" si="28"/>
        <v>12</v>
      </c>
      <c r="AL228" s="3">
        <f t="shared" si="26"/>
        <v>27.24876898553447</v>
      </c>
      <c r="AM228" s="3">
        <f t="shared" si="27"/>
        <v>50.794091130171225</v>
      </c>
      <c r="AN228" s="3">
        <f t="shared" si="29"/>
        <v>-1</v>
      </c>
      <c r="AO228" s="1">
        <f t="shared" si="32"/>
        <v>27.24876898553447</v>
      </c>
      <c r="AP228" s="1">
        <f t="shared" si="32"/>
        <v>-1</v>
      </c>
      <c r="AQ228" s="1">
        <f t="shared" si="32"/>
        <v>-1</v>
      </c>
      <c r="AR228" s="1">
        <f t="shared" si="31"/>
        <v>-1</v>
      </c>
      <c r="AS228" s="1">
        <f t="shared" si="31"/>
        <v>-1</v>
      </c>
      <c r="AT228" s="1">
        <f t="shared" si="31"/>
        <v>-1</v>
      </c>
      <c r="AU228" s="2">
        <f t="shared" si="30"/>
        <v>-1</v>
      </c>
    </row>
    <row r="229" spans="17:47" ht="10.5">
      <c r="Q229" s="1">
        <v>224</v>
      </c>
      <c r="R229" s="32">
        <v>139.7859955</v>
      </c>
      <c r="S229" s="32">
        <v>36.364769</v>
      </c>
      <c r="T229" s="32">
        <v>13</v>
      </c>
      <c r="AJ229" s="1">
        <v>224</v>
      </c>
      <c r="AK229" s="3">
        <f t="shared" si="28"/>
        <v>13</v>
      </c>
      <c r="AL229" s="3">
        <f t="shared" si="26"/>
        <v>27.24876898553447</v>
      </c>
      <c r="AM229" s="3">
        <f t="shared" si="27"/>
        <v>50.794091130171225</v>
      </c>
      <c r="AN229" s="3">
        <f t="shared" si="29"/>
        <v>-1</v>
      </c>
      <c r="AO229" s="1">
        <f t="shared" si="32"/>
        <v>27.24876898553447</v>
      </c>
      <c r="AP229" s="1">
        <f t="shared" si="32"/>
        <v>-1</v>
      </c>
      <c r="AQ229" s="1">
        <f t="shared" si="32"/>
        <v>-1</v>
      </c>
      <c r="AR229" s="1">
        <f t="shared" si="31"/>
        <v>-1</v>
      </c>
      <c r="AS229" s="1">
        <f t="shared" si="31"/>
        <v>-1</v>
      </c>
      <c r="AT229" s="1">
        <f t="shared" si="31"/>
        <v>-1</v>
      </c>
      <c r="AU229" s="2">
        <f t="shared" si="30"/>
        <v>-1</v>
      </c>
    </row>
    <row r="230" spans="17:47" ht="10.5">
      <c r="Q230" s="1">
        <v>225</v>
      </c>
      <c r="R230" s="32">
        <v>139.7859955</v>
      </c>
      <c r="S230" s="32">
        <v>36.364769</v>
      </c>
      <c r="T230" s="32">
        <v>12</v>
      </c>
      <c r="AJ230" s="1">
        <v>225</v>
      </c>
      <c r="AK230" s="3">
        <f t="shared" si="28"/>
        <v>12</v>
      </c>
      <c r="AL230" s="3">
        <f t="shared" si="26"/>
        <v>27.24876898553447</v>
      </c>
      <c r="AM230" s="3">
        <f t="shared" si="27"/>
        <v>50.794091130171225</v>
      </c>
      <c r="AN230" s="3">
        <f t="shared" si="29"/>
        <v>-1</v>
      </c>
      <c r="AO230" s="1">
        <f t="shared" si="32"/>
        <v>27.24876898553447</v>
      </c>
      <c r="AP230" s="1">
        <f t="shared" si="32"/>
        <v>-1</v>
      </c>
      <c r="AQ230" s="1">
        <f t="shared" si="32"/>
        <v>-1</v>
      </c>
      <c r="AR230" s="1">
        <f t="shared" si="31"/>
        <v>-1</v>
      </c>
      <c r="AS230" s="1">
        <f t="shared" si="31"/>
        <v>-1</v>
      </c>
      <c r="AT230" s="1">
        <f t="shared" si="31"/>
        <v>-1</v>
      </c>
      <c r="AU230" s="2">
        <f t="shared" si="30"/>
        <v>-1</v>
      </c>
    </row>
    <row r="231" spans="17:47" ht="10.5">
      <c r="Q231" s="1">
        <v>226</v>
      </c>
      <c r="R231" s="32">
        <v>139.7859955</v>
      </c>
      <c r="S231" s="32">
        <v>36.364769</v>
      </c>
      <c r="T231" s="32">
        <v>13</v>
      </c>
      <c r="AJ231" s="1">
        <v>226</v>
      </c>
      <c r="AK231" s="3">
        <f t="shared" si="28"/>
        <v>13</v>
      </c>
      <c r="AL231" s="3">
        <f t="shared" si="26"/>
        <v>27.24876898553447</v>
      </c>
      <c r="AM231" s="3">
        <f t="shared" si="27"/>
        <v>50.794091130171225</v>
      </c>
      <c r="AN231" s="3">
        <f t="shared" si="29"/>
        <v>-1</v>
      </c>
      <c r="AO231" s="1">
        <f t="shared" si="32"/>
        <v>27.24876898553447</v>
      </c>
      <c r="AP231" s="1">
        <f t="shared" si="32"/>
        <v>-1</v>
      </c>
      <c r="AQ231" s="1">
        <f t="shared" si="32"/>
        <v>-1</v>
      </c>
      <c r="AR231" s="1">
        <f t="shared" si="31"/>
        <v>-1</v>
      </c>
      <c r="AS231" s="1">
        <f t="shared" si="31"/>
        <v>-1</v>
      </c>
      <c r="AT231" s="1">
        <f t="shared" si="31"/>
        <v>-1</v>
      </c>
      <c r="AU231" s="2">
        <f t="shared" si="30"/>
        <v>-1</v>
      </c>
    </row>
    <row r="232" spans="17:47" ht="10.5">
      <c r="Q232" s="1">
        <v>227</v>
      </c>
      <c r="R232" s="32">
        <v>139.7859955</v>
      </c>
      <c r="S232" s="32">
        <v>36.3647652</v>
      </c>
      <c r="T232" s="32">
        <v>13</v>
      </c>
      <c r="AJ232" s="1">
        <v>227</v>
      </c>
      <c r="AK232" s="3">
        <f t="shared" si="28"/>
        <v>13</v>
      </c>
      <c r="AL232" s="3">
        <f t="shared" si="26"/>
        <v>26.985227824442514</v>
      </c>
      <c r="AM232" s="3">
        <f t="shared" si="27"/>
        <v>50.794091130171225</v>
      </c>
      <c r="AN232" s="3">
        <f t="shared" si="29"/>
        <v>-1</v>
      </c>
      <c r="AO232" s="1">
        <f t="shared" si="32"/>
        <v>26.985227824442514</v>
      </c>
      <c r="AP232" s="1">
        <f t="shared" si="32"/>
        <v>-1</v>
      </c>
      <c r="AQ232" s="1">
        <f t="shared" si="32"/>
        <v>-1</v>
      </c>
      <c r="AR232" s="1">
        <f t="shared" si="31"/>
        <v>-1</v>
      </c>
      <c r="AS232" s="1">
        <f t="shared" si="31"/>
        <v>-1</v>
      </c>
      <c r="AT232" s="1">
        <f t="shared" si="31"/>
        <v>-1</v>
      </c>
      <c r="AU232" s="2">
        <f t="shared" si="30"/>
        <v>-1</v>
      </c>
    </row>
    <row r="233" spans="17:47" ht="10.5">
      <c r="Q233" s="1">
        <v>228</v>
      </c>
      <c r="R233" s="32">
        <v>139.7859955</v>
      </c>
      <c r="S233" s="32">
        <v>36.3647652</v>
      </c>
      <c r="T233" s="32">
        <v>13</v>
      </c>
      <c r="AJ233" s="1">
        <v>228</v>
      </c>
      <c r="AK233" s="3">
        <f t="shared" si="28"/>
        <v>13</v>
      </c>
      <c r="AL233" s="3">
        <f t="shared" si="26"/>
        <v>26.985227824442514</v>
      </c>
      <c r="AM233" s="3">
        <f t="shared" si="27"/>
        <v>50.794091130171225</v>
      </c>
      <c r="AN233" s="3">
        <f t="shared" si="29"/>
        <v>-1</v>
      </c>
      <c r="AO233" s="1">
        <f t="shared" si="32"/>
        <v>26.985227824442514</v>
      </c>
      <c r="AP233" s="1">
        <f t="shared" si="32"/>
        <v>-1</v>
      </c>
      <c r="AQ233" s="1">
        <f t="shared" si="32"/>
        <v>-1</v>
      </c>
      <c r="AR233" s="1">
        <f t="shared" si="31"/>
        <v>-1</v>
      </c>
      <c r="AS233" s="1">
        <f t="shared" si="31"/>
        <v>-1</v>
      </c>
      <c r="AT233" s="1">
        <f t="shared" si="31"/>
        <v>-1</v>
      </c>
      <c r="AU233" s="2">
        <f t="shared" si="30"/>
        <v>-1</v>
      </c>
    </row>
    <row r="234" spans="17:47" ht="10.5">
      <c r="Q234" s="1">
        <v>229</v>
      </c>
      <c r="R234" s="32">
        <v>139.7859955</v>
      </c>
      <c r="S234" s="32">
        <v>36.3647652</v>
      </c>
      <c r="T234" s="32">
        <v>13</v>
      </c>
      <c r="AJ234" s="1">
        <v>229</v>
      </c>
      <c r="AK234" s="3">
        <f t="shared" si="28"/>
        <v>13</v>
      </c>
      <c r="AL234" s="3">
        <f t="shared" si="26"/>
        <v>26.985227824442514</v>
      </c>
      <c r="AM234" s="3">
        <f t="shared" si="27"/>
        <v>50.794091130171225</v>
      </c>
      <c r="AN234" s="3">
        <f t="shared" si="29"/>
        <v>-1</v>
      </c>
      <c r="AO234" s="1">
        <f t="shared" si="32"/>
        <v>26.985227824442514</v>
      </c>
      <c r="AP234" s="1">
        <f t="shared" si="32"/>
        <v>-1</v>
      </c>
      <c r="AQ234" s="1">
        <f t="shared" si="32"/>
        <v>-1</v>
      </c>
      <c r="AR234" s="1">
        <f t="shared" si="31"/>
        <v>-1</v>
      </c>
      <c r="AS234" s="1">
        <f t="shared" si="31"/>
        <v>-1</v>
      </c>
      <c r="AT234" s="1">
        <f t="shared" si="31"/>
        <v>-1</v>
      </c>
      <c r="AU234" s="2">
        <f t="shared" si="30"/>
        <v>-1</v>
      </c>
    </row>
    <row r="235" spans="17:47" ht="10.5">
      <c r="Q235" s="1">
        <v>230</v>
      </c>
      <c r="R235" s="32">
        <v>139.7859955</v>
      </c>
      <c r="S235" s="32">
        <v>36.3647652</v>
      </c>
      <c r="T235" s="32">
        <v>13</v>
      </c>
      <c r="AJ235" s="1">
        <v>230</v>
      </c>
      <c r="AK235" s="3">
        <f t="shared" si="28"/>
        <v>13</v>
      </c>
      <c r="AL235" s="3">
        <f t="shared" si="26"/>
        <v>26.985227824442514</v>
      </c>
      <c r="AM235" s="3">
        <f t="shared" si="27"/>
        <v>50.794091130171225</v>
      </c>
      <c r="AN235" s="3">
        <f t="shared" si="29"/>
        <v>-1</v>
      </c>
      <c r="AO235" s="1">
        <f t="shared" si="32"/>
        <v>26.985227824442514</v>
      </c>
      <c r="AP235" s="1">
        <f t="shared" si="32"/>
        <v>-1</v>
      </c>
      <c r="AQ235" s="1">
        <f t="shared" si="32"/>
        <v>-1</v>
      </c>
      <c r="AR235" s="1">
        <f t="shared" si="31"/>
        <v>-1</v>
      </c>
      <c r="AS235" s="1">
        <f t="shared" si="31"/>
        <v>-1</v>
      </c>
      <c r="AT235" s="1">
        <f t="shared" si="31"/>
        <v>-1</v>
      </c>
      <c r="AU235" s="2">
        <f t="shared" si="30"/>
        <v>-1</v>
      </c>
    </row>
    <row r="236" spans="17:47" ht="10.5">
      <c r="Q236" s="1">
        <v>231</v>
      </c>
      <c r="R236" s="32">
        <v>139.7859955</v>
      </c>
      <c r="S236" s="32">
        <v>36.3647652</v>
      </c>
      <c r="T236" s="32">
        <v>12</v>
      </c>
      <c r="AJ236" s="1">
        <v>231</v>
      </c>
      <c r="AK236" s="3">
        <f t="shared" si="28"/>
        <v>12</v>
      </c>
      <c r="AL236" s="3">
        <f t="shared" si="26"/>
        <v>26.985227824442514</v>
      </c>
      <c r="AM236" s="3">
        <f t="shared" si="27"/>
        <v>50.794091130171225</v>
      </c>
      <c r="AN236" s="3">
        <f t="shared" si="29"/>
        <v>-1</v>
      </c>
      <c r="AO236" s="1">
        <f t="shared" si="32"/>
        <v>26.985227824442514</v>
      </c>
      <c r="AP236" s="1">
        <f t="shared" si="32"/>
        <v>-1</v>
      </c>
      <c r="AQ236" s="1">
        <f t="shared" si="32"/>
        <v>-1</v>
      </c>
      <c r="AR236" s="1">
        <f t="shared" si="31"/>
        <v>-1</v>
      </c>
      <c r="AS236" s="1">
        <f t="shared" si="31"/>
        <v>-1</v>
      </c>
      <c r="AT236" s="1">
        <f t="shared" si="31"/>
        <v>-1</v>
      </c>
      <c r="AU236" s="2">
        <f t="shared" si="30"/>
        <v>-1</v>
      </c>
    </row>
    <row r="237" spans="17:47" ht="10.5">
      <c r="Q237" s="1">
        <v>232</v>
      </c>
      <c r="R237" s="32">
        <v>139.7859955</v>
      </c>
      <c r="S237" s="32">
        <v>36.3647652</v>
      </c>
      <c r="T237" s="32">
        <v>12</v>
      </c>
      <c r="AJ237" s="1">
        <v>232</v>
      </c>
      <c r="AK237" s="3">
        <f t="shared" si="28"/>
        <v>12</v>
      </c>
      <c r="AL237" s="3">
        <f t="shared" si="26"/>
        <v>26.985227824442514</v>
      </c>
      <c r="AM237" s="3">
        <f t="shared" si="27"/>
        <v>50.794091130171225</v>
      </c>
      <c r="AN237" s="3">
        <f t="shared" si="29"/>
        <v>-1</v>
      </c>
      <c r="AO237" s="1">
        <f t="shared" si="32"/>
        <v>26.985227824442514</v>
      </c>
      <c r="AP237" s="1">
        <f t="shared" si="32"/>
        <v>-1</v>
      </c>
      <c r="AQ237" s="1">
        <f t="shared" si="32"/>
        <v>-1</v>
      </c>
      <c r="AR237" s="1">
        <f t="shared" si="31"/>
        <v>-1</v>
      </c>
      <c r="AS237" s="1">
        <f t="shared" si="31"/>
        <v>-1</v>
      </c>
      <c r="AT237" s="1">
        <f t="shared" si="31"/>
        <v>-1</v>
      </c>
      <c r="AU237" s="2">
        <f t="shared" si="30"/>
        <v>-1</v>
      </c>
    </row>
    <row r="238" spans="17:47" ht="10.5">
      <c r="Q238" s="1">
        <v>233</v>
      </c>
      <c r="R238" s="32">
        <v>139.7859955</v>
      </c>
      <c r="S238" s="32">
        <v>36.364769</v>
      </c>
      <c r="T238" s="32">
        <v>10</v>
      </c>
      <c r="AJ238" s="1">
        <v>233</v>
      </c>
      <c r="AK238" s="3">
        <f t="shared" si="28"/>
        <v>10</v>
      </c>
      <c r="AL238" s="3">
        <f t="shared" si="26"/>
        <v>27.24876898553447</v>
      </c>
      <c r="AM238" s="3">
        <f t="shared" si="27"/>
        <v>50.794091130171225</v>
      </c>
      <c r="AN238" s="3">
        <f t="shared" si="29"/>
        <v>-1</v>
      </c>
      <c r="AO238" s="1">
        <f t="shared" si="32"/>
        <v>27.24876898553447</v>
      </c>
      <c r="AP238" s="1">
        <f t="shared" si="32"/>
        <v>-1</v>
      </c>
      <c r="AQ238" s="1">
        <f t="shared" si="32"/>
        <v>-1</v>
      </c>
      <c r="AR238" s="1">
        <f t="shared" si="31"/>
        <v>-1</v>
      </c>
      <c r="AS238" s="1">
        <f t="shared" si="31"/>
        <v>-1</v>
      </c>
      <c r="AT238" s="1">
        <f t="shared" si="31"/>
        <v>-1</v>
      </c>
      <c r="AU238" s="2">
        <f t="shared" si="30"/>
        <v>-1</v>
      </c>
    </row>
    <row r="239" spans="17:47" ht="10.5">
      <c r="Q239" s="1">
        <v>234</v>
      </c>
      <c r="R239" s="32">
        <v>139.7859955</v>
      </c>
      <c r="S239" s="32">
        <v>36.364769</v>
      </c>
      <c r="T239" s="32">
        <v>10</v>
      </c>
      <c r="AJ239" s="1">
        <v>234</v>
      </c>
      <c r="AK239" s="3">
        <f t="shared" si="28"/>
        <v>10</v>
      </c>
      <c r="AL239" s="3">
        <f t="shared" si="26"/>
        <v>27.24876898553447</v>
      </c>
      <c r="AM239" s="3">
        <f t="shared" si="27"/>
        <v>50.794091130171225</v>
      </c>
      <c r="AN239" s="3">
        <f t="shared" si="29"/>
        <v>-1</v>
      </c>
      <c r="AO239" s="1">
        <f t="shared" si="32"/>
        <v>27.24876898553447</v>
      </c>
      <c r="AP239" s="1">
        <f t="shared" si="32"/>
        <v>-1</v>
      </c>
      <c r="AQ239" s="1">
        <f t="shared" si="32"/>
        <v>-1</v>
      </c>
      <c r="AR239" s="1">
        <f t="shared" si="31"/>
        <v>-1</v>
      </c>
      <c r="AS239" s="1">
        <f t="shared" si="31"/>
        <v>-1</v>
      </c>
      <c r="AT239" s="1">
        <f t="shared" si="31"/>
        <v>-1</v>
      </c>
      <c r="AU239" s="2">
        <f t="shared" si="30"/>
        <v>-1</v>
      </c>
    </row>
    <row r="240" spans="17:47" ht="10.5">
      <c r="Q240" s="1">
        <v>235</v>
      </c>
      <c r="R240" s="32">
        <v>139.7859955</v>
      </c>
      <c r="S240" s="32">
        <v>36.364769</v>
      </c>
      <c r="T240" s="32">
        <v>10</v>
      </c>
      <c r="AJ240" s="1">
        <v>235</v>
      </c>
      <c r="AK240" s="3">
        <f t="shared" si="28"/>
        <v>10</v>
      </c>
      <c r="AL240" s="3">
        <f t="shared" si="26"/>
        <v>27.24876898553447</v>
      </c>
      <c r="AM240" s="3">
        <f t="shared" si="27"/>
        <v>50.794091130171225</v>
      </c>
      <c r="AN240" s="3">
        <f t="shared" si="29"/>
        <v>-1</v>
      </c>
      <c r="AO240" s="1">
        <f t="shared" si="32"/>
        <v>27.24876898553447</v>
      </c>
      <c r="AP240" s="1">
        <f t="shared" si="32"/>
        <v>-1</v>
      </c>
      <c r="AQ240" s="1">
        <f t="shared" si="32"/>
        <v>-1</v>
      </c>
      <c r="AR240" s="1">
        <f t="shared" si="31"/>
        <v>-1</v>
      </c>
      <c r="AS240" s="1">
        <f t="shared" si="31"/>
        <v>-1</v>
      </c>
      <c r="AT240" s="1">
        <f t="shared" si="31"/>
        <v>-1</v>
      </c>
      <c r="AU240" s="2">
        <f t="shared" si="30"/>
        <v>-1</v>
      </c>
    </row>
    <row r="241" spans="17:47" ht="10.5">
      <c r="Q241" s="1">
        <v>236</v>
      </c>
      <c r="R241" s="32">
        <v>139.7860107</v>
      </c>
      <c r="S241" s="32">
        <v>36.364769</v>
      </c>
      <c r="T241" s="32">
        <v>9</v>
      </c>
      <c r="AJ241" s="1">
        <v>236</v>
      </c>
      <c r="AK241" s="3">
        <f t="shared" si="28"/>
        <v>9</v>
      </c>
      <c r="AL241" s="3">
        <f t="shared" si="26"/>
        <v>27.24876898553447</v>
      </c>
      <c r="AM241" s="3">
        <f t="shared" si="27"/>
        <v>51.84825577256791</v>
      </c>
      <c r="AN241" s="3">
        <f t="shared" si="29"/>
        <v>-1</v>
      </c>
      <c r="AO241" s="1">
        <f t="shared" si="32"/>
        <v>27.24876898553447</v>
      </c>
      <c r="AP241" s="1">
        <f t="shared" si="32"/>
        <v>-1</v>
      </c>
      <c r="AQ241" s="1">
        <f t="shared" si="32"/>
        <v>-1</v>
      </c>
      <c r="AR241" s="1">
        <f t="shared" si="31"/>
        <v>-1</v>
      </c>
      <c r="AS241" s="1">
        <f t="shared" si="31"/>
        <v>-1</v>
      </c>
      <c r="AT241" s="1">
        <f t="shared" si="31"/>
        <v>-1</v>
      </c>
      <c r="AU241" s="2">
        <f t="shared" si="30"/>
        <v>-1</v>
      </c>
    </row>
    <row r="242" spans="17:47" ht="10.5">
      <c r="Q242" s="1">
        <v>237</v>
      </c>
      <c r="R242" s="32">
        <v>139.7860107</v>
      </c>
      <c r="S242" s="32">
        <v>36.3647728</v>
      </c>
      <c r="T242" s="32">
        <v>8</v>
      </c>
      <c r="AJ242" s="1">
        <v>237</v>
      </c>
      <c r="AK242" s="3">
        <f t="shared" si="28"/>
        <v>8</v>
      </c>
      <c r="AL242" s="3">
        <f t="shared" si="26"/>
        <v>27.512310146133636</v>
      </c>
      <c r="AM242" s="3">
        <f t="shared" si="27"/>
        <v>51.84825577256791</v>
      </c>
      <c r="AN242" s="3">
        <f t="shared" si="29"/>
        <v>-1</v>
      </c>
      <c r="AO242" s="1">
        <f t="shared" si="32"/>
        <v>27.512310146133636</v>
      </c>
      <c r="AP242" s="1">
        <f t="shared" si="32"/>
        <v>-1</v>
      </c>
      <c r="AQ242" s="1">
        <f t="shared" si="32"/>
        <v>-1</v>
      </c>
      <c r="AR242" s="1">
        <f t="shared" si="31"/>
        <v>-1</v>
      </c>
      <c r="AS242" s="1">
        <f t="shared" si="31"/>
        <v>-1</v>
      </c>
      <c r="AT242" s="1">
        <f t="shared" si="31"/>
        <v>-1</v>
      </c>
      <c r="AU242" s="2">
        <f t="shared" si="30"/>
        <v>-1</v>
      </c>
    </row>
    <row r="243" spans="17:47" ht="10.5">
      <c r="Q243" s="1">
        <v>238</v>
      </c>
      <c r="R243" s="32">
        <v>139.7860107</v>
      </c>
      <c r="S243" s="32">
        <v>36.3647728</v>
      </c>
      <c r="T243" s="32">
        <v>8</v>
      </c>
      <c r="AJ243" s="1">
        <v>238</v>
      </c>
      <c r="AK243" s="3">
        <f t="shared" si="28"/>
        <v>8</v>
      </c>
      <c r="AL243" s="3">
        <f t="shared" si="26"/>
        <v>27.512310146133636</v>
      </c>
      <c r="AM243" s="3">
        <f t="shared" si="27"/>
        <v>51.84825577256791</v>
      </c>
      <c r="AN243" s="3">
        <f t="shared" si="29"/>
        <v>-1</v>
      </c>
      <c r="AO243" s="1">
        <f t="shared" si="32"/>
        <v>27.512310146133636</v>
      </c>
      <c r="AP243" s="1">
        <f t="shared" si="32"/>
        <v>-1</v>
      </c>
      <c r="AQ243" s="1">
        <f t="shared" si="32"/>
        <v>-1</v>
      </c>
      <c r="AR243" s="1">
        <f t="shared" si="31"/>
        <v>-1</v>
      </c>
      <c r="AS243" s="1">
        <f t="shared" si="31"/>
        <v>-1</v>
      </c>
      <c r="AT243" s="1">
        <f t="shared" si="31"/>
        <v>-1</v>
      </c>
      <c r="AU243" s="2">
        <f t="shared" si="30"/>
        <v>-1</v>
      </c>
    </row>
    <row r="244" spans="17:47" ht="10.5">
      <c r="Q244" s="1">
        <v>239</v>
      </c>
      <c r="R244" s="32">
        <v>139.7860107</v>
      </c>
      <c r="S244" s="32">
        <v>36.3647728</v>
      </c>
      <c r="T244" s="32">
        <v>8</v>
      </c>
      <c r="AJ244" s="1">
        <v>239</v>
      </c>
      <c r="AK244" s="3">
        <f t="shared" si="28"/>
        <v>8</v>
      </c>
      <c r="AL244" s="3">
        <f t="shared" si="26"/>
        <v>27.512310146133636</v>
      </c>
      <c r="AM244" s="3">
        <f t="shared" si="27"/>
        <v>51.84825577256791</v>
      </c>
      <c r="AN244" s="3">
        <f t="shared" si="29"/>
        <v>-1</v>
      </c>
      <c r="AO244" s="1">
        <f t="shared" si="32"/>
        <v>27.512310146133636</v>
      </c>
      <c r="AP244" s="1">
        <f t="shared" si="32"/>
        <v>-1</v>
      </c>
      <c r="AQ244" s="1">
        <f t="shared" si="32"/>
        <v>-1</v>
      </c>
      <c r="AR244" s="1">
        <f t="shared" si="31"/>
        <v>-1</v>
      </c>
      <c r="AS244" s="1">
        <f t="shared" si="31"/>
        <v>-1</v>
      </c>
      <c r="AT244" s="1">
        <f t="shared" si="31"/>
        <v>-1</v>
      </c>
      <c r="AU244" s="2">
        <f t="shared" si="30"/>
        <v>-1</v>
      </c>
    </row>
    <row r="245" spans="17:47" ht="10.5">
      <c r="Q245" s="1">
        <v>240</v>
      </c>
      <c r="R245" s="32">
        <v>139.7860107</v>
      </c>
      <c r="S245" s="32">
        <v>36.3647728</v>
      </c>
      <c r="T245" s="32">
        <v>8</v>
      </c>
      <c r="AJ245" s="1">
        <v>240</v>
      </c>
      <c r="AK245" s="3">
        <f t="shared" si="28"/>
        <v>8</v>
      </c>
      <c r="AL245" s="3">
        <f t="shared" si="26"/>
        <v>27.512310146133636</v>
      </c>
      <c r="AM245" s="3">
        <f t="shared" si="27"/>
        <v>51.84825577256791</v>
      </c>
      <c r="AN245" s="3">
        <f t="shared" si="29"/>
        <v>-1</v>
      </c>
      <c r="AO245" s="1">
        <f t="shared" si="32"/>
        <v>27.512310146133636</v>
      </c>
      <c r="AP245" s="1">
        <f t="shared" si="32"/>
        <v>-1</v>
      </c>
      <c r="AQ245" s="1">
        <f t="shared" si="32"/>
        <v>-1</v>
      </c>
      <c r="AR245" s="1">
        <f t="shared" si="31"/>
        <v>-1</v>
      </c>
      <c r="AS245" s="1">
        <f t="shared" si="31"/>
        <v>-1</v>
      </c>
      <c r="AT245" s="1">
        <f t="shared" si="31"/>
        <v>-1</v>
      </c>
      <c r="AU245" s="2">
        <f t="shared" si="30"/>
        <v>-1</v>
      </c>
    </row>
    <row r="246" spans="17:47" ht="10.5">
      <c r="Q246" s="1">
        <v>241</v>
      </c>
      <c r="R246" s="32">
        <v>139.7860107</v>
      </c>
      <c r="S246" s="32">
        <v>36.3647728</v>
      </c>
      <c r="T246" s="32">
        <v>8</v>
      </c>
      <c r="AJ246" s="1">
        <v>241</v>
      </c>
      <c r="AK246" s="3">
        <f t="shared" si="28"/>
        <v>8</v>
      </c>
      <c r="AL246" s="3">
        <f t="shared" si="26"/>
        <v>27.512310146133636</v>
      </c>
      <c r="AM246" s="3">
        <f t="shared" si="27"/>
        <v>51.84825577256791</v>
      </c>
      <c r="AN246" s="3">
        <f t="shared" si="29"/>
        <v>-1</v>
      </c>
      <c r="AO246" s="1">
        <f t="shared" si="32"/>
        <v>27.512310146133636</v>
      </c>
      <c r="AP246" s="1">
        <f t="shared" si="32"/>
        <v>-1</v>
      </c>
      <c r="AQ246" s="1">
        <f t="shared" si="32"/>
        <v>-1</v>
      </c>
      <c r="AR246" s="1">
        <f t="shared" si="31"/>
        <v>-1</v>
      </c>
      <c r="AS246" s="1">
        <f t="shared" si="31"/>
        <v>-1</v>
      </c>
      <c r="AT246" s="1">
        <f t="shared" si="31"/>
        <v>-1</v>
      </c>
      <c r="AU246" s="2">
        <f t="shared" si="30"/>
        <v>-1</v>
      </c>
    </row>
    <row r="247" spans="17:47" ht="10.5">
      <c r="Q247" s="1">
        <v>242</v>
      </c>
      <c r="R247" s="32">
        <v>139.7860107</v>
      </c>
      <c r="S247" s="32">
        <v>36.364769</v>
      </c>
      <c r="T247" s="32">
        <v>8</v>
      </c>
      <c r="AJ247" s="1">
        <v>242</v>
      </c>
      <c r="AK247" s="3">
        <f t="shared" si="28"/>
        <v>8</v>
      </c>
      <c r="AL247" s="3">
        <f t="shared" si="26"/>
        <v>27.24876898553447</v>
      </c>
      <c r="AM247" s="3">
        <f t="shared" si="27"/>
        <v>51.84825577256791</v>
      </c>
      <c r="AN247" s="3">
        <f t="shared" si="29"/>
        <v>-1</v>
      </c>
      <c r="AO247" s="1">
        <f t="shared" si="32"/>
        <v>27.24876898553447</v>
      </c>
      <c r="AP247" s="1">
        <f t="shared" si="32"/>
        <v>-1</v>
      </c>
      <c r="AQ247" s="1">
        <f t="shared" si="32"/>
        <v>-1</v>
      </c>
      <c r="AR247" s="1">
        <f t="shared" si="31"/>
        <v>-1</v>
      </c>
      <c r="AS247" s="1">
        <f t="shared" si="31"/>
        <v>-1</v>
      </c>
      <c r="AT247" s="1">
        <f t="shared" si="31"/>
        <v>-1</v>
      </c>
      <c r="AU247" s="2">
        <f t="shared" si="30"/>
        <v>-1</v>
      </c>
    </row>
    <row r="248" spans="17:47" ht="10.5">
      <c r="Q248" s="1">
        <v>243</v>
      </c>
      <c r="R248" s="32">
        <v>139.7860107</v>
      </c>
      <c r="S248" s="32">
        <v>36.3647728</v>
      </c>
      <c r="T248" s="32">
        <v>8</v>
      </c>
      <c r="AJ248" s="1">
        <v>243</v>
      </c>
      <c r="AK248" s="3">
        <f t="shared" si="28"/>
        <v>8</v>
      </c>
      <c r="AL248" s="3">
        <f t="shared" si="26"/>
        <v>27.512310146133636</v>
      </c>
      <c r="AM248" s="3">
        <f t="shared" si="27"/>
        <v>51.84825577256791</v>
      </c>
      <c r="AN248" s="3">
        <f t="shared" si="29"/>
        <v>-1</v>
      </c>
      <c r="AO248" s="1">
        <f t="shared" si="32"/>
        <v>27.512310146133636</v>
      </c>
      <c r="AP248" s="1">
        <f t="shared" si="32"/>
        <v>-1</v>
      </c>
      <c r="AQ248" s="1">
        <f t="shared" si="32"/>
        <v>-1</v>
      </c>
      <c r="AR248" s="1">
        <f t="shared" si="31"/>
        <v>-1</v>
      </c>
      <c r="AS248" s="1">
        <f t="shared" si="31"/>
        <v>-1</v>
      </c>
      <c r="AT248" s="1">
        <f t="shared" si="31"/>
        <v>-1</v>
      </c>
      <c r="AU248" s="2">
        <f t="shared" si="30"/>
        <v>-1</v>
      </c>
    </row>
    <row r="249" spans="17:47" ht="10.5">
      <c r="Q249" s="1">
        <v>244</v>
      </c>
      <c r="R249" s="32">
        <v>139.7860107</v>
      </c>
      <c r="S249" s="32">
        <v>36.3647728</v>
      </c>
      <c r="T249" s="32">
        <v>7</v>
      </c>
      <c r="AJ249" s="1">
        <v>244</v>
      </c>
      <c r="AK249" s="3">
        <f t="shared" si="28"/>
        <v>7</v>
      </c>
      <c r="AL249" s="3">
        <f t="shared" si="26"/>
        <v>27.512310146133636</v>
      </c>
      <c r="AM249" s="3">
        <f t="shared" si="27"/>
        <v>51.84825577256791</v>
      </c>
      <c r="AN249" s="3">
        <f t="shared" si="29"/>
        <v>27.512310146133636</v>
      </c>
      <c r="AO249" s="1">
        <f t="shared" si="32"/>
        <v>-1</v>
      </c>
      <c r="AP249" s="1">
        <f t="shared" si="32"/>
        <v>-1</v>
      </c>
      <c r="AQ249" s="1">
        <f t="shared" si="32"/>
        <v>-1</v>
      </c>
      <c r="AR249" s="1">
        <f t="shared" si="31"/>
        <v>-1</v>
      </c>
      <c r="AS249" s="1">
        <f t="shared" si="31"/>
        <v>-1</v>
      </c>
      <c r="AT249" s="1">
        <f t="shared" si="31"/>
        <v>-1</v>
      </c>
      <c r="AU249" s="2">
        <f t="shared" si="30"/>
        <v>-1</v>
      </c>
    </row>
    <row r="250" spans="17:47" ht="10.5">
      <c r="Q250" s="1">
        <v>245</v>
      </c>
      <c r="R250" s="32">
        <v>139.7860107</v>
      </c>
      <c r="S250" s="32">
        <v>36.3647728</v>
      </c>
      <c r="T250" s="32">
        <v>7</v>
      </c>
      <c r="AJ250" s="1">
        <v>245</v>
      </c>
      <c r="AK250" s="3">
        <f t="shared" si="28"/>
        <v>7</v>
      </c>
      <c r="AL250" s="3">
        <f t="shared" si="26"/>
        <v>27.512310146133636</v>
      </c>
      <c r="AM250" s="3">
        <f t="shared" si="27"/>
        <v>51.84825577256791</v>
      </c>
      <c r="AN250" s="3">
        <f t="shared" si="29"/>
        <v>27.512310146133636</v>
      </c>
      <c r="AO250" s="1">
        <f t="shared" si="32"/>
        <v>-1</v>
      </c>
      <c r="AP250" s="1">
        <f t="shared" si="32"/>
        <v>-1</v>
      </c>
      <c r="AQ250" s="1">
        <f t="shared" si="32"/>
        <v>-1</v>
      </c>
      <c r="AR250" s="1">
        <f t="shared" si="31"/>
        <v>-1</v>
      </c>
      <c r="AS250" s="1">
        <f t="shared" si="31"/>
        <v>-1</v>
      </c>
      <c r="AT250" s="1">
        <f t="shared" si="31"/>
        <v>-1</v>
      </c>
      <c r="AU250" s="2">
        <f t="shared" si="30"/>
        <v>-1</v>
      </c>
    </row>
    <row r="251" spans="17:47" ht="10.5">
      <c r="Q251" s="1">
        <v>246</v>
      </c>
      <c r="R251" s="32">
        <v>139.7860107</v>
      </c>
      <c r="S251" s="32">
        <v>36.3647728</v>
      </c>
      <c r="T251" s="32">
        <v>8</v>
      </c>
      <c r="AJ251" s="1">
        <v>246</v>
      </c>
      <c r="AK251" s="3">
        <f t="shared" si="28"/>
        <v>8</v>
      </c>
      <c r="AL251" s="3">
        <f t="shared" si="26"/>
        <v>27.512310146133636</v>
      </c>
      <c r="AM251" s="3">
        <f t="shared" si="27"/>
        <v>51.84825577256791</v>
      </c>
      <c r="AN251" s="3">
        <f t="shared" si="29"/>
        <v>-1</v>
      </c>
      <c r="AO251" s="1">
        <f t="shared" si="32"/>
        <v>27.512310146133636</v>
      </c>
      <c r="AP251" s="1">
        <f t="shared" si="32"/>
        <v>-1</v>
      </c>
      <c r="AQ251" s="1">
        <f t="shared" si="32"/>
        <v>-1</v>
      </c>
      <c r="AR251" s="1">
        <f t="shared" si="31"/>
        <v>-1</v>
      </c>
      <c r="AS251" s="1">
        <f t="shared" si="31"/>
        <v>-1</v>
      </c>
      <c r="AT251" s="1">
        <f t="shared" si="31"/>
        <v>-1</v>
      </c>
      <c r="AU251" s="2">
        <f t="shared" si="30"/>
        <v>-1</v>
      </c>
    </row>
    <row r="252" spans="17:47" ht="10.5">
      <c r="Q252" s="1">
        <v>247</v>
      </c>
      <c r="R252" s="32">
        <v>139.7860107</v>
      </c>
      <c r="S252" s="32">
        <v>36.3647728</v>
      </c>
      <c r="T252" s="32">
        <v>7</v>
      </c>
      <c r="AJ252" s="1">
        <v>247</v>
      </c>
      <c r="AK252" s="3">
        <f t="shared" si="28"/>
        <v>7</v>
      </c>
      <c r="AL252" s="3">
        <f t="shared" si="26"/>
        <v>27.512310146133636</v>
      </c>
      <c r="AM252" s="3">
        <f t="shared" si="27"/>
        <v>51.84825577256791</v>
      </c>
      <c r="AN252" s="3">
        <f t="shared" si="29"/>
        <v>27.512310146133636</v>
      </c>
      <c r="AO252" s="1">
        <f t="shared" si="32"/>
        <v>-1</v>
      </c>
      <c r="AP252" s="1">
        <f t="shared" si="32"/>
        <v>-1</v>
      </c>
      <c r="AQ252" s="1">
        <f t="shared" si="32"/>
        <v>-1</v>
      </c>
      <c r="AR252" s="1">
        <f t="shared" si="31"/>
        <v>-1</v>
      </c>
      <c r="AS252" s="1">
        <f t="shared" si="31"/>
        <v>-1</v>
      </c>
      <c r="AT252" s="1">
        <f t="shared" si="31"/>
        <v>-1</v>
      </c>
      <c r="AU252" s="2">
        <f t="shared" si="30"/>
        <v>-1</v>
      </c>
    </row>
    <row r="253" spans="17:47" ht="10.5">
      <c r="Q253" s="1">
        <v>248</v>
      </c>
      <c r="R253" s="32">
        <v>139.786026</v>
      </c>
      <c r="S253" s="32">
        <v>36.3647728</v>
      </c>
      <c r="T253" s="32">
        <v>8</v>
      </c>
      <c r="AJ253" s="1">
        <v>248</v>
      </c>
      <c r="AK253" s="3">
        <f t="shared" si="28"/>
        <v>8</v>
      </c>
      <c r="AL253" s="3">
        <f t="shared" si="26"/>
        <v>27.512310146133636</v>
      </c>
      <c r="AM253" s="3">
        <f t="shared" si="27"/>
        <v>52.90935571023369</v>
      </c>
      <c r="AN253" s="3">
        <f t="shared" si="29"/>
        <v>-1</v>
      </c>
      <c r="AO253" s="1">
        <f t="shared" si="32"/>
        <v>27.512310146133636</v>
      </c>
      <c r="AP253" s="1">
        <f t="shared" si="32"/>
        <v>-1</v>
      </c>
      <c r="AQ253" s="1">
        <f t="shared" si="32"/>
        <v>-1</v>
      </c>
      <c r="AR253" s="1">
        <f t="shared" si="31"/>
        <v>-1</v>
      </c>
      <c r="AS253" s="1">
        <f t="shared" si="31"/>
        <v>-1</v>
      </c>
      <c r="AT253" s="1">
        <f t="shared" si="31"/>
        <v>-1</v>
      </c>
      <c r="AU253" s="2">
        <f t="shared" si="30"/>
        <v>-1</v>
      </c>
    </row>
    <row r="254" spans="17:47" ht="10.5">
      <c r="Q254" s="1">
        <v>249</v>
      </c>
      <c r="R254" s="32">
        <v>139.786026</v>
      </c>
      <c r="S254" s="32">
        <v>36.3647728</v>
      </c>
      <c r="T254" s="32">
        <v>9</v>
      </c>
      <c r="AJ254" s="1">
        <v>249</v>
      </c>
      <c r="AK254" s="3">
        <f t="shared" si="28"/>
        <v>9</v>
      </c>
      <c r="AL254" s="3">
        <f t="shared" si="26"/>
        <v>27.512310146133636</v>
      </c>
      <c r="AM254" s="3">
        <f t="shared" si="27"/>
        <v>52.90935571023369</v>
      </c>
      <c r="AN254" s="3">
        <f t="shared" si="29"/>
        <v>-1</v>
      </c>
      <c r="AO254" s="1">
        <f t="shared" si="32"/>
        <v>27.512310146133636</v>
      </c>
      <c r="AP254" s="1">
        <f t="shared" si="32"/>
        <v>-1</v>
      </c>
      <c r="AQ254" s="1">
        <f t="shared" si="32"/>
        <v>-1</v>
      </c>
      <c r="AR254" s="1">
        <f t="shared" si="31"/>
        <v>-1</v>
      </c>
      <c r="AS254" s="1">
        <f t="shared" si="31"/>
        <v>-1</v>
      </c>
      <c r="AT254" s="1">
        <f t="shared" si="31"/>
        <v>-1</v>
      </c>
      <c r="AU254" s="2">
        <f t="shared" si="30"/>
        <v>-1</v>
      </c>
    </row>
    <row r="255" spans="17:47" ht="10.5">
      <c r="Q255" s="1">
        <v>250</v>
      </c>
      <c r="R255" s="32">
        <v>139.786026</v>
      </c>
      <c r="S255" s="32">
        <v>36.3647728</v>
      </c>
      <c r="T255" s="32">
        <v>9</v>
      </c>
      <c r="AJ255" s="1">
        <v>250</v>
      </c>
      <c r="AK255" s="3">
        <f t="shared" si="28"/>
        <v>9</v>
      </c>
      <c r="AL255" s="3">
        <f t="shared" si="26"/>
        <v>27.512310146133636</v>
      </c>
      <c r="AM255" s="3">
        <f t="shared" si="27"/>
        <v>52.90935571023369</v>
      </c>
      <c r="AN255" s="3">
        <f t="shared" si="29"/>
        <v>-1</v>
      </c>
      <c r="AO255" s="1">
        <f t="shared" si="32"/>
        <v>27.512310146133636</v>
      </c>
      <c r="AP255" s="1">
        <f t="shared" si="32"/>
        <v>-1</v>
      </c>
      <c r="AQ255" s="1">
        <f t="shared" si="32"/>
        <v>-1</v>
      </c>
      <c r="AR255" s="1">
        <f t="shared" si="31"/>
        <v>-1</v>
      </c>
      <c r="AS255" s="1">
        <f t="shared" si="31"/>
        <v>-1</v>
      </c>
      <c r="AT255" s="1">
        <f t="shared" si="31"/>
        <v>-1</v>
      </c>
      <c r="AU255" s="2">
        <f t="shared" si="30"/>
        <v>-1</v>
      </c>
    </row>
    <row r="256" spans="17:47" ht="10.5">
      <c r="Q256" s="1">
        <v>251</v>
      </c>
      <c r="R256" s="32">
        <v>139.786026</v>
      </c>
      <c r="S256" s="32">
        <v>36.3647728</v>
      </c>
      <c r="T256" s="32">
        <v>10</v>
      </c>
      <c r="AJ256" s="1">
        <v>251</v>
      </c>
      <c r="AK256" s="3">
        <f t="shared" si="28"/>
        <v>10</v>
      </c>
      <c r="AL256" s="3">
        <f t="shared" si="26"/>
        <v>27.512310146133636</v>
      </c>
      <c r="AM256" s="3">
        <f t="shared" si="27"/>
        <v>52.90935571023369</v>
      </c>
      <c r="AN256" s="3">
        <f t="shared" si="29"/>
        <v>-1</v>
      </c>
      <c r="AO256" s="1">
        <f t="shared" si="32"/>
        <v>27.512310146133636</v>
      </c>
      <c r="AP256" s="1">
        <f t="shared" si="32"/>
        <v>-1</v>
      </c>
      <c r="AQ256" s="1">
        <f t="shared" si="32"/>
        <v>-1</v>
      </c>
      <c r="AR256" s="1">
        <f t="shared" si="31"/>
        <v>-1</v>
      </c>
      <c r="AS256" s="1">
        <f t="shared" si="31"/>
        <v>-1</v>
      </c>
      <c r="AT256" s="1">
        <f t="shared" si="31"/>
        <v>-1</v>
      </c>
      <c r="AU256" s="2">
        <f t="shared" si="30"/>
        <v>-1</v>
      </c>
    </row>
    <row r="257" spans="17:47" ht="10.5">
      <c r="Q257" s="1">
        <v>252</v>
      </c>
      <c r="R257" s="32">
        <v>139.786026</v>
      </c>
      <c r="S257" s="32">
        <v>36.3647728</v>
      </c>
      <c r="T257" s="32">
        <v>10</v>
      </c>
      <c r="AJ257" s="1">
        <v>252</v>
      </c>
      <c r="AK257" s="3">
        <f t="shared" si="28"/>
        <v>10</v>
      </c>
      <c r="AL257" s="3">
        <f t="shared" si="26"/>
        <v>27.512310146133636</v>
      </c>
      <c r="AM257" s="3">
        <f t="shared" si="27"/>
        <v>52.90935571023369</v>
      </c>
      <c r="AN257" s="3">
        <f t="shared" si="29"/>
        <v>-1</v>
      </c>
      <c r="AO257" s="1">
        <f t="shared" si="32"/>
        <v>27.512310146133636</v>
      </c>
      <c r="AP257" s="1">
        <f t="shared" si="32"/>
        <v>-1</v>
      </c>
      <c r="AQ257" s="1">
        <f t="shared" si="32"/>
        <v>-1</v>
      </c>
      <c r="AR257" s="1">
        <f t="shared" si="31"/>
        <v>-1</v>
      </c>
      <c r="AS257" s="1">
        <f t="shared" si="31"/>
        <v>-1</v>
      </c>
      <c r="AT257" s="1">
        <f t="shared" si="31"/>
        <v>-1</v>
      </c>
      <c r="AU257" s="2">
        <f t="shared" si="30"/>
        <v>-1</v>
      </c>
    </row>
    <row r="258" spans="17:47" ht="10.5">
      <c r="Q258" s="1">
        <v>253</v>
      </c>
      <c r="R258" s="32">
        <v>139.786026</v>
      </c>
      <c r="S258" s="32">
        <v>36.3647728</v>
      </c>
      <c r="T258" s="32">
        <v>9</v>
      </c>
      <c r="AJ258" s="1">
        <v>253</v>
      </c>
      <c r="AK258" s="3">
        <f t="shared" si="28"/>
        <v>9</v>
      </c>
      <c r="AL258" s="3">
        <f t="shared" si="26"/>
        <v>27.512310146133636</v>
      </c>
      <c r="AM258" s="3">
        <f t="shared" si="27"/>
        <v>52.90935571023369</v>
      </c>
      <c r="AN258" s="3">
        <f t="shared" si="29"/>
        <v>-1</v>
      </c>
      <c r="AO258" s="1">
        <f t="shared" si="32"/>
        <v>27.512310146133636</v>
      </c>
      <c r="AP258" s="1">
        <f t="shared" si="32"/>
        <v>-1</v>
      </c>
      <c r="AQ258" s="1">
        <f t="shared" si="32"/>
        <v>-1</v>
      </c>
      <c r="AR258" s="1">
        <f t="shared" si="31"/>
        <v>-1</v>
      </c>
      <c r="AS258" s="1">
        <f t="shared" si="31"/>
        <v>-1</v>
      </c>
      <c r="AT258" s="1">
        <f t="shared" si="31"/>
        <v>-1</v>
      </c>
      <c r="AU258" s="2">
        <f t="shared" si="30"/>
        <v>-1</v>
      </c>
    </row>
    <row r="259" spans="17:47" ht="10.5">
      <c r="Q259" s="1">
        <v>254</v>
      </c>
      <c r="R259" s="32">
        <v>139.786026</v>
      </c>
      <c r="S259" s="32">
        <v>36.3647728</v>
      </c>
      <c r="T259" s="32">
        <v>9</v>
      </c>
      <c r="AJ259" s="1">
        <v>254</v>
      </c>
      <c r="AK259" s="3">
        <f t="shared" si="28"/>
        <v>9</v>
      </c>
      <c r="AL259" s="3">
        <f t="shared" si="26"/>
        <v>27.512310146133636</v>
      </c>
      <c r="AM259" s="3">
        <f t="shared" si="27"/>
        <v>52.90935571023369</v>
      </c>
      <c r="AN259" s="3">
        <f t="shared" si="29"/>
        <v>-1</v>
      </c>
      <c r="AO259" s="1">
        <f t="shared" si="32"/>
        <v>27.512310146133636</v>
      </c>
      <c r="AP259" s="1">
        <f t="shared" si="32"/>
        <v>-1</v>
      </c>
      <c r="AQ259" s="1">
        <f t="shared" si="32"/>
        <v>-1</v>
      </c>
      <c r="AR259" s="1">
        <f t="shared" si="31"/>
        <v>-1</v>
      </c>
      <c r="AS259" s="1">
        <f t="shared" si="31"/>
        <v>-1</v>
      </c>
      <c r="AT259" s="1">
        <f t="shared" si="31"/>
        <v>-1</v>
      </c>
      <c r="AU259" s="2">
        <f t="shared" si="30"/>
        <v>-1</v>
      </c>
    </row>
    <row r="260" spans="17:47" ht="10.5">
      <c r="Q260" s="1">
        <v>255</v>
      </c>
      <c r="R260" s="32">
        <v>139.786026</v>
      </c>
      <c r="S260" s="32">
        <v>36.3647728</v>
      </c>
      <c r="T260" s="32">
        <v>10</v>
      </c>
      <c r="AJ260" s="1">
        <v>255</v>
      </c>
      <c r="AK260" s="3">
        <f t="shared" si="28"/>
        <v>10</v>
      </c>
      <c r="AL260" s="3">
        <f t="shared" si="26"/>
        <v>27.512310146133636</v>
      </c>
      <c r="AM260" s="3">
        <f t="shared" si="27"/>
        <v>52.90935571023369</v>
      </c>
      <c r="AN260" s="3">
        <f t="shared" si="29"/>
        <v>-1</v>
      </c>
      <c r="AO260" s="1">
        <f t="shared" si="32"/>
        <v>27.512310146133636</v>
      </c>
      <c r="AP260" s="1">
        <f t="shared" si="32"/>
        <v>-1</v>
      </c>
      <c r="AQ260" s="1">
        <f t="shared" si="32"/>
        <v>-1</v>
      </c>
      <c r="AR260" s="1">
        <f t="shared" si="31"/>
        <v>-1</v>
      </c>
      <c r="AS260" s="1">
        <f t="shared" si="31"/>
        <v>-1</v>
      </c>
      <c r="AT260" s="1">
        <f t="shared" si="31"/>
        <v>-1</v>
      </c>
      <c r="AU260" s="2">
        <f t="shared" si="30"/>
        <v>-1</v>
      </c>
    </row>
    <row r="261" spans="17:47" ht="10.5">
      <c r="Q261" s="1">
        <v>256</v>
      </c>
      <c r="R261" s="32">
        <v>139.786026</v>
      </c>
      <c r="S261" s="32">
        <v>36.3647728</v>
      </c>
      <c r="T261" s="32">
        <v>9</v>
      </c>
      <c r="AJ261" s="1">
        <v>256</v>
      </c>
      <c r="AK261" s="3">
        <f t="shared" si="28"/>
        <v>9</v>
      </c>
      <c r="AL261" s="3">
        <f t="shared" si="26"/>
        <v>27.512310146133636</v>
      </c>
      <c r="AM261" s="3">
        <f t="shared" si="27"/>
        <v>52.90935571023369</v>
      </c>
      <c r="AN261" s="3">
        <f t="shared" si="29"/>
        <v>-1</v>
      </c>
      <c r="AO261" s="1">
        <f t="shared" si="32"/>
        <v>27.512310146133636</v>
      </c>
      <c r="AP261" s="1">
        <f t="shared" si="32"/>
        <v>-1</v>
      </c>
      <c r="AQ261" s="1">
        <f t="shared" si="32"/>
        <v>-1</v>
      </c>
      <c r="AR261" s="1">
        <f t="shared" si="31"/>
        <v>-1</v>
      </c>
      <c r="AS261" s="1">
        <f t="shared" si="31"/>
        <v>-1</v>
      </c>
      <c r="AT261" s="1">
        <f t="shared" si="31"/>
        <v>-1</v>
      </c>
      <c r="AU261" s="2">
        <f t="shared" si="30"/>
        <v>-1</v>
      </c>
    </row>
    <row r="262" spans="17:47" ht="10.5">
      <c r="Q262" s="1">
        <v>257</v>
      </c>
      <c r="R262" s="32">
        <v>139.786026</v>
      </c>
      <c r="S262" s="32">
        <v>36.3647728</v>
      </c>
      <c r="T262" s="32">
        <v>10</v>
      </c>
      <c r="AJ262" s="1">
        <v>257</v>
      </c>
      <c r="AK262" s="3">
        <f t="shared" si="28"/>
        <v>10</v>
      </c>
      <c r="AL262" s="3">
        <f aca="true" t="shared" si="33" ref="AL262:AL325">(S262-$Y$9)*$Y$12+$Y$13</f>
        <v>27.512310146133636</v>
      </c>
      <c r="AM262" s="3">
        <f aca="true" t="shared" si="34" ref="AM262:AM325">(R262-$X$9)*$X$12+$X$13</f>
        <v>52.90935571023369</v>
      </c>
      <c r="AN262" s="3">
        <f t="shared" si="29"/>
        <v>-1</v>
      </c>
      <c r="AO262" s="1">
        <f t="shared" si="32"/>
        <v>27.512310146133636</v>
      </c>
      <c r="AP262" s="1">
        <f t="shared" si="32"/>
        <v>-1</v>
      </c>
      <c r="AQ262" s="1">
        <f t="shared" si="32"/>
        <v>-1</v>
      </c>
      <c r="AR262" s="1">
        <f t="shared" si="31"/>
        <v>-1</v>
      </c>
      <c r="AS262" s="1">
        <f t="shared" si="31"/>
        <v>-1</v>
      </c>
      <c r="AT262" s="1">
        <f t="shared" si="31"/>
        <v>-1</v>
      </c>
      <c r="AU262" s="2">
        <f t="shared" si="30"/>
        <v>-1</v>
      </c>
    </row>
    <row r="263" spans="17:47" ht="10.5">
      <c r="Q263" s="1">
        <v>258</v>
      </c>
      <c r="R263" s="32">
        <v>139.786026</v>
      </c>
      <c r="S263" s="32">
        <v>36.3647728</v>
      </c>
      <c r="T263" s="32">
        <v>11</v>
      </c>
      <c r="AJ263" s="1">
        <v>258</v>
      </c>
      <c r="AK263" s="3">
        <f aca="true" t="shared" si="35" ref="AK263:AK326">T263</f>
        <v>11</v>
      </c>
      <c r="AL263" s="3">
        <f t="shared" si="33"/>
        <v>27.512310146133636</v>
      </c>
      <c r="AM263" s="3">
        <f t="shared" si="34"/>
        <v>52.90935571023369</v>
      </c>
      <c r="AN263" s="3">
        <f aca="true" t="shared" si="36" ref="AN263:AN326">IF($AK263&gt;0,IF($AK263&lt;=AN$4,$AL263,-1),-1)</f>
        <v>-1</v>
      </c>
      <c r="AO263" s="1">
        <f t="shared" si="32"/>
        <v>27.512310146133636</v>
      </c>
      <c r="AP263" s="1">
        <f t="shared" si="32"/>
        <v>-1</v>
      </c>
      <c r="AQ263" s="1">
        <f t="shared" si="32"/>
        <v>-1</v>
      </c>
      <c r="AR263" s="1">
        <f t="shared" si="31"/>
        <v>-1</v>
      </c>
      <c r="AS263" s="1">
        <f t="shared" si="31"/>
        <v>-1</v>
      </c>
      <c r="AT263" s="1">
        <f t="shared" si="31"/>
        <v>-1</v>
      </c>
      <c r="AU263" s="2">
        <f aca="true" t="shared" si="37" ref="AU263:AU326">IF(OR(AJ263=$W$6,AJ263=$W$7),AL263,-1)</f>
        <v>-1</v>
      </c>
    </row>
    <row r="264" spans="17:47" ht="10.5">
      <c r="Q264" s="1">
        <v>259</v>
      </c>
      <c r="R264" s="32">
        <v>139.786026</v>
      </c>
      <c r="S264" s="32">
        <v>36.3647728</v>
      </c>
      <c r="T264" s="32">
        <v>10</v>
      </c>
      <c r="AJ264" s="1">
        <v>259</v>
      </c>
      <c r="AK264" s="3">
        <f t="shared" si="35"/>
        <v>10</v>
      </c>
      <c r="AL264" s="3">
        <f t="shared" si="33"/>
        <v>27.512310146133636</v>
      </c>
      <c r="AM264" s="3">
        <f t="shared" si="34"/>
        <v>52.90935571023369</v>
      </c>
      <c r="AN264" s="3">
        <f t="shared" si="36"/>
        <v>-1</v>
      </c>
      <c r="AO264" s="1">
        <f t="shared" si="32"/>
        <v>27.512310146133636</v>
      </c>
      <c r="AP264" s="1">
        <f t="shared" si="32"/>
        <v>-1</v>
      </c>
      <c r="AQ264" s="1">
        <f t="shared" si="32"/>
        <v>-1</v>
      </c>
      <c r="AR264" s="1">
        <f t="shared" si="31"/>
        <v>-1</v>
      </c>
      <c r="AS264" s="1">
        <f t="shared" si="31"/>
        <v>-1</v>
      </c>
      <c r="AT264" s="1">
        <f t="shared" si="31"/>
        <v>-1</v>
      </c>
      <c r="AU264" s="2">
        <f t="shared" si="37"/>
        <v>-1</v>
      </c>
    </row>
    <row r="265" spans="17:47" ht="10.5">
      <c r="Q265" s="1">
        <v>260</v>
      </c>
      <c r="R265" s="32">
        <v>139.786026</v>
      </c>
      <c r="S265" s="32">
        <v>36.3647728</v>
      </c>
      <c r="T265" s="32">
        <v>11</v>
      </c>
      <c r="AJ265" s="1">
        <v>260</v>
      </c>
      <c r="AK265" s="3">
        <f t="shared" si="35"/>
        <v>11</v>
      </c>
      <c r="AL265" s="3">
        <f t="shared" si="33"/>
        <v>27.512310146133636</v>
      </c>
      <c r="AM265" s="3">
        <f t="shared" si="34"/>
        <v>52.90935571023369</v>
      </c>
      <c r="AN265" s="3">
        <f t="shared" si="36"/>
        <v>-1</v>
      </c>
      <c r="AO265" s="1">
        <f t="shared" si="32"/>
        <v>27.512310146133636</v>
      </c>
      <c r="AP265" s="1">
        <f t="shared" si="32"/>
        <v>-1</v>
      </c>
      <c r="AQ265" s="1">
        <f t="shared" si="32"/>
        <v>-1</v>
      </c>
      <c r="AR265" s="1">
        <f t="shared" si="31"/>
        <v>-1</v>
      </c>
      <c r="AS265" s="1">
        <f t="shared" si="31"/>
        <v>-1</v>
      </c>
      <c r="AT265" s="1">
        <f t="shared" si="31"/>
        <v>-1</v>
      </c>
      <c r="AU265" s="2">
        <f t="shared" si="37"/>
        <v>-1</v>
      </c>
    </row>
    <row r="266" spans="17:47" ht="10.5">
      <c r="Q266" s="1">
        <v>261</v>
      </c>
      <c r="R266" s="32">
        <v>139.786026</v>
      </c>
      <c r="S266" s="32">
        <v>36.3647728</v>
      </c>
      <c r="T266" s="32">
        <v>13</v>
      </c>
      <c r="AJ266" s="1">
        <v>261</v>
      </c>
      <c r="AK266" s="3">
        <f t="shared" si="35"/>
        <v>13</v>
      </c>
      <c r="AL266" s="3">
        <f t="shared" si="33"/>
        <v>27.512310146133636</v>
      </c>
      <c r="AM266" s="3">
        <f t="shared" si="34"/>
        <v>52.90935571023369</v>
      </c>
      <c r="AN266" s="3">
        <f t="shared" si="36"/>
        <v>-1</v>
      </c>
      <c r="AO266" s="1">
        <f t="shared" si="32"/>
        <v>27.512310146133636</v>
      </c>
      <c r="AP266" s="1">
        <f t="shared" si="32"/>
        <v>-1</v>
      </c>
      <c r="AQ266" s="1">
        <f t="shared" si="32"/>
        <v>-1</v>
      </c>
      <c r="AR266" s="1">
        <f t="shared" si="31"/>
        <v>-1</v>
      </c>
      <c r="AS266" s="1">
        <f t="shared" si="31"/>
        <v>-1</v>
      </c>
      <c r="AT266" s="1">
        <f t="shared" si="31"/>
        <v>-1</v>
      </c>
      <c r="AU266" s="2">
        <f t="shared" si="37"/>
        <v>-1</v>
      </c>
    </row>
    <row r="267" spans="17:47" ht="10.5">
      <c r="Q267" s="1">
        <v>262</v>
      </c>
      <c r="R267" s="32">
        <v>139.786026</v>
      </c>
      <c r="S267" s="32">
        <v>36.3647766</v>
      </c>
      <c r="T267" s="32">
        <v>14</v>
      </c>
      <c r="AJ267" s="1">
        <v>262</v>
      </c>
      <c r="AK267" s="3">
        <f t="shared" si="35"/>
        <v>14</v>
      </c>
      <c r="AL267" s="3">
        <f t="shared" si="33"/>
        <v>27.77585130722559</v>
      </c>
      <c r="AM267" s="3">
        <f t="shared" si="34"/>
        <v>52.90935571023369</v>
      </c>
      <c r="AN267" s="3">
        <f t="shared" si="36"/>
        <v>-1</v>
      </c>
      <c r="AO267" s="1">
        <f t="shared" si="32"/>
        <v>27.77585130722559</v>
      </c>
      <c r="AP267" s="1">
        <f t="shared" si="32"/>
        <v>-1</v>
      </c>
      <c r="AQ267" s="1">
        <f t="shared" si="32"/>
        <v>-1</v>
      </c>
      <c r="AR267" s="1">
        <f t="shared" si="31"/>
        <v>-1</v>
      </c>
      <c r="AS267" s="1">
        <f t="shared" si="31"/>
        <v>-1</v>
      </c>
      <c r="AT267" s="1">
        <f t="shared" si="31"/>
        <v>-1</v>
      </c>
      <c r="AU267" s="2">
        <f t="shared" si="37"/>
        <v>-1</v>
      </c>
    </row>
    <row r="268" spans="17:47" ht="10.5">
      <c r="Q268" s="1">
        <v>263</v>
      </c>
      <c r="R268" s="32">
        <v>139.786026</v>
      </c>
      <c r="S268" s="32">
        <v>36.3647766</v>
      </c>
      <c r="T268" s="32">
        <v>14</v>
      </c>
      <c r="AJ268" s="1">
        <v>263</v>
      </c>
      <c r="AK268" s="3">
        <f t="shared" si="35"/>
        <v>14</v>
      </c>
      <c r="AL268" s="3">
        <f t="shared" si="33"/>
        <v>27.77585130722559</v>
      </c>
      <c r="AM268" s="3">
        <f t="shared" si="34"/>
        <v>52.90935571023369</v>
      </c>
      <c r="AN268" s="3">
        <f t="shared" si="36"/>
        <v>-1</v>
      </c>
      <c r="AO268" s="1">
        <f t="shared" si="32"/>
        <v>27.77585130722559</v>
      </c>
      <c r="AP268" s="1">
        <f t="shared" si="32"/>
        <v>-1</v>
      </c>
      <c r="AQ268" s="1">
        <f t="shared" si="32"/>
        <v>-1</v>
      </c>
      <c r="AR268" s="1">
        <f t="shared" si="31"/>
        <v>-1</v>
      </c>
      <c r="AS268" s="1">
        <f t="shared" si="31"/>
        <v>-1</v>
      </c>
      <c r="AT268" s="1">
        <f t="shared" si="31"/>
        <v>-1</v>
      </c>
      <c r="AU268" s="2">
        <f t="shared" si="37"/>
        <v>-1</v>
      </c>
    </row>
    <row r="269" spans="17:47" ht="10.5">
      <c r="Q269" s="1">
        <v>264</v>
      </c>
      <c r="R269" s="32">
        <v>139.786026</v>
      </c>
      <c r="S269" s="32">
        <v>36.3647766</v>
      </c>
      <c r="T269" s="32">
        <v>14</v>
      </c>
      <c r="AJ269" s="1">
        <v>264</v>
      </c>
      <c r="AK269" s="3">
        <f t="shared" si="35"/>
        <v>14</v>
      </c>
      <c r="AL269" s="3">
        <f t="shared" si="33"/>
        <v>27.77585130722559</v>
      </c>
      <c r="AM269" s="3">
        <f t="shared" si="34"/>
        <v>52.90935571023369</v>
      </c>
      <c r="AN269" s="3">
        <f t="shared" si="36"/>
        <v>-1</v>
      </c>
      <c r="AO269" s="1">
        <f t="shared" si="32"/>
        <v>27.77585130722559</v>
      </c>
      <c r="AP269" s="1">
        <f t="shared" si="32"/>
        <v>-1</v>
      </c>
      <c r="AQ269" s="1">
        <f t="shared" si="32"/>
        <v>-1</v>
      </c>
      <c r="AR269" s="1">
        <f t="shared" si="31"/>
        <v>-1</v>
      </c>
      <c r="AS269" s="1">
        <f t="shared" si="31"/>
        <v>-1</v>
      </c>
      <c r="AT269" s="1">
        <f t="shared" si="31"/>
        <v>-1</v>
      </c>
      <c r="AU269" s="2">
        <f t="shared" si="37"/>
        <v>-1</v>
      </c>
    </row>
    <row r="270" spans="17:47" ht="10.5">
      <c r="Q270" s="1">
        <v>265</v>
      </c>
      <c r="R270" s="32">
        <v>139.786026</v>
      </c>
      <c r="S270" s="32">
        <v>36.3647766</v>
      </c>
      <c r="T270" s="32">
        <v>13</v>
      </c>
      <c r="AJ270" s="1">
        <v>265</v>
      </c>
      <c r="AK270" s="3">
        <f t="shared" si="35"/>
        <v>13</v>
      </c>
      <c r="AL270" s="3">
        <f t="shared" si="33"/>
        <v>27.77585130722559</v>
      </c>
      <c r="AM270" s="3">
        <f t="shared" si="34"/>
        <v>52.90935571023369</v>
      </c>
      <c r="AN270" s="3">
        <f t="shared" si="36"/>
        <v>-1</v>
      </c>
      <c r="AO270" s="1">
        <f t="shared" si="32"/>
        <v>27.77585130722559</v>
      </c>
      <c r="AP270" s="1">
        <f t="shared" si="32"/>
        <v>-1</v>
      </c>
      <c r="AQ270" s="1">
        <f t="shared" si="32"/>
        <v>-1</v>
      </c>
      <c r="AR270" s="1">
        <f t="shared" si="31"/>
        <v>-1</v>
      </c>
      <c r="AS270" s="1">
        <f t="shared" si="31"/>
        <v>-1</v>
      </c>
      <c r="AT270" s="1">
        <f t="shared" si="31"/>
        <v>-1</v>
      </c>
      <c r="AU270" s="2">
        <f t="shared" si="37"/>
        <v>-1</v>
      </c>
    </row>
    <row r="271" spans="17:47" ht="10.5">
      <c r="Q271" s="1">
        <v>266</v>
      </c>
      <c r="R271" s="32">
        <v>139.786026</v>
      </c>
      <c r="S271" s="32">
        <v>36.3647766</v>
      </c>
      <c r="T271" s="32">
        <v>13</v>
      </c>
      <c r="AJ271" s="1">
        <v>266</v>
      </c>
      <c r="AK271" s="3">
        <f t="shared" si="35"/>
        <v>13</v>
      </c>
      <c r="AL271" s="3">
        <f t="shared" si="33"/>
        <v>27.77585130722559</v>
      </c>
      <c r="AM271" s="3">
        <f t="shared" si="34"/>
        <v>52.90935571023369</v>
      </c>
      <c r="AN271" s="3">
        <f t="shared" si="36"/>
        <v>-1</v>
      </c>
      <c r="AO271" s="1">
        <f t="shared" si="32"/>
        <v>27.77585130722559</v>
      </c>
      <c r="AP271" s="1">
        <f t="shared" si="32"/>
        <v>-1</v>
      </c>
      <c r="AQ271" s="1">
        <f t="shared" si="32"/>
        <v>-1</v>
      </c>
      <c r="AR271" s="1">
        <f t="shared" si="31"/>
        <v>-1</v>
      </c>
      <c r="AS271" s="1">
        <f t="shared" si="31"/>
        <v>-1</v>
      </c>
      <c r="AT271" s="1">
        <f t="shared" si="31"/>
        <v>-1</v>
      </c>
      <c r="AU271" s="2">
        <f t="shared" si="37"/>
        <v>-1</v>
      </c>
    </row>
    <row r="272" spans="17:47" ht="10.5">
      <c r="Q272" s="1">
        <v>267</v>
      </c>
      <c r="R272" s="32">
        <v>139.786026</v>
      </c>
      <c r="S272" s="32">
        <v>36.3647766</v>
      </c>
      <c r="T272" s="32">
        <v>14</v>
      </c>
      <c r="AJ272" s="1">
        <v>267</v>
      </c>
      <c r="AK272" s="3">
        <f t="shared" si="35"/>
        <v>14</v>
      </c>
      <c r="AL272" s="3">
        <f t="shared" si="33"/>
        <v>27.77585130722559</v>
      </c>
      <c r="AM272" s="3">
        <f t="shared" si="34"/>
        <v>52.90935571023369</v>
      </c>
      <c r="AN272" s="3">
        <f t="shared" si="36"/>
        <v>-1</v>
      </c>
      <c r="AO272" s="1">
        <f t="shared" si="32"/>
        <v>27.77585130722559</v>
      </c>
      <c r="AP272" s="1">
        <f t="shared" si="32"/>
        <v>-1</v>
      </c>
      <c r="AQ272" s="1">
        <f t="shared" si="32"/>
        <v>-1</v>
      </c>
      <c r="AR272" s="1">
        <f t="shared" si="31"/>
        <v>-1</v>
      </c>
      <c r="AS272" s="1">
        <f t="shared" si="31"/>
        <v>-1</v>
      </c>
      <c r="AT272" s="1">
        <f t="shared" si="31"/>
        <v>-1</v>
      </c>
      <c r="AU272" s="2">
        <f t="shared" si="37"/>
        <v>-1</v>
      </c>
    </row>
    <row r="273" spans="17:47" ht="10.5">
      <c r="Q273" s="1">
        <v>268</v>
      </c>
      <c r="R273" s="32">
        <v>139.786026</v>
      </c>
      <c r="S273" s="32">
        <v>36.3647804</v>
      </c>
      <c r="T273" s="32">
        <v>14</v>
      </c>
      <c r="AJ273" s="1">
        <v>268</v>
      </c>
      <c r="AK273" s="3">
        <f t="shared" si="35"/>
        <v>14</v>
      </c>
      <c r="AL273" s="3">
        <f t="shared" si="33"/>
        <v>28.03939246831754</v>
      </c>
      <c r="AM273" s="3">
        <f t="shared" si="34"/>
        <v>52.90935571023369</v>
      </c>
      <c r="AN273" s="3">
        <f t="shared" si="36"/>
        <v>-1</v>
      </c>
      <c r="AO273" s="1">
        <f t="shared" si="32"/>
        <v>28.03939246831754</v>
      </c>
      <c r="AP273" s="1">
        <f t="shared" si="32"/>
        <v>-1</v>
      </c>
      <c r="AQ273" s="1">
        <f t="shared" si="32"/>
        <v>-1</v>
      </c>
      <c r="AR273" s="1">
        <f t="shared" si="31"/>
        <v>-1</v>
      </c>
      <c r="AS273" s="1">
        <f t="shared" si="31"/>
        <v>-1</v>
      </c>
      <c r="AT273" s="1">
        <f t="shared" si="31"/>
        <v>-1</v>
      </c>
      <c r="AU273" s="2">
        <f t="shared" si="37"/>
        <v>-1</v>
      </c>
    </row>
    <row r="274" spans="17:47" ht="10.5">
      <c r="Q274" s="1">
        <v>269</v>
      </c>
      <c r="R274" s="32">
        <v>139.786026</v>
      </c>
      <c r="S274" s="32">
        <v>36.3647804</v>
      </c>
      <c r="T274" s="32">
        <v>14</v>
      </c>
      <c r="AJ274" s="1">
        <v>269</v>
      </c>
      <c r="AK274" s="3">
        <f t="shared" si="35"/>
        <v>14</v>
      </c>
      <c r="AL274" s="3">
        <f t="shared" si="33"/>
        <v>28.03939246831754</v>
      </c>
      <c r="AM274" s="3">
        <f t="shared" si="34"/>
        <v>52.90935571023369</v>
      </c>
      <c r="AN274" s="3">
        <f t="shared" si="36"/>
        <v>-1</v>
      </c>
      <c r="AO274" s="1">
        <f t="shared" si="32"/>
        <v>28.03939246831754</v>
      </c>
      <c r="AP274" s="1">
        <f t="shared" si="32"/>
        <v>-1</v>
      </c>
      <c r="AQ274" s="1">
        <f t="shared" si="32"/>
        <v>-1</v>
      </c>
      <c r="AR274" s="1">
        <f t="shared" si="31"/>
        <v>-1</v>
      </c>
      <c r="AS274" s="1">
        <f t="shared" si="31"/>
        <v>-1</v>
      </c>
      <c r="AT274" s="1">
        <f t="shared" si="31"/>
        <v>-1</v>
      </c>
      <c r="AU274" s="2">
        <f t="shared" si="37"/>
        <v>-1</v>
      </c>
    </row>
    <row r="275" spans="17:47" ht="10.5">
      <c r="Q275" s="1">
        <v>270</v>
      </c>
      <c r="R275" s="32">
        <v>139.786026</v>
      </c>
      <c r="S275" s="32">
        <v>36.3647766</v>
      </c>
      <c r="T275" s="32">
        <v>13</v>
      </c>
      <c r="AJ275" s="1">
        <v>270</v>
      </c>
      <c r="AK275" s="3">
        <f t="shared" si="35"/>
        <v>13</v>
      </c>
      <c r="AL275" s="3">
        <f t="shared" si="33"/>
        <v>27.77585130722559</v>
      </c>
      <c r="AM275" s="3">
        <f t="shared" si="34"/>
        <v>52.90935571023369</v>
      </c>
      <c r="AN275" s="3">
        <f t="shared" si="36"/>
        <v>-1</v>
      </c>
      <c r="AO275" s="1">
        <f t="shared" si="32"/>
        <v>27.77585130722559</v>
      </c>
      <c r="AP275" s="1">
        <f t="shared" si="32"/>
        <v>-1</v>
      </c>
      <c r="AQ275" s="1">
        <f t="shared" si="32"/>
        <v>-1</v>
      </c>
      <c r="AR275" s="1">
        <f t="shared" si="31"/>
        <v>-1</v>
      </c>
      <c r="AS275" s="1">
        <f t="shared" si="31"/>
        <v>-1</v>
      </c>
      <c r="AT275" s="1">
        <f t="shared" si="31"/>
        <v>-1</v>
      </c>
      <c r="AU275" s="2">
        <f t="shared" si="37"/>
        <v>-1</v>
      </c>
    </row>
    <row r="276" spans="17:47" ht="10.5">
      <c r="Q276" s="1">
        <v>271</v>
      </c>
      <c r="R276" s="32">
        <v>139.786026</v>
      </c>
      <c r="S276" s="32">
        <v>36.3647766</v>
      </c>
      <c r="T276" s="32">
        <v>13</v>
      </c>
      <c r="AJ276" s="1">
        <v>271</v>
      </c>
      <c r="AK276" s="3">
        <f t="shared" si="35"/>
        <v>13</v>
      </c>
      <c r="AL276" s="3">
        <f t="shared" si="33"/>
        <v>27.77585130722559</v>
      </c>
      <c r="AM276" s="3">
        <f t="shared" si="34"/>
        <v>52.90935571023369</v>
      </c>
      <c r="AN276" s="3">
        <f t="shared" si="36"/>
        <v>-1</v>
      </c>
      <c r="AO276" s="1">
        <f t="shared" si="32"/>
        <v>27.77585130722559</v>
      </c>
      <c r="AP276" s="1">
        <f t="shared" si="32"/>
        <v>-1</v>
      </c>
      <c r="AQ276" s="1">
        <f t="shared" si="32"/>
        <v>-1</v>
      </c>
      <c r="AR276" s="1">
        <f t="shared" si="31"/>
        <v>-1</v>
      </c>
      <c r="AS276" s="1">
        <f t="shared" si="31"/>
        <v>-1</v>
      </c>
      <c r="AT276" s="1">
        <f t="shared" si="31"/>
        <v>-1</v>
      </c>
      <c r="AU276" s="2">
        <f t="shared" si="37"/>
        <v>-1</v>
      </c>
    </row>
    <row r="277" spans="17:47" ht="10.5">
      <c r="Q277" s="1">
        <v>272</v>
      </c>
      <c r="R277" s="32">
        <v>139.786026</v>
      </c>
      <c r="S277" s="32">
        <v>36.3647766</v>
      </c>
      <c r="T277" s="32">
        <v>13</v>
      </c>
      <c r="AJ277" s="1">
        <v>272</v>
      </c>
      <c r="AK277" s="3">
        <f t="shared" si="35"/>
        <v>13</v>
      </c>
      <c r="AL277" s="3">
        <f t="shared" si="33"/>
        <v>27.77585130722559</v>
      </c>
      <c r="AM277" s="3">
        <f t="shared" si="34"/>
        <v>52.90935571023369</v>
      </c>
      <c r="AN277" s="3">
        <f t="shared" si="36"/>
        <v>-1</v>
      </c>
      <c r="AO277" s="1">
        <f t="shared" si="32"/>
        <v>27.77585130722559</v>
      </c>
      <c r="AP277" s="1">
        <f t="shared" si="32"/>
        <v>-1</v>
      </c>
      <c r="AQ277" s="1">
        <f t="shared" si="32"/>
        <v>-1</v>
      </c>
      <c r="AR277" s="1">
        <f t="shared" si="31"/>
        <v>-1</v>
      </c>
      <c r="AS277" s="1">
        <f t="shared" si="31"/>
        <v>-1</v>
      </c>
      <c r="AT277" s="1">
        <f t="shared" si="31"/>
        <v>-1</v>
      </c>
      <c r="AU277" s="2">
        <f t="shared" si="37"/>
        <v>-1</v>
      </c>
    </row>
    <row r="278" spans="17:47" ht="10.5">
      <c r="Q278" s="1">
        <v>273</v>
      </c>
      <c r="R278" s="32">
        <v>139.786026</v>
      </c>
      <c r="S278" s="32">
        <v>36.3647766</v>
      </c>
      <c r="T278" s="32">
        <v>14</v>
      </c>
      <c r="AJ278" s="1">
        <v>273</v>
      </c>
      <c r="AK278" s="3">
        <f t="shared" si="35"/>
        <v>14</v>
      </c>
      <c r="AL278" s="3">
        <f t="shared" si="33"/>
        <v>27.77585130722559</v>
      </c>
      <c r="AM278" s="3">
        <f t="shared" si="34"/>
        <v>52.90935571023369</v>
      </c>
      <c r="AN278" s="3">
        <f t="shared" si="36"/>
        <v>-1</v>
      </c>
      <c r="AO278" s="1">
        <f t="shared" si="32"/>
        <v>27.77585130722559</v>
      </c>
      <c r="AP278" s="1">
        <f t="shared" si="32"/>
        <v>-1</v>
      </c>
      <c r="AQ278" s="1">
        <f t="shared" si="32"/>
        <v>-1</v>
      </c>
      <c r="AR278" s="1">
        <f t="shared" si="31"/>
        <v>-1</v>
      </c>
      <c r="AS278" s="1">
        <f t="shared" si="31"/>
        <v>-1</v>
      </c>
      <c r="AT278" s="1">
        <f t="shared" si="31"/>
        <v>-1</v>
      </c>
      <c r="AU278" s="2">
        <f t="shared" si="37"/>
        <v>-1</v>
      </c>
    </row>
    <row r="279" spans="17:47" ht="10.5">
      <c r="Q279" s="1">
        <v>274</v>
      </c>
      <c r="R279" s="32">
        <v>139.786026</v>
      </c>
      <c r="S279" s="32">
        <v>36.3647804</v>
      </c>
      <c r="T279" s="32">
        <v>13</v>
      </c>
      <c r="AJ279" s="1">
        <v>274</v>
      </c>
      <c r="AK279" s="3">
        <f t="shared" si="35"/>
        <v>13</v>
      </c>
      <c r="AL279" s="3">
        <f t="shared" si="33"/>
        <v>28.03939246831754</v>
      </c>
      <c r="AM279" s="3">
        <f t="shared" si="34"/>
        <v>52.90935571023369</v>
      </c>
      <c r="AN279" s="3">
        <f t="shared" si="36"/>
        <v>-1</v>
      </c>
      <c r="AO279" s="1">
        <f t="shared" si="32"/>
        <v>28.03939246831754</v>
      </c>
      <c r="AP279" s="1">
        <f t="shared" si="32"/>
        <v>-1</v>
      </c>
      <c r="AQ279" s="1">
        <f t="shared" si="32"/>
        <v>-1</v>
      </c>
      <c r="AR279" s="1">
        <f t="shared" si="31"/>
        <v>-1</v>
      </c>
      <c r="AS279" s="1">
        <f t="shared" si="31"/>
        <v>-1</v>
      </c>
      <c r="AT279" s="1">
        <f t="shared" si="31"/>
        <v>-1</v>
      </c>
      <c r="AU279" s="2">
        <f t="shared" si="37"/>
        <v>-1</v>
      </c>
    </row>
    <row r="280" spans="17:47" ht="10.5">
      <c r="Q280" s="1">
        <v>275</v>
      </c>
      <c r="R280" s="32">
        <v>139.786026</v>
      </c>
      <c r="S280" s="32">
        <v>36.3647804</v>
      </c>
      <c r="T280" s="32">
        <v>13</v>
      </c>
      <c r="AJ280" s="1">
        <v>275</v>
      </c>
      <c r="AK280" s="3">
        <f t="shared" si="35"/>
        <v>13</v>
      </c>
      <c r="AL280" s="3">
        <f t="shared" si="33"/>
        <v>28.03939246831754</v>
      </c>
      <c r="AM280" s="3">
        <f t="shared" si="34"/>
        <v>52.90935571023369</v>
      </c>
      <c r="AN280" s="3">
        <f t="shared" si="36"/>
        <v>-1</v>
      </c>
      <c r="AO280" s="1">
        <f t="shared" si="32"/>
        <v>28.03939246831754</v>
      </c>
      <c r="AP280" s="1">
        <f t="shared" si="32"/>
        <v>-1</v>
      </c>
      <c r="AQ280" s="1">
        <f t="shared" si="32"/>
        <v>-1</v>
      </c>
      <c r="AR280" s="1">
        <f t="shared" si="31"/>
        <v>-1</v>
      </c>
      <c r="AS280" s="1">
        <f t="shared" si="31"/>
        <v>-1</v>
      </c>
      <c r="AT280" s="1">
        <f t="shared" si="31"/>
        <v>-1</v>
      </c>
      <c r="AU280" s="2">
        <f t="shared" si="37"/>
        <v>-1</v>
      </c>
    </row>
    <row r="281" spans="17:47" ht="10.5">
      <c r="Q281" s="1">
        <v>276</v>
      </c>
      <c r="R281" s="32">
        <v>139.786026</v>
      </c>
      <c r="S281" s="32">
        <v>36.3647804</v>
      </c>
      <c r="T281" s="32">
        <v>13</v>
      </c>
      <c r="AJ281" s="1">
        <v>276</v>
      </c>
      <c r="AK281" s="3">
        <f t="shared" si="35"/>
        <v>13</v>
      </c>
      <c r="AL281" s="3">
        <f t="shared" si="33"/>
        <v>28.03939246831754</v>
      </c>
      <c r="AM281" s="3">
        <f t="shared" si="34"/>
        <v>52.90935571023369</v>
      </c>
      <c r="AN281" s="3">
        <f t="shared" si="36"/>
        <v>-1</v>
      </c>
      <c r="AO281" s="1">
        <f t="shared" si="32"/>
        <v>28.03939246831754</v>
      </c>
      <c r="AP281" s="1">
        <f t="shared" si="32"/>
        <v>-1</v>
      </c>
      <c r="AQ281" s="1">
        <f t="shared" si="32"/>
        <v>-1</v>
      </c>
      <c r="AR281" s="1">
        <f t="shared" si="31"/>
        <v>-1</v>
      </c>
      <c r="AS281" s="1">
        <f t="shared" si="31"/>
        <v>-1</v>
      </c>
      <c r="AT281" s="1">
        <f t="shared" si="31"/>
        <v>-1</v>
      </c>
      <c r="AU281" s="2">
        <f t="shared" si="37"/>
        <v>-1</v>
      </c>
    </row>
    <row r="282" spans="17:47" ht="10.5">
      <c r="Q282" s="1">
        <v>277</v>
      </c>
      <c r="R282" s="32">
        <v>139.7860413</v>
      </c>
      <c r="S282" s="32">
        <v>36.3647766</v>
      </c>
      <c r="T282" s="32">
        <v>13</v>
      </c>
      <c r="AJ282" s="1">
        <v>277</v>
      </c>
      <c r="AK282" s="3">
        <f t="shared" si="35"/>
        <v>13</v>
      </c>
      <c r="AL282" s="3">
        <f t="shared" si="33"/>
        <v>27.77585130722559</v>
      </c>
      <c r="AM282" s="3">
        <f t="shared" si="34"/>
        <v>53.97045564789947</v>
      </c>
      <c r="AN282" s="3">
        <f t="shared" si="36"/>
        <v>-1</v>
      </c>
      <c r="AO282" s="1">
        <f t="shared" si="32"/>
        <v>27.77585130722559</v>
      </c>
      <c r="AP282" s="1">
        <f t="shared" si="32"/>
        <v>-1</v>
      </c>
      <c r="AQ282" s="1">
        <f t="shared" si="32"/>
        <v>-1</v>
      </c>
      <c r="AR282" s="1">
        <f t="shared" si="31"/>
        <v>-1</v>
      </c>
      <c r="AS282" s="1">
        <f t="shared" si="31"/>
        <v>-1</v>
      </c>
      <c r="AT282" s="1">
        <f t="shared" si="31"/>
        <v>-1</v>
      </c>
      <c r="AU282" s="2">
        <f t="shared" si="37"/>
        <v>-1</v>
      </c>
    </row>
    <row r="283" spans="17:47" ht="10.5">
      <c r="Q283" s="1">
        <v>278</v>
      </c>
      <c r="R283" s="32">
        <v>139.786026</v>
      </c>
      <c r="S283" s="32">
        <v>36.3647766</v>
      </c>
      <c r="T283" s="32">
        <v>13</v>
      </c>
      <c r="AJ283" s="1">
        <v>278</v>
      </c>
      <c r="AK283" s="3">
        <f t="shared" si="35"/>
        <v>13</v>
      </c>
      <c r="AL283" s="3">
        <f t="shared" si="33"/>
        <v>27.77585130722559</v>
      </c>
      <c r="AM283" s="3">
        <f t="shared" si="34"/>
        <v>52.90935571023369</v>
      </c>
      <c r="AN283" s="3">
        <f t="shared" si="36"/>
        <v>-1</v>
      </c>
      <c r="AO283" s="1">
        <f t="shared" si="32"/>
        <v>27.77585130722559</v>
      </c>
      <c r="AP283" s="1">
        <f t="shared" si="32"/>
        <v>-1</v>
      </c>
      <c r="AQ283" s="1">
        <f t="shared" si="32"/>
        <v>-1</v>
      </c>
      <c r="AR283" s="1">
        <f t="shared" si="32"/>
        <v>-1</v>
      </c>
      <c r="AS283" s="1">
        <f t="shared" si="32"/>
        <v>-1</v>
      </c>
      <c r="AT283" s="1">
        <f t="shared" si="32"/>
        <v>-1</v>
      </c>
      <c r="AU283" s="2">
        <f t="shared" si="37"/>
        <v>-1</v>
      </c>
    </row>
    <row r="284" spans="17:47" ht="10.5">
      <c r="Q284" s="1">
        <v>279</v>
      </c>
      <c r="R284" s="32">
        <v>139.786026</v>
      </c>
      <c r="S284" s="32">
        <v>36.3647766</v>
      </c>
      <c r="T284" s="32">
        <v>12</v>
      </c>
      <c r="AJ284" s="1">
        <v>279</v>
      </c>
      <c r="AK284" s="3">
        <f t="shared" si="35"/>
        <v>12</v>
      </c>
      <c r="AL284" s="3">
        <f t="shared" si="33"/>
        <v>27.77585130722559</v>
      </c>
      <c r="AM284" s="3">
        <f t="shared" si="34"/>
        <v>52.90935571023369</v>
      </c>
      <c r="AN284" s="3">
        <f t="shared" si="36"/>
        <v>-1</v>
      </c>
      <c r="AO284" s="1">
        <f aca="true" t="shared" si="38" ref="AO284:AT321">IF($AK284&gt;AN$4,IF($AK284&lt;=AO$4,$AL284,-1),-1)</f>
        <v>27.77585130722559</v>
      </c>
      <c r="AP284" s="1">
        <f t="shared" si="38"/>
        <v>-1</v>
      </c>
      <c r="AQ284" s="1">
        <f t="shared" si="38"/>
        <v>-1</v>
      </c>
      <c r="AR284" s="1">
        <f t="shared" si="38"/>
        <v>-1</v>
      </c>
      <c r="AS284" s="1">
        <f t="shared" si="38"/>
        <v>-1</v>
      </c>
      <c r="AT284" s="1">
        <f t="shared" si="38"/>
        <v>-1</v>
      </c>
      <c r="AU284" s="2">
        <f t="shared" si="37"/>
        <v>-1</v>
      </c>
    </row>
    <row r="285" spans="17:47" ht="10.5">
      <c r="Q285" s="1">
        <v>280</v>
      </c>
      <c r="R285" s="32">
        <v>139.786026</v>
      </c>
      <c r="S285" s="32">
        <v>36.3647766</v>
      </c>
      <c r="T285" s="32">
        <v>12</v>
      </c>
      <c r="AJ285" s="1">
        <v>280</v>
      </c>
      <c r="AK285" s="3">
        <f t="shared" si="35"/>
        <v>12</v>
      </c>
      <c r="AL285" s="3">
        <f t="shared" si="33"/>
        <v>27.77585130722559</v>
      </c>
      <c r="AM285" s="3">
        <f t="shared" si="34"/>
        <v>52.90935571023369</v>
      </c>
      <c r="AN285" s="3">
        <f t="shared" si="36"/>
        <v>-1</v>
      </c>
      <c r="AO285" s="1">
        <f t="shared" si="38"/>
        <v>27.77585130722559</v>
      </c>
      <c r="AP285" s="1">
        <f t="shared" si="38"/>
        <v>-1</v>
      </c>
      <c r="AQ285" s="1">
        <f t="shared" si="38"/>
        <v>-1</v>
      </c>
      <c r="AR285" s="1">
        <f t="shared" si="38"/>
        <v>-1</v>
      </c>
      <c r="AS285" s="1">
        <f t="shared" si="38"/>
        <v>-1</v>
      </c>
      <c r="AT285" s="1">
        <f t="shared" si="38"/>
        <v>-1</v>
      </c>
      <c r="AU285" s="2">
        <f t="shared" si="37"/>
        <v>-1</v>
      </c>
    </row>
    <row r="286" spans="17:47" ht="10.5">
      <c r="Q286" s="1">
        <v>281</v>
      </c>
      <c r="R286" s="32">
        <v>139.786026</v>
      </c>
      <c r="S286" s="32">
        <v>36.3647804</v>
      </c>
      <c r="T286" s="32">
        <v>11</v>
      </c>
      <c r="AJ286" s="1">
        <v>281</v>
      </c>
      <c r="AK286" s="3">
        <f t="shared" si="35"/>
        <v>11</v>
      </c>
      <c r="AL286" s="3">
        <f t="shared" si="33"/>
        <v>28.03939246831754</v>
      </c>
      <c r="AM286" s="3">
        <f t="shared" si="34"/>
        <v>52.90935571023369</v>
      </c>
      <c r="AN286" s="3">
        <f t="shared" si="36"/>
        <v>-1</v>
      </c>
      <c r="AO286" s="1">
        <f t="shared" si="38"/>
        <v>28.03939246831754</v>
      </c>
      <c r="AP286" s="1">
        <f t="shared" si="38"/>
        <v>-1</v>
      </c>
      <c r="AQ286" s="1">
        <f t="shared" si="38"/>
        <v>-1</v>
      </c>
      <c r="AR286" s="1">
        <f t="shared" si="38"/>
        <v>-1</v>
      </c>
      <c r="AS286" s="1">
        <f t="shared" si="38"/>
        <v>-1</v>
      </c>
      <c r="AT286" s="1">
        <f t="shared" si="38"/>
        <v>-1</v>
      </c>
      <c r="AU286" s="2">
        <f t="shared" si="37"/>
        <v>-1</v>
      </c>
    </row>
    <row r="287" spans="17:47" ht="10.5">
      <c r="Q287" s="1">
        <v>282</v>
      </c>
      <c r="R287" s="32">
        <v>139.786026</v>
      </c>
      <c r="S287" s="32">
        <v>36.3647766</v>
      </c>
      <c r="T287" s="32">
        <v>10</v>
      </c>
      <c r="AJ287" s="1">
        <v>282</v>
      </c>
      <c r="AK287" s="3">
        <f t="shared" si="35"/>
        <v>10</v>
      </c>
      <c r="AL287" s="3">
        <f t="shared" si="33"/>
        <v>27.77585130722559</v>
      </c>
      <c r="AM287" s="3">
        <f t="shared" si="34"/>
        <v>52.90935571023369</v>
      </c>
      <c r="AN287" s="3">
        <f t="shared" si="36"/>
        <v>-1</v>
      </c>
      <c r="AO287" s="1">
        <f t="shared" si="38"/>
        <v>27.77585130722559</v>
      </c>
      <c r="AP287" s="1">
        <f t="shared" si="38"/>
        <v>-1</v>
      </c>
      <c r="AQ287" s="1">
        <f t="shared" si="38"/>
        <v>-1</v>
      </c>
      <c r="AR287" s="1">
        <f t="shared" si="38"/>
        <v>-1</v>
      </c>
      <c r="AS287" s="1">
        <f t="shared" si="38"/>
        <v>-1</v>
      </c>
      <c r="AT287" s="1">
        <f t="shared" si="38"/>
        <v>-1</v>
      </c>
      <c r="AU287" s="2">
        <f t="shared" si="37"/>
        <v>-1</v>
      </c>
    </row>
    <row r="288" spans="17:47" ht="10.5">
      <c r="Q288" s="1">
        <v>283</v>
      </c>
      <c r="R288" s="32">
        <v>139.786026</v>
      </c>
      <c r="S288" s="32">
        <v>36.3647766</v>
      </c>
      <c r="T288" s="32">
        <v>9</v>
      </c>
      <c r="AJ288" s="1">
        <v>283</v>
      </c>
      <c r="AK288" s="3">
        <f t="shared" si="35"/>
        <v>9</v>
      </c>
      <c r="AL288" s="3">
        <f t="shared" si="33"/>
        <v>27.77585130722559</v>
      </c>
      <c r="AM288" s="3">
        <f t="shared" si="34"/>
        <v>52.90935571023369</v>
      </c>
      <c r="AN288" s="3">
        <f t="shared" si="36"/>
        <v>-1</v>
      </c>
      <c r="AO288" s="1">
        <f t="shared" si="38"/>
        <v>27.77585130722559</v>
      </c>
      <c r="AP288" s="1">
        <f t="shared" si="38"/>
        <v>-1</v>
      </c>
      <c r="AQ288" s="1">
        <f t="shared" si="38"/>
        <v>-1</v>
      </c>
      <c r="AR288" s="1">
        <f t="shared" si="38"/>
        <v>-1</v>
      </c>
      <c r="AS288" s="1">
        <f t="shared" si="38"/>
        <v>-1</v>
      </c>
      <c r="AT288" s="1">
        <f t="shared" si="38"/>
        <v>-1</v>
      </c>
      <c r="AU288" s="2">
        <f t="shared" si="37"/>
        <v>-1</v>
      </c>
    </row>
    <row r="289" spans="17:47" ht="10.5">
      <c r="Q289" s="1">
        <v>284</v>
      </c>
      <c r="R289" s="32">
        <v>139.786026</v>
      </c>
      <c r="S289" s="32">
        <v>36.3647766</v>
      </c>
      <c r="T289" s="32">
        <v>10</v>
      </c>
      <c r="AJ289" s="1">
        <v>284</v>
      </c>
      <c r="AK289" s="3">
        <f t="shared" si="35"/>
        <v>10</v>
      </c>
      <c r="AL289" s="3">
        <f t="shared" si="33"/>
        <v>27.77585130722559</v>
      </c>
      <c r="AM289" s="3">
        <f t="shared" si="34"/>
        <v>52.90935571023369</v>
      </c>
      <c r="AN289" s="3">
        <f t="shared" si="36"/>
        <v>-1</v>
      </c>
      <c r="AO289" s="1">
        <f t="shared" si="38"/>
        <v>27.77585130722559</v>
      </c>
      <c r="AP289" s="1">
        <f t="shared" si="38"/>
        <v>-1</v>
      </c>
      <c r="AQ289" s="1">
        <f t="shared" si="38"/>
        <v>-1</v>
      </c>
      <c r="AR289" s="1">
        <f t="shared" si="38"/>
        <v>-1</v>
      </c>
      <c r="AS289" s="1">
        <f t="shared" si="38"/>
        <v>-1</v>
      </c>
      <c r="AT289" s="1">
        <f t="shared" si="38"/>
        <v>-1</v>
      </c>
      <c r="AU289" s="2">
        <f t="shared" si="37"/>
        <v>-1</v>
      </c>
    </row>
    <row r="290" spans="17:47" ht="10.5">
      <c r="Q290" s="1">
        <v>285</v>
      </c>
      <c r="R290" s="32">
        <v>139.786026</v>
      </c>
      <c r="S290" s="32">
        <v>36.3647766</v>
      </c>
      <c r="T290" s="32">
        <v>10</v>
      </c>
      <c r="AJ290" s="1">
        <v>285</v>
      </c>
      <c r="AK290" s="3">
        <f t="shared" si="35"/>
        <v>10</v>
      </c>
      <c r="AL290" s="3">
        <f t="shared" si="33"/>
        <v>27.77585130722559</v>
      </c>
      <c r="AM290" s="3">
        <f t="shared" si="34"/>
        <v>52.90935571023369</v>
      </c>
      <c r="AN290" s="3">
        <f t="shared" si="36"/>
        <v>-1</v>
      </c>
      <c r="AO290" s="1">
        <f t="shared" si="38"/>
        <v>27.77585130722559</v>
      </c>
      <c r="AP290" s="1">
        <f t="shared" si="38"/>
        <v>-1</v>
      </c>
      <c r="AQ290" s="1">
        <f t="shared" si="38"/>
        <v>-1</v>
      </c>
      <c r="AR290" s="1">
        <f t="shared" si="38"/>
        <v>-1</v>
      </c>
      <c r="AS290" s="1">
        <f t="shared" si="38"/>
        <v>-1</v>
      </c>
      <c r="AT290" s="1">
        <f t="shared" si="38"/>
        <v>-1</v>
      </c>
      <c r="AU290" s="2">
        <f t="shared" si="37"/>
        <v>-1</v>
      </c>
    </row>
    <row r="291" spans="17:47" ht="10.5">
      <c r="Q291" s="1">
        <v>286</v>
      </c>
      <c r="R291" s="32">
        <v>139.786026</v>
      </c>
      <c r="S291" s="32">
        <v>36.3647766</v>
      </c>
      <c r="T291" s="32">
        <v>10</v>
      </c>
      <c r="AJ291" s="1">
        <v>286</v>
      </c>
      <c r="AK291" s="3">
        <f t="shared" si="35"/>
        <v>10</v>
      </c>
      <c r="AL291" s="3">
        <f t="shared" si="33"/>
        <v>27.77585130722559</v>
      </c>
      <c r="AM291" s="3">
        <f t="shared" si="34"/>
        <v>52.90935571023369</v>
      </c>
      <c r="AN291" s="3">
        <f t="shared" si="36"/>
        <v>-1</v>
      </c>
      <c r="AO291" s="1">
        <f t="shared" si="38"/>
        <v>27.77585130722559</v>
      </c>
      <c r="AP291" s="1">
        <f t="shared" si="38"/>
        <v>-1</v>
      </c>
      <c r="AQ291" s="1">
        <f t="shared" si="38"/>
        <v>-1</v>
      </c>
      <c r="AR291" s="1">
        <f t="shared" si="38"/>
        <v>-1</v>
      </c>
      <c r="AS291" s="1">
        <f t="shared" si="38"/>
        <v>-1</v>
      </c>
      <c r="AT291" s="1">
        <f t="shared" si="38"/>
        <v>-1</v>
      </c>
      <c r="AU291" s="2">
        <f t="shared" si="37"/>
        <v>-1</v>
      </c>
    </row>
    <row r="292" spans="17:47" ht="10.5">
      <c r="Q292" s="1">
        <v>287</v>
      </c>
      <c r="R292" s="32">
        <v>139.786026</v>
      </c>
      <c r="S292" s="32">
        <v>36.3647766</v>
      </c>
      <c r="T292" s="32">
        <v>11</v>
      </c>
      <c r="AJ292" s="1">
        <v>287</v>
      </c>
      <c r="AK292" s="3">
        <f t="shared" si="35"/>
        <v>11</v>
      </c>
      <c r="AL292" s="3">
        <f t="shared" si="33"/>
        <v>27.77585130722559</v>
      </c>
      <c r="AM292" s="3">
        <f t="shared" si="34"/>
        <v>52.90935571023369</v>
      </c>
      <c r="AN292" s="3">
        <f t="shared" si="36"/>
        <v>-1</v>
      </c>
      <c r="AO292" s="1">
        <f t="shared" si="38"/>
        <v>27.77585130722559</v>
      </c>
      <c r="AP292" s="1">
        <f t="shared" si="38"/>
        <v>-1</v>
      </c>
      <c r="AQ292" s="1">
        <f t="shared" si="38"/>
        <v>-1</v>
      </c>
      <c r="AR292" s="1">
        <f t="shared" si="38"/>
        <v>-1</v>
      </c>
      <c r="AS292" s="1">
        <f t="shared" si="38"/>
        <v>-1</v>
      </c>
      <c r="AT292" s="1">
        <f t="shared" si="38"/>
        <v>-1</v>
      </c>
      <c r="AU292" s="2">
        <f t="shared" si="37"/>
        <v>-1</v>
      </c>
    </row>
    <row r="293" spans="17:47" ht="10.5">
      <c r="Q293" s="1">
        <v>288</v>
      </c>
      <c r="R293" s="32">
        <v>139.786026</v>
      </c>
      <c r="S293" s="32">
        <v>36.3647766</v>
      </c>
      <c r="T293" s="32">
        <v>11</v>
      </c>
      <c r="AJ293" s="1">
        <v>288</v>
      </c>
      <c r="AK293" s="3">
        <f t="shared" si="35"/>
        <v>11</v>
      </c>
      <c r="AL293" s="3">
        <f t="shared" si="33"/>
        <v>27.77585130722559</v>
      </c>
      <c r="AM293" s="3">
        <f t="shared" si="34"/>
        <v>52.90935571023369</v>
      </c>
      <c r="AN293" s="3">
        <f t="shared" si="36"/>
        <v>-1</v>
      </c>
      <c r="AO293" s="1">
        <f t="shared" si="38"/>
        <v>27.77585130722559</v>
      </c>
      <c r="AP293" s="1">
        <f t="shared" si="38"/>
        <v>-1</v>
      </c>
      <c r="AQ293" s="1">
        <f t="shared" si="38"/>
        <v>-1</v>
      </c>
      <c r="AR293" s="1">
        <f t="shared" si="38"/>
        <v>-1</v>
      </c>
      <c r="AS293" s="1">
        <f t="shared" si="38"/>
        <v>-1</v>
      </c>
      <c r="AT293" s="1">
        <f t="shared" si="38"/>
        <v>-1</v>
      </c>
      <c r="AU293" s="2">
        <f t="shared" si="37"/>
        <v>-1</v>
      </c>
    </row>
    <row r="294" spans="17:47" ht="10.5">
      <c r="Q294" s="1">
        <v>289</v>
      </c>
      <c r="R294" s="32">
        <v>139.786026</v>
      </c>
      <c r="S294" s="32">
        <v>36.3647766</v>
      </c>
      <c r="T294" s="32">
        <v>12</v>
      </c>
      <c r="AJ294" s="1">
        <v>289</v>
      </c>
      <c r="AK294" s="3">
        <f t="shared" si="35"/>
        <v>12</v>
      </c>
      <c r="AL294" s="3">
        <f t="shared" si="33"/>
        <v>27.77585130722559</v>
      </c>
      <c r="AM294" s="3">
        <f t="shared" si="34"/>
        <v>52.90935571023369</v>
      </c>
      <c r="AN294" s="3">
        <f t="shared" si="36"/>
        <v>-1</v>
      </c>
      <c r="AO294" s="1">
        <f t="shared" si="38"/>
        <v>27.77585130722559</v>
      </c>
      <c r="AP294" s="1">
        <f t="shared" si="38"/>
        <v>-1</v>
      </c>
      <c r="AQ294" s="1">
        <f t="shared" si="38"/>
        <v>-1</v>
      </c>
      <c r="AR294" s="1">
        <f t="shared" si="38"/>
        <v>-1</v>
      </c>
      <c r="AS294" s="1">
        <f t="shared" si="38"/>
        <v>-1</v>
      </c>
      <c r="AT294" s="1">
        <f t="shared" si="38"/>
        <v>-1</v>
      </c>
      <c r="AU294" s="2">
        <f t="shared" si="37"/>
        <v>-1</v>
      </c>
    </row>
    <row r="295" spans="17:47" ht="10.5">
      <c r="Q295" s="1">
        <v>290</v>
      </c>
      <c r="R295" s="32">
        <v>139.786026</v>
      </c>
      <c r="S295" s="32">
        <v>36.3647804</v>
      </c>
      <c r="T295" s="32">
        <v>11</v>
      </c>
      <c r="AJ295" s="1">
        <v>290</v>
      </c>
      <c r="AK295" s="3">
        <f t="shared" si="35"/>
        <v>11</v>
      </c>
      <c r="AL295" s="3">
        <f t="shared" si="33"/>
        <v>28.03939246831754</v>
      </c>
      <c r="AM295" s="3">
        <f t="shared" si="34"/>
        <v>52.90935571023369</v>
      </c>
      <c r="AN295" s="3">
        <f t="shared" si="36"/>
        <v>-1</v>
      </c>
      <c r="AO295" s="1">
        <f t="shared" si="38"/>
        <v>28.03939246831754</v>
      </c>
      <c r="AP295" s="1">
        <f t="shared" si="38"/>
        <v>-1</v>
      </c>
      <c r="AQ295" s="1">
        <f t="shared" si="38"/>
        <v>-1</v>
      </c>
      <c r="AR295" s="1">
        <f t="shared" si="38"/>
        <v>-1</v>
      </c>
      <c r="AS295" s="1">
        <f t="shared" si="38"/>
        <v>-1</v>
      </c>
      <c r="AT295" s="1">
        <f t="shared" si="38"/>
        <v>-1</v>
      </c>
      <c r="AU295" s="2">
        <f t="shared" si="37"/>
        <v>-1</v>
      </c>
    </row>
    <row r="296" spans="17:47" ht="10.5">
      <c r="Q296" s="1">
        <v>291</v>
      </c>
      <c r="R296" s="32">
        <v>139.786026</v>
      </c>
      <c r="S296" s="32">
        <v>36.3647804</v>
      </c>
      <c r="T296" s="32">
        <v>12</v>
      </c>
      <c r="AJ296" s="1">
        <v>291</v>
      </c>
      <c r="AK296" s="3">
        <f t="shared" si="35"/>
        <v>12</v>
      </c>
      <c r="AL296" s="3">
        <f t="shared" si="33"/>
        <v>28.03939246831754</v>
      </c>
      <c r="AM296" s="3">
        <f t="shared" si="34"/>
        <v>52.90935571023369</v>
      </c>
      <c r="AN296" s="3">
        <f t="shared" si="36"/>
        <v>-1</v>
      </c>
      <c r="AO296" s="1">
        <f t="shared" si="38"/>
        <v>28.03939246831754</v>
      </c>
      <c r="AP296" s="1">
        <f t="shared" si="38"/>
        <v>-1</v>
      </c>
      <c r="AQ296" s="1">
        <f t="shared" si="38"/>
        <v>-1</v>
      </c>
      <c r="AR296" s="1">
        <f t="shared" si="38"/>
        <v>-1</v>
      </c>
      <c r="AS296" s="1">
        <f t="shared" si="38"/>
        <v>-1</v>
      </c>
      <c r="AT296" s="1">
        <f t="shared" si="38"/>
        <v>-1</v>
      </c>
      <c r="AU296" s="2">
        <f t="shared" si="37"/>
        <v>-1</v>
      </c>
    </row>
    <row r="297" spans="17:47" ht="10.5">
      <c r="Q297" s="1">
        <v>292</v>
      </c>
      <c r="R297" s="32">
        <v>139.786026</v>
      </c>
      <c r="S297" s="32">
        <v>36.3647804</v>
      </c>
      <c r="T297" s="32">
        <v>11</v>
      </c>
      <c r="AJ297" s="1">
        <v>292</v>
      </c>
      <c r="AK297" s="3">
        <f t="shared" si="35"/>
        <v>11</v>
      </c>
      <c r="AL297" s="3">
        <f t="shared" si="33"/>
        <v>28.03939246831754</v>
      </c>
      <c r="AM297" s="3">
        <f t="shared" si="34"/>
        <v>52.90935571023369</v>
      </c>
      <c r="AN297" s="3">
        <f t="shared" si="36"/>
        <v>-1</v>
      </c>
      <c r="AO297" s="1">
        <f t="shared" si="38"/>
        <v>28.03939246831754</v>
      </c>
      <c r="AP297" s="1">
        <f t="shared" si="38"/>
        <v>-1</v>
      </c>
      <c r="AQ297" s="1">
        <f t="shared" si="38"/>
        <v>-1</v>
      </c>
      <c r="AR297" s="1">
        <f t="shared" si="38"/>
        <v>-1</v>
      </c>
      <c r="AS297" s="1">
        <f t="shared" si="38"/>
        <v>-1</v>
      </c>
      <c r="AT297" s="1">
        <f t="shared" si="38"/>
        <v>-1</v>
      </c>
      <c r="AU297" s="2">
        <f t="shared" si="37"/>
        <v>-1</v>
      </c>
    </row>
    <row r="298" spans="17:47" ht="10.5">
      <c r="Q298" s="1">
        <v>293</v>
      </c>
      <c r="R298" s="32">
        <v>139.786026</v>
      </c>
      <c r="S298" s="32">
        <v>36.3647842</v>
      </c>
      <c r="T298" s="32">
        <v>10</v>
      </c>
      <c r="AJ298" s="1">
        <v>293</v>
      </c>
      <c r="AK298" s="3">
        <f t="shared" si="35"/>
        <v>10</v>
      </c>
      <c r="AL298" s="3">
        <f t="shared" si="33"/>
        <v>28.302933629409495</v>
      </c>
      <c r="AM298" s="3">
        <f t="shared" si="34"/>
        <v>52.90935571023369</v>
      </c>
      <c r="AN298" s="3">
        <f t="shared" si="36"/>
        <v>-1</v>
      </c>
      <c r="AO298" s="1">
        <f t="shared" si="38"/>
        <v>28.302933629409495</v>
      </c>
      <c r="AP298" s="1">
        <f t="shared" si="38"/>
        <v>-1</v>
      </c>
      <c r="AQ298" s="1">
        <f t="shared" si="38"/>
        <v>-1</v>
      </c>
      <c r="AR298" s="1">
        <f t="shared" si="38"/>
        <v>-1</v>
      </c>
      <c r="AS298" s="1">
        <f t="shared" si="38"/>
        <v>-1</v>
      </c>
      <c r="AT298" s="1">
        <f t="shared" si="38"/>
        <v>-1</v>
      </c>
      <c r="AU298" s="2">
        <f t="shared" si="37"/>
        <v>-1</v>
      </c>
    </row>
    <row r="299" spans="17:47" ht="10.5">
      <c r="Q299" s="1">
        <v>294</v>
      </c>
      <c r="R299" s="32">
        <v>139.786026</v>
      </c>
      <c r="S299" s="32">
        <v>36.3647842</v>
      </c>
      <c r="T299" s="32">
        <v>10</v>
      </c>
      <c r="AJ299" s="1">
        <v>294</v>
      </c>
      <c r="AK299" s="3">
        <f t="shared" si="35"/>
        <v>10</v>
      </c>
      <c r="AL299" s="3">
        <f t="shared" si="33"/>
        <v>28.302933629409495</v>
      </c>
      <c r="AM299" s="3">
        <f t="shared" si="34"/>
        <v>52.90935571023369</v>
      </c>
      <c r="AN299" s="3">
        <f t="shared" si="36"/>
        <v>-1</v>
      </c>
      <c r="AO299" s="1">
        <f t="shared" si="38"/>
        <v>28.302933629409495</v>
      </c>
      <c r="AP299" s="1">
        <f t="shared" si="38"/>
        <v>-1</v>
      </c>
      <c r="AQ299" s="1">
        <f t="shared" si="38"/>
        <v>-1</v>
      </c>
      <c r="AR299" s="1">
        <f t="shared" si="38"/>
        <v>-1</v>
      </c>
      <c r="AS299" s="1">
        <f t="shared" si="38"/>
        <v>-1</v>
      </c>
      <c r="AT299" s="1">
        <f t="shared" si="38"/>
        <v>-1</v>
      </c>
      <c r="AU299" s="2">
        <f t="shared" si="37"/>
        <v>-1</v>
      </c>
    </row>
    <row r="300" spans="17:47" ht="10.5">
      <c r="Q300" s="1">
        <v>295</v>
      </c>
      <c r="R300" s="32">
        <v>139.786026</v>
      </c>
      <c r="S300" s="32">
        <v>36.3647842</v>
      </c>
      <c r="T300" s="32">
        <v>10</v>
      </c>
      <c r="AJ300" s="1">
        <v>295</v>
      </c>
      <c r="AK300" s="3">
        <f t="shared" si="35"/>
        <v>10</v>
      </c>
      <c r="AL300" s="3">
        <f t="shared" si="33"/>
        <v>28.302933629409495</v>
      </c>
      <c r="AM300" s="3">
        <f t="shared" si="34"/>
        <v>52.90935571023369</v>
      </c>
      <c r="AN300" s="3">
        <f t="shared" si="36"/>
        <v>-1</v>
      </c>
      <c r="AO300" s="1">
        <f t="shared" si="38"/>
        <v>28.302933629409495</v>
      </c>
      <c r="AP300" s="1">
        <f t="shared" si="38"/>
        <v>-1</v>
      </c>
      <c r="AQ300" s="1">
        <f t="shared" si="38"/>
        <v>-1</v>
      </c>
      <c r="AR300" s="1">
        <f t="shared" si="38"/>
        <v>-1</v>
      </c>
      <c r="AS300" s="1">
        <f t="shared" si="38"/>
        <v>-1</v>
      </c>
      <c r="AT300" s="1">
        <f t="shared" si="38"/>
        <v>-1</v>
      </c>
      <c r="AU300" s="2">
        <f t="shared" si="37"/>
        <v>-1</v>
      </c>
    </row>
    <row r="301" spans="17:47" ht="10.5">
      <c r="Q301" s="1">
        <v>296</v>
      </c>
      <c r="R301" s="32">
        <v>139.786026</v>
      </c>
      <c r="S301" s="32">
        <v>36.3647842</v>
      </c>
      <c r="T301" s="32">
        <v>9</v>
      </c>
      <c r="AJ301" s="1">
        <v>296</v>
      </c>
      <c r="AK301" s="3">
        <f t="shared" si="35"/>
        <v>9</v>
      </c>
      <c r="AL301" s="3">
        <f t="shared" si="33"/>
        <v>28.302933629409495</v>
      </c>
      <c r="AM301" s="3">
        <f t="shared" si="34"/>
        <v>52.90935571023369</v>
      </c>
      <c r="AN301" s="3">
        <f t="shared" si="36"/>
        <v>-1</v>
      </c>
      <c r="AO301" s="1">
        <f t="shared" si="38"/>
        <v>28.302933629409495</v>
      </c>
      <c r="AP301" s="1">
        <f t="shared" si="38"/>
        <v>-1</v>
      </c>
      <c r="AQ301" s="1">
        <f t="shared" si="38"/>
        <v>-1</v>
      </c>
      <c r="AR301" s="1">
        <f t="shared" si="38"/>
        <v>-1</v>
      </c>
      <c r="AS301" s="1">
        <f t="shared" si="38"/>
        <v>-1</v>
      </c>
      <c r="AT301" s="1">
        <f t="shared" si="38"/>
        <v>-1</v>
      </c>
      <c r="AU301" s="2">
        <f t="shared" si="37"/>
        <v>-1</v>
      </c>
    </row>
    <row r="302" spans="17:47" ht="10.5">
      <c r="Q302" s="1">
        <v>297</v>
      </c>
      <c r="R302" s="32">
        <v>139.786026</v>
      </c>
      <c r="S302" s="32">
        <v>36.3647842</v>
      </c>
      <c r="T302" s="32">
        <v>9</v>
      </c>
      <c r="AJ302" s="1">
        <v>297</v>
      </c>
      <c r="AK302" s="3">
        <f t="shared" si="35"/>
        <v>9</v>
      </c>
      <c r="AL302" s="3">
        <f t="shared" si="33"/>
        <v>28.302933629409495</v>
      </c>
      <c r="AM302" s="3">
        <f t="shared" si="34"/>
        <v>52.90935571023369</v>
      </c>
      <c r="AN302" s="3">
        <f t="shared" si="36"/>
        <v>-1</v>
      </c>
      <c r="AO302" s="1">
        <f t="shared" si="38"/>
        <v>28.302933629409495</v>
      </c>
      <c r="AP302" s="1">
        <f t="shared" si="38"/>
        <v>-1</v>
      </c>
      <c r="AQ302" s="1">
        <f t="shared" si="38"/>
        <v>-1</v>
      </c>
      <c r="AR302" s="1">
        <f t="shared" si="38"/>
        <v>-1</v>
      </c>
      <c r="AS302" s="1">
        <f t="shared" si="38"/>
        <v>-1</v>
      </c>
      <c r="AT302" s="1">
        <f t="shared" si="38"/>
        <v>-1</v>
      </c>
      <c r="AU302" s="2">
        <f t="shared" si="37"/>
        <v>-1</v>
      </c>
    </row>
    <row r="303" spans="17:47" ht="10.5">
      <c r="Q303" s="1">
        <v>298</v>
      </c>
      <c r="R303" s="32">
        <v>139.786026</v>
      </c>
      <c r="S303" s="32">
        <v>36.3647842</v>
      </c>
      <c r="T303" s="32">
        <v>10</v>
      </c>
      <c r="AJ303" s="1">
        <v>298</v>
      </c>
      <c r="AK303" s="3">
        <f t="shared" si="35"/>
        <v>10</v>
      </c>
      <c r="AL303" s="3">
        <f t="shared" si="33"/>
        <v>28.302933629409495</v>
      </c>
      <c r="AM303" s="3">
        <f t="shared" si="34"/>
        <v>52.90935571023369</v>
      </c>
      <c r="AN303" s="3">
        <f t="shared" si="36"/>
        <v>-1</v>
      </c>
      <c r="AO303" s="1">
        <f t="shared" si="38"/>
        <v>28.302933629409495</v>
      </c>
      <c r="AP303" s="1">
        <f t="shared" si="38"/>
        <v>-1</v>
      </c>
      <c r="AQ303" s="1">
        <f t="shared" si="38"/>
        <v>-1</v>
      </c>
      <c r="AR303" s="1">
        <f t="shared" si="38"/>
        <v>-1</v>
      </c>
      <c r="AS303" s="1">
        <f t="shared" si="38"/>
        <v>-1</v>
      </c>
      <c r="AT303" s="1">
        <f t="shared" si="38"/>
        <v>-1</v>
      </c>
      <c r="AU303" s="2">
        <f t="shared" si="37"/>
        <v>-1</v>
      </c>
    </row>
    <row r="304" spans="17:47" ht="10.5">
      <c r="Q304" s="1">
        <v>299</v>
      </c>
      <c r="R304" s="32">
        <v>139.786026</v>
      </c>
      <c r="S304" s="32">
        <v>36.3647842</v>
      </c>
      <c r="T304" s="32">
        <v>9</v>
      </c>
      <c r="AJ304" s="1">
        <v>299</v>
      </c>
      <c r="AK304" s="3">
        <f t="shared" si="35"/>
        <v>9</v>
      </c>
      <c r="AL304" s="3">
        <f t="shared" si="33"/>
        <v>28.302933629409495</v>
      </c>
      <c r="AM304" s="3">
        <f t="shared" si="34"/>
        <v>52.90935571023369</v>
      </c>
      <c r="AN304" s="3">
        <f t="shared" si="36"/>
        <v>-1</v>
      </c>
      <c r="AO304" s="1">
        <f t="shared" si="38"/>
        <v>28.302933629409495</v>
      </c>
      <c r="AP304" s="1">
        <f t="shared" si="38"/>
        <v>-1</v>
      </c>
      <c r="AQ304" s="1">
        <f t="shared" si="38"/>
        <v>-1</v>
      </c>
      <c r="AR304" s="1">
        <f t="shared" si="38"/>
        <v>-1</v>
      </c>
      <c r="AS304" s="1">
        <f t="shared" si="38"/>
        <v>-1</v>
      </c>
      <c r="AT304" s="1">
        <f t="shared" si="38"/>
        <v>-1</v>
      </c>
      <c r="AU304" s="2">
        <f t="shared" si="37"/>
        <v>-1</v>
      </c>
    </row>
    <row r="305" spans="17:47" ht="10.5">
      <c r="Q305" s="1">
        <v>300</v>
      </c>
      <c r="R305" s="32">
        <v>139.786026</v>
      </c>
      <c r="S305" s="32">
        <v>36.3647842</v>
      </c>
      <c r="T305" s="32">
        <v>9</v>
      </c>
      <c r="AJ305" s="1">
        <v>300</v>
      </c>
      <c r="AK305" s="3">
        <f t="shared" si="35"/>
        <v>9</v>
      </c>
      <c r="AL305" s="3">
        <f t="shared" si="33"/>
        <v>28.302933629409495</v>
      </c>
      <c r="AM305" s="3">
        <f t="shared" si="34"/>
        <v>52.90935571023369</v>
      </c>
      <c r="AN305" s="3">
        <f t="shared" si="36"/>
        <v>-1</v>
      </c>
      <c r="AO305" s="1">
        <f t="shared" si="38"/>
        <v>28.302933629409495</v>
      </c>
      <c r="AP305" s="1">
        <f t="shared" si="38"/>
        <v>-1</v>
      </c>
      <c r="AQ305" s="1">
        <f t="shared" si="38"/>
        <v>-1</v>
      </c>
      <c r="AR305" s="1">
        <f t="shared" si="38"/>
        <v>-1</v>
      </c>
      <c r="AS305" s="1">
        <f t="shared" si="38"/>
        <v>-1</v>
      </c>
      <c r="AT305" s="1">
        <f t="shared" si="38"/>
        <v>-1</v>
      </c>
      <c r="AU305" s="2">
        <f t="shared" si="37"/>
        <v>-1</v>
      </c>
    </row>
    <row r="306" spans="17:47" ht="10.5">
      <c r="Q306" s="1">
        <v>301</v>
      </c>
      <c r="R306" s="32">
        <v>139.786026</v>
      </c>
      <c r="S306" s="32">
        <v>36.3647842</v>
      </c>
      <c r="T306" s="32">
        <v>9</v>
      </c>
      <c r="AJ306" s="1">
        <v>301</v>
      </c>
      <c r="AK306" s="3">
        <f t="shared" si="35"/>
        <v>9</v>
      </c>
      <c r="AL306" s="3">
        <f t="shared" si="33"/>
        <v>28.302933629409495</v>
      </c>
      <c r="AM306" s="3">
        <f t="shared" si="34"/>
        <v>52.90935571023369</v>
      </c>
      <c r="AN306" s="3">
        <f t="shared" si="36"/>
        <v>-1</v>
      </c>
      <c r="AO306" s="1">
        <f t="shared" si="38"/>
        <v>28.302933629409495</v>
      </c>
      <c r="AP306" s="1">
        <f t="shared" si="38"/>
        <v>-1</v>
      </c>
      <c r="AQ306" s="1">
        <f t="shared" si="38"/>
        <v>-1</v>
      </c>
      <c r="AR306" s="1">
        <f t="shared" si="38"/>
        <v>-1</v>
      </c>
      <c r="AS306" s="1">
        <f t="shared" si="38"/>
        <v>-1</v>
      </c>
      <c r="AT306" s="1">
        <f t="shared" si="38"/>
        <v>-1</v>
      </c>
      <c r="AU306" s="2">
        <f t="shared" si="37"/>
        <v>-1</v>
      </c>
    </row>
    <row r="307" spans="17:47" ht="10.5">
      <c r="Q307" s="1">
        <v>302</v>
      </c>
      <c r="R307" s="32">
        <v>139.786026</v>
      </c>
      <c r="S307" s="32">
        <v>36.3647842</v>
      </c>
      <c r="T307" s="32">
        <v>10</v>
      </c>
      <c r="AJ307" s="1">
        <v>302</v>
      </c>
      <c r="AK307" s="3">
        <f t="shared" si="35"/>
        <v>10</v>
      </c>
      <c r="AL307" s="3">
        <f t="shared" si="33"/>
        <v>28.302933629409495</v>
      </c>
      <c r="AM307" s="3">
        <f t="shared" si="34"/>
        <v>52.90935571023369</v>
      </c>
      <c r="AN307" s="3">
        <f t="shared" si="36"/>
        <v>-1</v>
      </c>
      <c r="AO307" s="1">
        <f t="shared" si="38"/>
        <v>28.302933629409495</v>
      </c>
      <c r="AP307" s="1">
        <f t="shared" si="38"/>
        <v>-1</v>
      </c>
      <c r="AQ307" s="1">
        <f t="shared" si="38"/>
        <v>-1</v>
      </c>
      <c r="AR307" s="1">
        <f t="shared" si="38"/>
        <v>-1</v>
      </c>
      <c r="AS307" s="1">
        <f t="shared" si="38"/>
        <v>-1</v>
      </c>
      <c r="AT307" s="1">
        <f t="shared" si="38"/>
        <v>-1</v>
      </c>
      <c r="AU307" s="2">
        <f t="shared" si="37"/>
        <v>-1</v>
      </c>
    </row>
    <row r="308" spans="17:47" ht="10.5">
      <c r="Q308" s="1">
        <v>303</v>
      </c>
      <c r="R308" s="32">
        <v>139.786026</v>
      </c>
      <c r="S308" s="32">
        <v>36.3647842</v>
      </c>
      <c r="T308" s="32">
        <v>9</v>
      </c>
      <c r="AJ308" s="1">
        <v>303</v>
      </c>
      <c r="AK308" s="3">
        <f t="shared" si="35"/>
        <v>9</v>
      </c>
      <c r="AL308" s="3">
        <f t="shared" si="33"/>
        <v>28.302933629409495</v>
      </c>
      <c r="AM308" s="3">
        <f t="shared" si="34"/>
        <v>52.90935571023369</v>
      </c>
      <c r="AN308" s="3">
        <f t="shared" si="36"/>
        <v>-1</v>
      </c>
      <c r="AO308" s="1">
        <f t="shared" si="38"/>
        <v>28.302933629409495</v>
      </c>
      <c r="AP308" s="1">
        <f t="shared" si="38"/>
        <v>-1</v>
      </c>
      <c r="AQ308" s="1">
        <f t="shared" si="38"/>
        <v>-1</v>
      </c>
      <c r="AR308" s="1">
        <f t="shared" si="38"/>
        <v>-1</v>
      </c>
      <c r="AS308" s="1">
        <f t="shared" si="38"/>
        <v>-1</v>
      </c>
      <c r="AT308" s="1">
        <f t="shared" si="38"/>
        <v>-1</v>
      </c>
      <c r="AU308" s="2">
        <f t="shared" si="37"/>
        <v>-1</v>
      </c>
    </row>
    <row r="309" spans="17:47" ht="10.5">
      <c r="Q309" s="1">
        <v>304</v>
      </c>
      <c r="R309" s="32">
        <v>139.786026</v>
      </c>
      <c r="S309" s="32">
        <v>36.3647842</v>
      </c>
      <c r="T309" s="32">
        <v>9</v>
      </c>
      <c r="AJ309" s="1">
        <v>304</v>
      </c>
      <c r="AK309" s="3">
        <f t="shared" si="35"/>
        <v>9</v>
      </c>
      <c r="AL309" s="3">
        <f t="shared" si="33"/>
        <v>28.302933629409495</v>
      </c>
      <c r="AM309" s="3">
        <f t="shared" si="34"/>
        <v>52.90935571023369</v>
      </c>
      <c r="AN309" s="3">
        <f t="shared" si="36"/>
        <v>-1</v>
      </c>
      <c r="AO309" s="1">
        <f t="shared" si="38"/>
        <v>28.302933629409495</v>
      </c>
      <c r="AP309" s="1">
        <f t="shared" si="38"/>
        <v>-1</v>
      </c>
      <c r="AQ309" s="1">
        <f t="shared" si="38"/>
        <v>-1</v>
      </c>
      <c r="AR309" s="1">
        <f t="shared" si="38"/>
        <v>-1</v>
      </c>
      <c r="AS309" s="1">
        <f t="shared" si="38"/>
        <v>-1</v>
      </c>
      <c r="AT309" s="1">
        <f t="shared" si="38"/>
        <v>-1</v>
      </c>
      <c r="AU309" s="2">
        <f t="shared" si="37"/>
        <v>-1</v>
      </c>
    </row>
    <row r="310" spans="17:47" ht="10.5">
      <c r="Q310" s="1">
        <v>305</v>
      </c>
      <c r="R310" s="32">
        <v>139.7860107</v>
      </c>
      <c r="S310" s="32">
        <v>36.3647842</v>
      </c>
      <c r="T310" s="32">
        <v>8</v>
      </c>
      <c r="AJ310" s="1">
        <v>305</v>
      </c>
      <c r="AK310" s="3">
        <f t="shared" si="35"/>
        <v>8</v>
      </c>
      <c r="AL310" s="3">
        <f t="shared" si="33"/>
        <v>28.302933629409495</v>
      </c>
      <c r="AM310" s="3">
        <f t="shared" si="34"/>
        <v>51.84825577256791</v>
      </c>
      <c r="AN310" s="3">
        <f t="shared" si="36"/>
        <v>-1</v>
      </c>
      <c r="AO310" s="1">
        <f t="shared" si="38"/>
        <v>28.302933629409495</v>
      </c>
      <c r="AP310" s="1">
        <f t="shared" si="38"/>
        <v>-1</v>
      </c>
      <c r="AQ310" s="1">
        <f t="shared" si="38"/>
        <v>-1</v>
      </c>
      <c r="AR310" s="1">
        <f t="shared" si="38"/>
        <v>-1</v>
      </c>
      <c r="AS310" s="1">
        <f t="shared" si="38"/>
        <v>-1</v>
      </c>
      <c r="AT310" s="1">
        <f t="shared" si="38"/>
        <v>-1</v>
      </c>
      <c r="AU310" s="2">
        <f t="shared" si="37"/>
        <v>-1</v>
      </c>
    </row>
    <row r="311" spans="17:47" ht="10.5">
      <c r="Q311" s="1">
        <v>306</v>
      </c>
      <c r="R311" s="32">
        <v>139.786026</v>
      </c>
      <c r="S311" s="32">
        <v>36.3647842</v>
      </c>
      <c r="T311" s="32">
        <v>8</v>
      </c>
      <c r="AJ311" s="1">
        <v>306</v>
      </c>
      <c r="AK311" s="3">
        <f t="shared" si="35"/>
        <v>8</v>
      </c>
      <c r="AL311" s="3">
        <f t="shared" si="33"/>
        <v>28.302933629409495</v>
      </c>
      <c r="AM311" s="3">
        <f t="shared" si="34"/>
        <v>52.90935571023369</v>
      </c>
      <c r="AN311" s="3">
        <f t="shared" si="36"/>
        <v>-1</v>
      </c>
      <c r="AO311" s="1">
        <f t="shared" si="38"/>
        <v>28.302933629409495</v>
      </c>
      <c r="AP311" s="1">
        <f t="shared" si="38"/>
        <v>-1</v>
      </c>
      <c r="AQ311" s="1">
        <f t="shared" si="38"/>
        <v>-1</v>
      </c>
      <c r="AR311" s="1">
        <f t="shared" si="38"/>
        <v>-1</v>
      </c>
      <c r="AS311" s="1">
        <f t="shared" si="38"/>
        <v>-1</v>
      </c>
      <c r="AT311" s="1">
        <f t="shared" si="38"/>
        <v>-1</v>
      </c>
      <c r="AU311" s="2">
        <f t="shared" si="37"/>
        <v>-1</v>
      </c>
    </row>
    <row r="312" spans="17:47" ht="10.5">
      <c r="Q312" s="1">
        <v>307</v>
      </c>
      <c r="R312" s="32">
        <v>139.786026</v>
      </c>
      <c r="S312" s="32">
        <v>36.3647842</v>
      </c>
      <c r="T312" s="32">
        <v>9</v>
      </c>
      <c r="AJ312" s="1">
        <v>307</v>
      </c>
      <c r="AK312" s="3">
        <f t="shared" si="35"/>
        <v>9</v>
      </c>
      <c r="AL312" s="3">
        <f t="shared" si="33"/>
        <v>28.302933629409495</v>
      </c>
      <c r="AM312" s="3">
        <f t="shared" si="34"/>
        <v>52.90935571023369</v>
      </c>
      <c r="AN312" s="3">
        <f t="shared" si="36"/>
        <v>-1</v>
      </c>
      <c r="AO312" s="1">
        <f t="shared" si="38"/>
        <v>28.302933629409495</v>
      </c>
      <c r="AP312" s="1">
        <f t="shared" si="38"/>
        <v>-1</v>
      </c>
      <c r="AQ312" s="1">
        <f t="shared" si="38"/>
        <v>-1</v>
      </c>
      <c r="AR312" s="1">
        <f t="shared" si="38"/>
        <v>-1</v>
      </c>
      <c r="AS312" s="1">
        <f t="shared" si="38"/>
        <v>-1</v>
      </c>
      <c r="AT312" s="1">
        <f t="shared" si="38"/>
        <v>-1</v>
      </c>
      <c r="AU312" s="2">
        <f t="shared" si="37"/>
        <v>-1</v>
      </c>
    </row>
    <row r="313" spans="17:47" ht="10.5">
      <c r="Q313" s="1">
        <v>308</v>
      </c>
      <c r="R313" s="32">
        <v>139.786026</v>
      </c>
      <c r="S313" s="32">
        <v>36.3647919</v>
      </c>
      <c r="T313" s="32">
        <v>10</v>
      </c>
      <c r="AJ313" s="1">
        <v>308</v>
      </c>
      <c r="AK313" s="3">
        <f t="shared" si="35"/>
        <v>10</v>
      </c>
      <c r="AL313" s="3">
        <f t="shared" si="33"/>
        <v>28.83695124489137</v>
      </c>
      <c r="AM313" s="3">
        <f t="shared" si="34"/>
        <v>52.90935571023369</v>
      </c>
      <c r="AN313" s="3">
        <f t="shared" si="36"/>
        <v>-1</v>
      </c>
      <c r="AO313" s="1">
        <f t="shared" si="38"/>
        <v>28.83695124489137</v>
      </c>
      <c r="AP313" s="1">
        <f t="shared" si="38"/>
        <v>-1</v>
      </c>
      <c r="AQ313" s="1">
        <f t="shared" si="38"/>
        <v>-1</v>
      </c>
      <c r="AR313" s="1">
        <f t="shared" si="38"/>
        <v>-1</v>
      </c>
      <c r="AS313" s="1">
        <f t="shared" si="38"/>
        <v>-1</v>
      </c>
      <c r="AT313" s="1">
        <f t="shared" si="38"/>
        <v>-1</v>
      </c>
      <c r="AU313" s="2">
        <f t="shared" si="37"/>
        <v>-1</v>
      </c>
    </row>
    <row r="314" spans="17:47" ht="10.5">
      <c r="Q314" s="1">
        <v>309</v>
      </c>
      <c r="R314" s="32">
        <v>139.786026</v>
      </c>
      <c r="S314" s="32">
        <v>36.3648682</v>
      </c>
      <c r="T314" s="32">
        <v>10</v>
      </c>
      <c r="AJ314" s="1">
        <v>309</v>
      </c>
      <c r="AK314" s="3">
        <f t="shared" si="35"/>
        <v>10</v>
      </c>
      <c r="AL314" s="3">
        <f t="shared" si="33"/>
        <v>34.12858034514598</v>
      </c>
      <c r="AM314" s="3">
        <f t="shared" si="34"/>
        <v>52.90935571023369</v>
      </c>
      <c r="AN314" s="3">
        <f t="shared" si="36"/>
        <v>-1</v>
      </c>
      <c r="AO314" s="1">
        <f t="shared" si="38"/>
        <v>34.12858034514598</v>
      </c>
      <c r="AP314" s="1">
        <f t="shared" si="38"/>
        <v>-1</v>
      </c>
      <c r="AQ314" s="1">
        <f t="shared" si="38"/>
        <v>-1</v>
      </c>
      <c r="AR314" s="1">
        <f t="shared" si="38"/>
        <v>-1</v>
      </c>
      <c r="AS314" s="1">
        <f t="shared" si="38"/>
        <v>-1</v>
      </c>
      <c r="AT314" s="1">
        <f t="shared" si="38"/>
        <v>-1</v>
      </c>
      <c r="AU314" s="2">
        <f t="shared" si="37"/>
        <v>-1</v>
      </c>
    </row>
    <row r="315" spans="17:47" ht="10.5">
      <c r="Q315" s="1">
        <v>310</v>
      </c>
      <c r="R315" s="32">
        <v>139.7860107</v>
      </c>
      <c r="S315" s="32">
        <v>36.3649635</v>
      </c>
      <c r="T315" s="32">
        <v>10</v>
      </c>
      <c r="AJ315" s="1">
        <v>310</v>
      </c>
      <c r="AK315" s="3">
        <f t="shared" si="35"/>
        <v>10</v>
      </c>
      <c r="AL315" s="3">
        <f t="shared" si="33"/>
        <v>40.73791525086035</v>
      </c>
      <c r="AM315" s="3">
        <f t="shared" si="34"/>
        <v>51.84825577256791</v>
      </c>
      <c r="AN315" s="3">
        <f t="shared" si="36"/>
        <v>-1</v>
      </c>
      <c r="AO315" s="1">
        <f t="shared" si="38"/>
        <v>40.73791525086035</v>
      </c>
      <c r="AP315" s="1">
        <f t="shared" si="38"/>
        <v>-1</v>
      </c>
      <c r="AQ315" s="1">
        <f t="shared" si="38"/>
        <v>-1</v>
      </c>
      <c r="AR315" s="1">
        <f t="shared" si="38"/>
        <v>-1</v>
      </c>
      <c r="AS315" s="1">
        <f t="shared" si="38"/>
        <v>-1</v>
      </c>
      <c r="AT315" s="1">
        <f t="shared" si="38"/>
        <v>-1</v>
      </c>
      <c r="AU315" s="2">
        <f t="shared" si="37"/>
        <v>-1</v>
      </c>
    </row>
    <row r="316" spans="17:47" ht="10.5">
      <c r="Q316" s="1">
        <v>311</v>
      </c>
      <c r="R316" s="32">
        <v>139.7859802</v>
      </c>
      <c r="S316" s="32">
        <v>36.3650475</v>
      </c>
      <c r="T316" s="32">
        <v>11</v>
      </c>
      <c r="AJ316" s="1">
        <v>311</v>
      </c>
      <c r="AK316" s="3">
        <f t="shared" si="35"/>
        <v>11</v>
      </c>
      <c r="AL316" s="3">
        <f t="shared" si="33"/>
        <v>46.56356196708962</v>
      </c>
      <c r="AM316" s="3">
        <f t="shared" si="34"/>
        <v>49.73299119250545</v>
      </c>
      <c r="AN316" s="3">
        <f t="shared" si="36"/>
        <v>-1</v>
      </c>
      <c r="AO316" s="1">
        <f t="shared" si="38"/>
        <v>46.56356196708962</v>
      </c>
      <c r="AP316" s="1">
        <f t="shared" si="38"/>
        <v>-1</v>
      </c>
      <c r="AQ316" s="1">
        <f t="shared" si="38"/>
        <v>-1</v>
      </c>
      <c r="AR316" s="1">
        <f t="shared" si="38"/>
        <v>-1</v>
      </c>
      <c r="AS316" s="1">
        <f t="shared" si="38"/>
        <v>-1</v>
      </c>
      <c r="AT316" s="1">
        <f t="shared" si="38"/>
        <v>-1</v>
      </c>
      <c r="AU316" s="2">
        <f t="shared" si="37"/>
        <v>-1</v>
      </c>
    </row>
    <row r="317" spans="17:47" ht="10.5">
      <c r="Q317" s="1">
        <v>312</v>
      </c>
      <c r="R317" s="32">
        <v>139.7859802</v>
      </c>
      <c r="S317" s="32">
        <v>36.3651466</v>
      </c>
      <c r="T317" s="32">
        <v>10</v>
      </c>
      <c r="AJ317" s="1">
        <v>312</v>
      </c>
      <c r="AK317" s="3">
        <f t="shared" si="35"/>
        <v>10</v>
      </c>
      <c r="AL317" s="3">
        <f t="shared" si="33"/>
        <v>53.43643803340316</v>
      </c>
      <c r="AM317" s="3">
        <f t="shared" si="34"/>
        <v>49.73299119250545</v>
      </c>
      <c r="AN317" s="3">
        <f t="shared" si="36"/>
        <v>-1</v>
      </c>
      <c r="AO317" s="1">
        <f t="shared" si="38"/>
        <v>53.43643803340316</v>
      </c>
      <c r="AP317" s="1">
        <f t="shared" si="38"/>
        <v>-1</v>
      </c>
      <c r="AQ317" s="1">
        <f t="shared" si="38"/>
        <v>-1</v>
      </c>
      <c r="AR317" s="1">
        <f t="shared" si="38"/>
        <v>-1</v>
      </c>
      <c r="AS317" s="1">
        <f t="shared" si="38"/>
        <v>-1</v>
      </c>
      <c r="AT317" s="1">
        <f t="shared" si="38"/>
        <v>-1</v>
      </c>
      <c r="AU317" s="2">
        <f t="shared" si="37"/>
        <v>-1</v>
      </c>
    </row>
    <row r="318" spans="17:47" ht="10.5">
      <c r="Q318" s="1">
        <v>313</v>
      </c>
      <c r="R318" s="32">
        <v>139.7859955</v>
      </c>
      <c r="S318" s="32">
        <v>36.3651886</v>
      </c>
      <c r="T318" s="32">
        <v>7</v>
      </c>
      <c r="AJ318" s="1">
        <v>313</v>
      </c>
      <c r="AK318" s="3">
        <f t="shared" si="35"/>
        <v>7</v>
      </c>
      <c r="AL318" s="3">
        <f t="shared" si="33"/>
        <v>56.34926139151779</v>
      </c>
      <c r="AM318" s="3">
        <f t="shared" si="34"/>
        <v>50.794091130171225</v>
      </c>
      <c r="AN318" s="3">
        <f t="shared" si="36"/>
        <v>56.34926139151779</v>
      </c>
      <c r="AO318" s="1">
        <f t="shared" si="38"/>
        <v>-1</v>
      </c>
      <c r="AP318" s="1">
        <f t="shared" si="38"/>
        <v>-1</v>
      </c>
      <c r="AQ318" s="1">
        <f t="shared" si="38"/>
        <v>-1</v>
      </c>
      <c r="AR318" s="1">
        <f t="shared" si="38"/>
        <v>-1</v>
      </c>
      <c r="AS318" s="1">
        <f t="shared" si="38"/>
        <v>-1</v>
      </c>
      <c r="AT318" s="1">
        <f t="shared" si="38"/>
        <v>-1</v>
      </c>
      <c r="AU318" s="2">
        <f t="shared" si="37"/>
        <v>-1</v>
      </c>
    </row>
    <row r="319" spans="17:47" ht="10.5">
      <c r="Q319" s="1">
        <v>314</v>
      </c>
      <c r="R319" s="32">
        <v>139.786026</v>
      </c>
      <c r="S319" s="32">
        <v>36.3652</v>
      </c>
      <c r="T319" s="32">
        <v>6</v>
      </c>
      <c r="AJ319" s="1">
        <v>314</v>
      </c>
      <c r="AK319" s="3">
        <f t="shared" si="35"/>
        <v>6</v>
      </c>
      <c r="AL319" s="3">
        <f t="shared" si="33"/>
        <v>57.13988487430086</v>
      </c>
      <c r="AM319" s="3">
        <f t="shared" si="34"/>
        <v>52.90935571023369</v>
      </c>
      <c r="AN319" s="3">
        <f t="shared" si="36"/>
        <v>57.13988487430086</v>
      </c>
      <c r="AO319" s="1">
        <f t="shared" si="38"/>
        <v>-1</v>
      </c>
      <c r="AP319" s="1">
        <f t="shared" si="38"/>
        <v>-1</v>
      </c>
      <c r="AQ319" s="1">
        <f t="shared" si="38"/>
        <v>-1</v>
      </c>
      <c r="AR319" s="1">
        <f t="shared" si="38"/>
        <v>-1</v>
      </c>
      <c r="AS319" s="1">
        <f t="shared" si="38"/>
        <v>-1</v>
      </c>
      <c r="AT319" s="1">
        <f t="shared" si="38"/>
        <v>-1</v>
      </c>
      <c r="AU319" s="2">
        <f t="shared" si="37"/>
        <v>-1</v>
      </c>
    </row>
    <row r="320" spans="17:47" ht="10.5">
      <c r="Q320" s="1">
        <v>315</v>
      </c>
      <c r="R320" s="32">
        <v>139.7860413</v>
      </c>
      <c r="S320" s="32">
        <v>36.3652</v>
      </c>
      <c r="T320" s="32">
        <v>5</v>
      </c>
      <c r="AJ320" s="1">
        <v>315</v>
      </c>
      <c r="AK320" s="3">
        <f t="shared" si="35"/>
        <v>5</v>
      </c>
      <c r="AL320" s="3">
        <f t="shared" si="33"/>
        <v>57.13988487430086</v>
      </c>
      <c r="AM320" s="3">
        <f t="shared" si="34"/>
        <v>53.97045564789947</v>
      </c>
      <c r="AN320" s="3">
        <f t="shared" si="36"/>
        <v>57.13988487430086</v>
      </c>
      <c r="AO320" s="1">
        <f t="shared" si="38"/>
        <v>-1</v>
      </c>
      <c r="AP320" s="1">
        <f t="shared" si="38"/>
        <v>-1</v>
      </c>
      <c r="AQ320" s="1">
        <f t="shared" si="38"/>
        <v>-1</v>
      </c>
      <c r="AR320" s="1">
        <f t="shared" si="38"/>
        <v>-1</v>
      </c>
      <c r="AS320" s="1">
        <f t="shared" si="38"/>
        <v>-1</v>
      </c>
      <c r="AT320" s="1">
        <f t="shared" si="38"/>
        <v>-1</v>
      </c>
      <c r="AU320" s="2">
        <f t="shared" si="37"/>
        <v>-1</v>
      </c>
    </row>
    <row r="321" spans="17:47" ht="10.5">
      <c r="Q321" s="1">
        <v>316</v>
      </c>
      <c r="R321" s="32">
        <v>139.7860413</v>
      </c>
      <c r="S321" s="32">
        <v>36.3652039</v>
      </c>
      <c r="T321" s="32">
        <v>4</v>
      </c>
      <c r="AJ321" s="1">
        <v>316</v>
      </c>
      <c r="AK321" s="3">
        <f t="shared" si="35"/>
        <v>4</v>
      </c>
      <c r="AL321" s="3">
        <f t="shared" si="33"/>
        <v>57.41036132869079</v>
      </c>
      <c r="AM321" s="3">
        <f t="shared" si="34"/>
        <v>53.97045564789947</v>
      </c>
      <c r="AN321" s="3">
        <f t="shared" si="36"/>
        <v>57.41036132869079</v>
      </c>
      <c r="AO321" s="1">
        <f t="shared" si="38"/>
        <v>-1</v>
      </c>
      <c r="AP321" s="1">
        <f t="shared" si="38"/>
        <v>-1</v>
      </c>
      <c r="AQ321" s="1">
        <f t="shared" si="38"/>
        <v>-1</v>
      </c>
      <c r="AR321" s="1">
        <f t="shared" si="38"/>
        <v>-1</v>
      </c>
      <c r="AS321" s="1">
        <f t="shared" si="38"/>
        <v>-1</v>
      </c>
      <c r="AT321" s="1">
        <f t="shared" si="38"/>
        <v>-1</v>
      </c>
      <c r="AU321" s="2">
        <f t="shared" si="37"/>
        <v>-1</v>
      </c>
    </row>
    <row r="322" spans="17:47" ht="10.5">
      <c r="Q322" s="1">
        <v>317</v>
      </c>
      <c r="R322" s="32">
        <v>139.7860413</v>
      </c>
      <c r="S322" s="32">
        <v>36.3652039</v>
      </c>
      <c r="T322" s="32">
        <v>4</v>
      </c>
      <c r="AJ322" s="1">
        <v>317</v>
      </c>
      <c r="AK322" s="3">
        <f t="shared" si="35"/>
        <v>4</v>
      </c>
      <c r="AL322" s="3">
        <f t="shared" si="33"/>
        <v>57.41036132869079</v>
      </c>
      <c r="AM322" s="3">
        <f t="shared" si="34"/>
        <v>53.97045564789947</v>
      </c>
      <c r="AN322" s="3">
        <f t="shared" si="36"/>
        <v>57.41036132869079</v>
      </c>
      <c r="AO322" s="1">
        <f aca="true" t="shared" si="39" ref="AO322:AT337">IF($AK322&gt;AN$4,IF($AK322&lt;=AO$4,$AL322,-1),-1)</f>
        <v>-1</v>
      </c>
      <c r="AP322" s="1">
        <f t="shared" si="39"/>
        <v>-1</v>
      </c>
      <c r="AQ322" s="1">
        <f t="shared" si="39"/>
        <v>-1</v>
      </c>
      <c r="AR322" s="1">
        <f t="shared" si="39"/>
        <v>-1</v>
      </c>
      <c r="AS322" s="1">
        <f t="shared" si="39"/>
        <v>-1</v>
      </c>
      <c r="AT322" s="1">
        <f t="shared" si="39"/>
        <v>-1</v>
      </c>
      <c r="AU322" s="2">
        <f t="shared" si="37"/>
        <v>-1</v>
      </c>
    </row>
    <row r="323" spans="17:47" ht="10.5">
      <c r="Q323" s="1">
        <v>318</v>
      </c>
      <c r="R323" s="32">
        <v>139.7860413</v>
      </c>
      <c r="S323" s="32">
        <v>36.3652039</v>
      </c>
      <c r="T323" s="32">
        <v>7</v>
      </c>
      <c r="AJ323" s="1">
        <v>318</v>
      </c>
      <c r="AK323" s="3">
        <f t="shared" si="35"/>
        <v>7</v>
      </c>
      <c r="AL323" s="3">
        <f t="shared" si="33"/>
        <v>57.41036132869079</v>
      </c>
      <c r="AM323" s="3">
        <f t="shared" si="34"/>
        <v>53.97045564789947</v>
      </c>
      <c r="AN323" s="3">
        <f t="shared" si="36"/>
        <v>57.41036132869079</v>
      </c>
      <c r="AO323" s="1">
        <f t="shared" si="39"/>
        <v>-1</v>
      </c>
      <c r="AP323" s="1">
        <f t="shared" si="39"/>
        <v>-1</v>
      </c>
      <c r="AQ323" s="1">
        <f t="shared" si="39"/>
        <v>-1</v>
      </c>
      <c r="AR323" s="1">
        <f t="shared" si="39"/>
        <v>-1</v>
      </c>
      <c r="AS323" s="1">
        <f t="shared" si="39"/>
        <v>-1</v>
      </c>
      <c r="AT323" s="1">
        <f t="shared" si="39"/>
        <v>-1</v>
      </c>
      <c r="AU323" s="2">
        <f t="shared" si="37"/>
        <v>-1</v>
      </c>
    </row>
    <row r="324" spans="17:47" ht="10.5">
      <c r="Q324" s="1">
        <v>319</v>
      </c>
      <c r="R324" s="32">
        <v>139.7860413</v>
      </c>
      <c r="S324" s="32">
        <v>36.3652039</v>
      </c>
      <c r="T324" s="32">
        <v>6</v>
      </c>
      <c r="AJ324" s="1">
        <v>319</v>
      </c>
      <c r="AK324" s="3">
        <f t="shared" si="35"/>
        <v>6</v>
      </c>
      <c r="AL324" s="3">
        <f t="shared" si="33"/>
        <v>57.41036132869079</v>
      </c>
      <c r="AM324" s="3">
        <f t="shared" si="34"/>
        <v>53.97045564789947</v>
      </c>
      <c r="AN324" s="3">
        <f t="shared" si="36"/>
        <v>57.41036132869079</v>
      </c>
      <c r="AO324" s="1">
        <f t="shared" si="39"/>
        <v>-1</v>
      </c>
      <c r="AP324" s="1">
        <f t="shared" si="39"/>
        <v>-1</v>
      </c>
      <c r="AQ324" s="1">
        <f t="shared" si="39"/>
        <v>-1</v>
      </c>
      <c r="AR324" s="1">
        <f t="shared" si="39"/>
        <v>-1</v>
      </c>
      <c r="AS324" s="1">
        <f t="shared" si="39"/>
        <v>-1</v>
      </c>
      <c r="AT324" s="1">
        <f t="shared" si="39"/>
        <v>-1</v>
      </c>
      <c r="AU324" s="2">
        <f t="shared" si="37"/>
        <v>-1</v>
      </c>
    </row>
    <row r="325" spans="17:47" ht="10.5">
      <c r="Q325" s="1">
        <v>320</v>
      </c>
      <c r="R325" s="32">
        <v>139.7860413</v>
      </c>
      <c r="S325" s="32">
        <v>36.3652039</v>
      </c>
      <c r="T325" s="32">
        <v>7</v>
      </c>
      <c r="AJ325" s="1">
        <v>320</v>
      </c>
      <c r="AK325" s="3">
        <f t="shared" si="35"/>
        <v>7</v>
      </c>
      <c r="AL325" s="3">
        <f t="shared" si="33"/>
        <v>57.41036132869079</v>
      </c>
      <c r="AM325" s="3">
        <f t="shared" si="34"/>
        <v>53.97045564789947</v>
      </c>
      <c r="AN325" s="3">
        <f t="shared" si="36"/>
        <v>57.41036132869079</v>
      </c>
      <c r="AO325" s="1">
        <f t="shared" si="39"/>
        <v>-1</v>
      </c>
      <c r="AP325" s="1">
        <f t="shared" si="39"/>
        <v>-1</v>
      </c>
      <c r="AQ325" s="1">
        <f t="shared" si="39"/>
        <v>-1</v>
      </c>
      <c r="AR325" s="1">
        <f t="shared" si="39"/>
        <v>-1</v>
      </c>
      <c r="AS325" s="1">
        <f t="shared" si="39"/>
        <v>-1</v>
      </c>
      <c r="AT325" s="1">
        <f t="shared" si="39"/>
        <v>-1</v>
      </c>
      <c r="AU325" s="2">
        <f t="shared" si="37"/>
        <v>-1</v>
      </c>
    </row>
    <row r="326" spans="17:47" ht="10.5">
      <c r="Q326" s="1">
        <v>321</v>
      </c>
      <c r="R326" s="32">
        <v>139.7860413</v>
      </c>
      <c r="S326" s="32">
        <v>36.3652077</v>
      </c>
      <c r="T326" s="32">
        <v>8</v>
      </c>
      <c r="AJ326" s="1">
        <v>321</v>
      </c>
      <c r="AK326" s="3">
        <f t="shared" si="35"/>
        <v>8</v>
      </c>
      <c r="AL326" s="3">
        <f aca="true" t="shared" si="40" ref="AL326:AL389">(S326-$Y$9)*$Y$12+$Y$13</f>
        <v>57.67390248978274</v>
      </c>
      <c r="AM326" s="3">
        <f aca="true" t="shared" si="41" ref="AM326:AM389">(R326-$X$9)*$X$12+$X$13</f>
        <v>53.97045564789947</v>
      </c>
      <c r="AN326" s="3">
        <f t="shared" si="36"/>
        <v>-1</v>
      </c>
      <c r="AO326" s="1">
        <f t="shared" si="39"/>
        <v>57.67390248978274</v>
      </c>
      <c r="AP326" s="1">
        <f t="shared" si="39"/>
        <v>-1</v>
      </c>
      <c r="AQ326" s="1">
        <f t="shared" si="39"/>
        <v>-1</v>
      </c>
      <c r="AR326" s="1">
        <f t="shared" si="39"/>
        <v>-1</v>
      </c>
      <c r="AS326" s="1">
        <f t="shared" si="39"/>
        <v>-1</v>
      </c>
      <c r="AT326" s="1">
        <f t="shared" si="39"/>
        <v>-1</v>
      </c>
      <c r="AU326" s="2">
        <f t="shared" si="37"/>
        <v>-1</v>
      </c>
    </row>
    <row r="327" spans="17:47" ht="10.5">
      <c r="Q327" s="1">
        <v>322</v>
      </c>
      <c r="R327" s="32">
        <v>139.7860413</v>
      </c>
      <c r="S327" s="32">
        <v>36.3652077</v>
      </c>
      <c r="T327" s="32">
        <v>6</v>
      </c>
      <c r="AJ327" s="1">
        <v>322</v>
      </c>
      <c r="AK327" s="3">
        <f aca="true" t="shared" si="42" ref="AK327:AK390">T327</f>
        <v>6</v>
      </c>
      <c r="AL327" s="3">
        <f t="shared" si="40"/>
        <v>57.67390248978274</v>
      </c>
      <c r="AM327" s="3">
        <f t="shared" si="41"/>
        <v>53.97045564789947</v>
      </c>
      <c r="AN327" s="3">
        <f aca="true" t="shared" si="43" ref="AN327:AN390">IF($AK327&gt;0,IF($AK327&lt;=AN$4,$AL327,-1),-1)</f>
        <v>57.67390248978274</v>
      </c>
      <c r="AO327" s="1">
        <f t="shared" si="39"/>
        <v>-1</v>
      </c>
      <c r="AP327" s="1">
        <f t="shared" si="39"/>
        <v>-1</v>
      </c>
      <c r="AQ327" s="1">
        <f t="shared" si="39"/>
        <v>-1</v>
      </c>
      <c r="AR327" s="1">
        <f t="shared" si="39"/>
        <v>-1</v>
      </c>
      <c r="AS327" s="1">
        <f t="shared" si="39"/>
        <v>-1</v>
      </c>
      <c r="AT327" s="1">
        <f t="shared" si="39"/>
        <v>-1</v>
      </c>
      <c r="AU327" s="2">
        <f aca="true" t="shared" si="44" ref="AU327:AU390">IF(OR(AJ327=$W$6,AJ327=$W$7),AL327,-1)</f>
        <v>-1</v>
      </c>
    </row>
    <row r="328" spans="17:47" ht="10.5">
      <c r="Q328" s="1">
        <v>323</v>
      </c>
      <c r="R328" s="32">
        <v>139.785965</v>
      </c>
      <c r="S328" s="32">
        <v>36.3652229</v>
      </c>
      <c r="T328" s="32">
        <v>4</v>
      </c>
      <c r="AJ328" s="1">
        <v>323</v>
      </c>
      <c r="AK328" s="3">
        <f t="shared" si="42"/>
        <v>4</v>
      </c>
      <c r="AL328" s="3">
        <f t="shared" si="40"/>
        <v>58.72806713365777</v>
      </c>
      <c r="AM328" s="3">
        <f t="shared" si="41"/>
        <v>48.67882654813764</v>
      </c>
      <c r="AN328" s="3">
        <f t="shared" si="43"/>
        <v>58.72806713365777</v>
      </c>
      <c r="AO328" s="1">
        <f t="shared" si="39"/>
        <v>-1</v>
      </c>
      <c r="AP328" s="1">
        <f t="shared" si="39"/>
        <v>-1</v>
      </c>
      <c r="AQ328" s="1">
        <f t="shared" si="39"/>
        <v>-1</v>
      </c>
      <c r="AR328" s="1">
        <f t="shared" si="39"/>
        <v>-1</v>
      </c>
      <c r="AS328" s="1">
        <f t="shared" si="39"/>
        <v>-1</v>
      </c>
      <c r="AT328" s="1">
        <f t="shared" si="39"/>
        <v>-1</v>
      </c>
      <c r="AU328" s="2">
        <f t="shared" si="44"/>
        <v>-1</v>
      </c>
    </row>
    <row r="329" spans="17:47" ht="10.5">
      <c r="Q329" s="1">
        <v>324</v>
      </c>
      <c r="R329" s="32">
        <v>139.7858276</v>
      </c>
      <c r="S329" s="32">
        <v>36.3652649</v>
      </c>
      <c r="T329" s="32">
        <v>3</v>
      </c>
      <c r="AJ329" s="1">
        <v>324</v>
      </c>
      <c r="AK329" s="3">
        <f t="shared" si="42"/>
        <v>3</v>
      </c>
      <c r="AL329" s="3">
        <f t="shared" si="40"/>
        <v>61.640890491772396</v>
      </c>
      <c r="AM329" s="3">
        <f t="shared" si="41"/>
        <v>39.149732991010666</v>
      </c>
      <c r="AN329" s="3">
        <f t="shared" si="43"/>
        <v>61.640890491772396</v>
      </c>
      <c r="AO329" s="1">
        <f t="shared" si="39"/>
        <v>-1</v>
      </c>
      <c r="AP329" s="1">
        <f t="shared" si="39"/>
        <v>-1</v>
      </c>
      <c r="AQ329" s="1">
        <f t="shared" si="39"/>
        <v>-1</v>
      </c>
      <c r="AR329" s="1">
        <f t="shared" si="39"/>
        <v>-1</v>
      </c>
      <c r="AS329" s="1">
        <f t="shared" si="39"/>
        <v>-1</v>
      </c>
      <c r="AT329" s="1">
        <f t="shared" si="39"/>
        <v>-1</v>
      </c>
      <c r="AU329" s="2">
        <f t="shared" si="44"/>
        <v>-1</v>
      </c>
    </row>
    <row r="330" spans="17:47" ht="10.5">
      <c r="Q330" s="1">
        <v>325</v>
      </c>
      <c r="R330" s="32">
        <v>139.7858429</v>
      </c>
      <c r="S330" s="32">
        <v>36.3652916</v>
      </c>
      <c r="T330" s="32">
        <v>3</v>
      </c>
      <c r="AJ330" s="1">
        <v>325</v>
      </c>
      <c r="AK330" s="3">
        <f t="shared" si="42"/>
        <v>3</v>
      </c>
      <c r="AL330" s="3">
        <f t="shared" si="40"/>
        <v>63.49261391222125</v>
      </c>
      <c r="AM330" s="3">
        <f t="shared" si="41"/>
        <v>40.210832928676446</v>
      </c>
      <c r="AN330" s="3">
        <f t="shared" si="43"/>
        <v>63.49261391222125</v>
      </c>
      <c r="AO330" s="1">
        <f t="shared" si="39"/>
        <v>-1</v>
      </c>
      <c r="AP330" s="1">
        <f t="shared" si="39"/>
        <v>-1</v>
      </c>
      <c r="AQ330" s="1">
        <f t="shared" si="39"/>
        <v>-1</v>
      </c>
      <c r="AR330" s="1">
        <f t="shared" si="39"/>
        <v>-1</v>
      </c>
      <c r="AS330" s="1">
        <f t="shared" si="39"/>
        <v>-1</v>
      </c>
      <c r="AT330" s="1">
        <f t="shared" si="39"/>
        <v>-1</v>
      </c>
      <c r="AU330" s="2">
        <f t="shared" si="44"/>
        <v>-1</v>
      </c>
    </row>
    <row r="331" spans="17:47" ht="10.5">
      <c r="Q331" s="1">
        <v>326</v>
      </c>
      <c r="R331" s="32">
        <v>139.7858429</v>
      </c>
      <c r="S331" s="32">
        <v>36.3652954</v>
      </c>
      <c r="T331" s="32">
        <v>1</v>
      </c>
      <c r="AJ331" s="1">
        <v>326</v>
      </c>
      <c r="AK331" s="3">
        <f t="shared" si="42"/>
        <v>1</v>
      </c>
      <c r="AL331" s="3">
        <f t="shared" si="40"/>
        <v>63.7561550733132</v>
      </c>
      <c r="AM331" s="3">
        <f t="shared" si="41"/>
        <v>40.210832928676446</v>
      </c>
      <c r="AN331" s="3">
        <f t="shared" si="43"/>
        <v>63.7561550733132</v>
      </c>
      <c r="AO331" s="1">
        <f t="shared" si="39"/>
        <v>-1</v>
      </c>
      <c r="AP331" s="1">
        <f t="shared" si="39"/>
        <v>-1</v>
      </c>
      <c r="AQ331" s="1">
        <f t="shared" si="39"/>
        <v>-1</v>
      </c>
      <c r="AR331" s="1">
        <f t="shared" si="39"/>
        <v>-1</v>
      </c>
      <c r="AS331" s="1">
        <f t="shared" si="39"/>
        <v>-1</v>
      </c>
      <c r="AT331" s="1">
        <f t="shared" si="39"/>
        <v>-1</v>
      </c>
      <c r="AU331" s="2">
        <f t="shared" si="44"/>
        <v>-1</v>
      </c>
    </row>
    <row r="332" spans="17:47" ht="10.5">
      <c r="Q332" s="1">
        <v>327</v>
      </c>
      <c r="R332" s="32">
        <v>139.7858429</v>
      </c>
      <c r="S332" s="32">
        <v>36.3652954</v>
      </c>
      <c r="T332" s="32">
        <v>1</v>
      </c>
      <c r="AJ332" s="1">
        <v>327</v>
      </c>
      <c r="AK332" s="3">
        <f t="shared" si="42"/>
        <v>1</v>
      </c>
      <c r="AL332" s="3">
        <f t="shared" si="40"/>
        <v>63.7561550733132</v>
      </c>
      <c r="AM332" s="3">
        <f t="shared" si="41"/>
        <v>40.210832928676446</v>
      </c>
      <c r="AN332" s="3">
        <f t="shared" si="43"/>
        <v>63.7561550733132</v>
      </c>
      <c r="AO332" s="1">
        <f t="shared" si="39"/>
        <v>-1</v>
      </c>
      <c r="AP332" s="1">
        <f t="shared" si="39"/>
        <v>-1</v>
      </c>
      <c r="AQ332" s="1">
        <f t="shared" si="39"/>
        <v>-1</v>
      </c>
      <c r="AR332" s="1">
        <f t="shared" si="39"/>
        <v>-1</v>
      </c>
      <c r="AS332" s="1">
        <f t="shared" si="39"/>
        <v>-1</v>
      </c>
      <c r="AT332" s="1">
        <f t="shared" si="39"/>
        <v>-1</v>
      </c>
      <c r="AU332" s="2">
        <f t="shared" si="44"/>
        <v>-1</v>
      </c>
    </row>
    <row r="333" spans="17:47" ht="10.5">
      <c r="Q333" s="1">
        <v>328</v>
      </c>
      <c r="R333" s="32">
        <v>139.7858429</v>
      </c>
      <c r="S333" s="32">
        <v>36.3652954</v>
      </c>
      <c r="T333" s="32">
        <v>2</v>
      </c>
      <c r="AJ333" s="1">
        <v>328</v>
      </c>
      <c r="AK333" s="3">
        <f t="shared" si="42"/>
        <v>2</v>
      </c>
      <c r="AL333" s="3">
        <f t="shared" si="40"/>
        <v>63.7561550733132</v>
      </c>
      <c r="AM333" s="3">
        <f t="shared" si="41"/>
        <v>40.210832928676446</v>
      </c>
      <c r="AN333" s="3">
        <f t="shared" si="43"/>
        <v>63.7561550733132</v>
      </c>
      <c r="AO333" s="1">
        <f t="shared" si="39"/>
        <v>-1</v>
      </c>
      <c r="AP333" s="1">
        <f t="shared" si="39"/>
        <v>-1</v>
      </c>
      <c r="AQ333" s="1">
        <f t="shared" si="39"/>
        <v>-1</v>
      </c>
      <c r="AR333" s="1">
        <f t="shared" si="39"/>
        <v>-1</v>
      </c>
      <c r="AS333" s="1">
        <f t="shared" si="39"/>
        <v>-1</v>
      </c>
      <c r="AT333" s="1">
        <f t="shared" si="39"/>
        <v>-1</v>
      </c>
      <c r="AU333" s="2">
        <f t="shared" si="44"/>
        <v>-1</v>
      </c>
    </row>
    <row r="334" spans="17:47" ht="10.5">
      <c r="Q334" s="1">
        <v>329</v>
      </c>
      <c r="R334" s="32">
        <v>139.7858429</v>
      </c>
      <c r="S334" s="32">
        <v>36.3652954</v>
      </c>
      <c r="T334" s="32">
        <v>3</v>
      </c>
      <c r="AJ334" s="1">
        <v>329</v>
      </c>
      <c r="AK334" s="3">
        <f t="shared" si="42"/>
        <v>3</v>
      </c>
      <c r="AL334" s="3">
        <f t="shared" si="40"/>
        <v>63.7561550733132</v>
      </c>
      <c r="AM334" s="3">
        <f t="shared" si="41"/>
        <v>40.210832928676446</v>
      </c>
      <c r="AN334" s="3">
        <f t="shared" si="43"/>
        <v>63.7561550733132</v>
      </c>
      <c r="AO334" s="1">
        <f t="shared" si="39"/>
        <v>-1</v>
      </c>
      <c r="AP334" s="1">
        <f t="shared" si="39"/>
        <v>-1</v>
      </c>
      <c r="AQ334" s="1">
        <f t="shared" si="39"/>
        <v>-1</v>
      </c>
      <c r="AR334" s="1">
        <f t="shared" si="39"/>
        <v>-1</v>
      </c>
      <c r="AS334" s="1">
        <f t="shared" si="39"/>
        <v>-1</v>
      </c>
      <c r="AT334" s="1">
        <f t="shared" si="39"/>
        <v>-1</v>
      </c>
      <c r="AU334" s="2">
        <f t="shared" si="44"/>
        <v>-1</v>
      </c>
    </row>
    <row r="335" spans="17:47" ht="10.5">
      <c r="Q335" s="1">
        <v>330</v>
      </c>
      <c r="R335" s="32">
        <v>139.7858429</v>
      </c>
      <c r="S335" s="32">
        <v>36.3652954</v>
      </c>
      <c r="T335" s="32">
        <v>3</v>
      </c>
      <c r="AJ335" s="1">
        <v>330</v>
      </c>
      <c r="AK335" s="3">
        <f t="shared" si="42"/>
        <v>3</v>
      </c>
      <c r="AL335" s="3">
        <f t="shared" si="40"/>
        <v>63.7561550733132</v>
      </c>
      <c r="AM335" s="3">
        <f t="shared" si="41"/>
        <v>40.210832928676446</v>
      </c>
      <c r="AN335" s="3">
        <f t="shared" si="43"/>
        <v>63.7561550733132</v>
      </c>
      <c r="AO335" s="1">
        <f t="shared" si="39"/>
        <v>-1</v>
      </c>
      <c r="AP335" s="1">
        <f t="shared" si="39"/>
        <v>-1</v>
      </c>
      <c r="AQ335" s="1">
        <f t="shared" si="39"/>
        <v>-1</v>
      </c>
      <c r="AR335" s="1">
        <f t="shared" si="39"/>
        <v>-1</v>
      </c>
      <c r="AS335" s="1">
        <f t="shared" si="39"/>
        <v>-1</v>
      </c>
      <c r="AT335" s="1">
        <f t="shared" si="39"/>
        <v>-1</v>
      </c>
      <c r="AU335" s="2">
        <f t="shared" si="44"/>
        <v>-1</v>
      </c>
    </row>
    <row r="336" spans="17:47" ht="10.5">
      <c r="Q336" s="1">
        <v>331</v>
      </c>
      <c r="R336" s="32">
        <v>139.7858429</v>
      </c>
      <c r="S336" s="32">
        <v>36.3652954</v>
      </c>
      <c r="T336" s="32">
        <v>4</v>
      </c>
      <c r="AJ336" s="1">
        <v>331</v>
      </c>
      <c r="AK336" s="3">
        <f t="shared" si="42"/>
        <v>4</v>
      </c>
      <c r="AL336" s="3">
        <f t="shared" si="40"/>
        <v>63.7561550733132</v>
      </c>
      <c r="AM336" s="3">
        <f t="shared" si="41"/>
        <v>40.210832928676446</v>
      </c>
      <c r="AN336" s="3">
        <f t="shared" si="43"/>
        <v>63.7561550733132</v>
      </c>
      <c r="AO336" s="1">
        <f t="shared" si="39"/>
        <v>-1</v>
      </c>
      <c r="AP336" s="1">
        <f t="shared" si="39"/>
        <v>-1</v>
      </c>
      <c r="AQ336" s="1">
        <f t="shared" si="39"/>
        <v>-1</v>
      </c>
      <c r="AR336" s="1">
        <f t="shared" si="39"/>
        <v>-1</v>
      </c>
      <c r="AS336" s="1">
        <f t="shared" si="39"/>
        <v>-1</v>
      </c>
      <c r="AT336" s="1">
        <f t="shared" si="39"/>
        <v>-1</v>
      </c>
      <c r="AU336" s="2">
        <f t="shared" si="44"/>
        <v>-1</v>
      </c>
    </row>
    <row r="337" spans="17:47" ht="10.5">
      <c r="Q337" s="1">
        <v>332</v>
      </c>
      <c r="R337" s="32">
        <v>139.7858429</v>
      </c>
      <c r="S337" s="32">
        <v>36.3652954</v>
      </c>
      <c r="T337" s="32">
        <v>6</v>
      </c>
      <c r="AJ337" s="1">
        <v>332</v>
      </c>
      <c r="AK337" s="3">
        <f t="shared" si="42"/>
        <v>6</v>
      </c>
      <c r="AL337" s="3">
        <f t="shared" si="40"/>
        <v>63.7561550733132</v>
      </c>
      <c r="AM337" s="3">
        <f t="shared" si="41"/>
        <v>40.210832928676446</v>
      </c>
      <c r="AN337" s="3">
        <f t="shared" si="43"/>
        <v>63.7561550733132</v>
      </c>
      <c r="AO337" s="1">
        <f t="shared" si="39"/>
        <v>-1</v>
      </c>
      <c r="AP337" s="1">
        <f t="shared" si="39"/>
        <v>-1</v>
      </c>
      <c r="AQ337" s="1">
        <f t="shared" si="39"/>
        <v>-1</v>
      </c>
      <c r="AR337" s="1">
        <f t="shared" si="39"/>
        <v>-1</v>
      </c>
      <c r="AS337" s="1">
        <f t="shared" si="39"/>
        <v>-1</v>
      </c>
      <c r="AT337" s="1">
        <f t="shared" si="39"/>
        <v>-1</v>
      </c>
      <c r="AU337" s="2">
        <f t="shared" si="44"/>
        <v>-1</v>
      </c>
    </row>
    <row r="338" spans="17:47" ht="10.5">
      <c r="Q338" s="1">
        <v>333</v>
      </c>
      <c r="R338" s="32">
        <v>139.7858429</v>
      </c>
      <c r="S338" s="32">
        <v>36.3652954</v>
      </c>
      <c r="T338" s="32">
        <v>6</v>
      </c>
      <c r="AJ338" s="1">
        <v>333</v>
      </c>
      <c r="AK338" s="3">
        <f t="shared" si="42"/>
        <v>6</v>
      </c>
      <c r="AL338" s="3">
        <f t="shared" si="40"/>
        <v>63.7561550733132</v>
      </c>
      <c r="AM338" s="3">
        <f t="shared" si="41"/>
        <v>40.210832928676446</v>
      </c>
      <c r="AN338" s="3">
        <f t="shared" si="43"/>
        <v>63.7561550733132</v>
      </c>
      <c r="AO338" s="1">
        <f aca="true" t="shared" si="45" ref="AO338:AT353">IF($AK338&gt;AN$4,IF($AK338&lt;=AO$4,$AL338,-1),-1)</f>
        <v>-1</v>
      </c>
      <c r="AP338" s="1">
        <f t="shared" si="45"/>
        <v>-1</v>
      </c>
      <c r="AQ338" s="1">
        <f t="shared" si="45"/>
        <v>-1</v>
      </c>
      <c r="AR338" s="1">
        <f t="shared" si="45"/>
        <v>-1</v>
      </c>
      <c r="AS338" s="1">
        <f t="shared" si="45"/>
        <v>-1</v>
      </c>
      <c r="AT338" s="1">
        <f t="shared" si="45"/>
        <v>-1</v>
      </c>
      <c r="AU338" s="2">
        <f t="shared" si="44"/>
        <v>-1</v>
      </c>
    </row>
    <row r="339" spans="17:47" ht="10.5">
      <c r="Q339" s="1">
        <v>334</v>
      </c>
      <c r="R339" s="32">
        <v>139.7858582</v>
      </c>
      <c r="S339" s="32">
        <v>36.3652954</v>
      </c>
      <c r="T339" s="32">
        <v>6</v>
      </c>
      <c r="AJ339" s="1">
        <v>334</v>
      </c>
      <c r="AK339" s="3">
        <f t="shared" si="42"/>
        <v>6</v>
      </c>
      <c r="AL339" s="3">
        <f t="shared" si="40"/>
        <v>63.7561550733132</v>
      </c>
      <c r="AM339" s="3">
        <f t="shared" si="41"/>
        <v>41.271932866342226</v>
      </c>
      <c r="AN339" s="3">
        <f t="shared" si="43"/>
        <v>63.7561550733132</v>
      </c>
      <c r="AO339" s="1">
        <f t="shared" si="45"/>
        <v>-1</v>
      </c>
      <c r="AP339" s="1">
        <f t="shared" si="45"/>
        <v>-1</v>
      </c>
      <c r="AQ339" s="1">
        <f t="shared" si="45"/>
        <v>-1</v>
      </c>
      <c r="AR339" s="1">
        <f t="shared" si="45"/>
        <v>-1</v>
      </c>
      <c r="AS339" s="1">
        <f t="shared" si="45"/>
        <v>-1</v>
      </c>
      <c r="AT339" s="1">
        <f t="shared" si="45"/>
        <v>-1</v>
      </c>
      <c r="AU339" s="2">
        <f t="shared" si="44"/>
        <v>-1</v>
      </c>
    </row>
    <row r="340" spans="17:47" ht="10.5">
      <c r="Q340" s="1">
        <v>335</v>
      </c>
      <c r="R340" s="32">
        <v>139.7858582</v>
      </c>
      <c r="S340" s="32">
        <v>36.3652954</v>
      </c>
      <c r="T340" s="32">
        <v>24</v>
      </c>
      <c r="AJ340" s="1">
        <v>335</v>
      </c>
      <c r="AK340" s="3">
        <f t="shared" si="42"/>
        <v>24</v>
      </c>
      <c r="AL340" s="3">
        <f t="shared" si="40"/>
        <v>63.7561550733132</v>
      </c>
      <c r="AM340" s="3">
        <f t="shared" si="41"/>
        <v>41.271932866342226</v>
      </c>
      <c r="AN340" s="3">
        <f t="shared" si="43"/>
        <v>-1</v>
      </c>
      <c r="AO340" s="1">
        <f t="shared" si="45"/>
        <v>-1</v>
      </c>
      <c r="AP340" s="1">
        <f t="shared" si="45"/>
        <v>-1</v>
      </c>
      <c r="AQ340" s="1">
        <f t="shared" si="45"/>
        <v>-1</v>
      </c>
      <c r="AR340" s="1">
        <f t="shared" si="45"/>
        <v>63.7561550733132</v>
      </c>
      <c r="AS340" s="1">
        <f t="shared" si="45"/>
        <v>-1</v>
      </c>
      <c r="AT340" s="1">
        <f t="shared" si="45"/>
        <v>-1</v>
      </c>
      <c r="AU340" s="2">
        <f t="shared" si="44"/>
        <v>-1</v>
      </c>
    </row>
    <row r="341" spans="17:47" ht="10.5">
      <c r="Q341" s="1">
        <v>336</v>
      </c>
      <c r="R341" s="32">
        <v>139.7858582</v>
      </c>
      <c r="S341" s="32">
        <v>36.3652954</v>
      </c>
      <c r="T341" s="32">
        <v>22</v>
      </c>
      <c r="AJ341" s="1">
        <v>336</v>
      </c>
      <c r="AK341" s="3">
        <f t="shared" si="42"/>
        <v>22</v>
      </c>
      <c r="AL341" s="3">
        <f t="shared" si="40"/>
        <v>63.7561550733132</v>
      </c>
      <c r="AM341" s="3">
        <f t="shared" si="41"/>
        <v>41.271932866342226</v>
      </c>
      <c r="AN341" s="3">
        <f t="shared" si="43"/>
        <v>-1</v>
      </c>
      <c r="AO341" s="1">
        <f t="shared" si="45"/>
        <v>-1</v>
      </c>
      <c r="AP341" s="1">
        <f t="shared" si="45"/>
        <v>-1</v>
      </c>
      <c r="AQ341" s="1">
        <f t="shared" si="45"/>
        <v>-1</v>
      </c>
      <c r="AR341" s="1">
        <f t="shared" si="45"/>
        <v>63.7561550733132</v>
      </c>
      <c r="AS341" s="1">
        <f t="shared" si="45"/>
        <v>-1</v>
      </c>
      <c r="AT341" s="1">
        <f t="shared" si="45"/>
        <v>-1</v>
      </c>
      <c r="AU341" s="2">
        <f t="shared" si="44"/>
        <v>-1</v>
      </c>
    </row>
    <row r="342" spans="17:47" ht="10.5">
      <c r="Q342" s="1">
        <v>337</v>
      </c>
      <c r="R342" s="32">
        <v>139.7858582</v>
      </c>
      <c r="S342" s="32">
        <v>36.3652954</v>
      </c>
      <c r="T342" s="32">
        <v>19</v>
      </c>
      <c r="AJ342" s="1">
        <v>337</v>
      </c>
      <c r="AK342" s="3">
        <f t="shared" si="42"/>
        <v>19</v>
      </c>
      <c r="AL342" s="3">
        <f t="shared" si="40"/>
        <v>63.7561550733132</v>
      </c>
      <c r="AM342" s="3">
        <f t="shared" si="41"/>
        <v>41.271932866342226</v>
      </c>
      <c r="AN342" s="3">
        <f t="shared" si="43"/>
        <v>-1</v>
      </c>
      <c r="AO342" s="1">
        <f t="shared" si="45"/>
        <v>-1</v>
      </c>
      <c r="AP342" s="1">
        <f t="shared" si="45"/>
        <v>-1</v>
      </c>
      <c r="AQ342" s="1">
        <f t="shared" si="45"/>
        <v>63.7561550733132</v>
      </c>
      <c r="AR342" s="1">
        <f t="shared" si="45"/>
        <v>-1</v>
      </c>
      <c r="AS342" s="1">
        <f t="shared" si="45"/>
        <v>-1</v>
      </c>
      <c r="AT342" s="1">
        <f t="shared" si="45"/>
        <v>-1</v>
      </c>
      <c r="AU342" s="2">
        <f t="shared" si="44"/>
        <v>-1</v>
      </c>
    </row>
    <row r="343" spans="17:47" ht="10.5">
      <c r="Q343" s="1">
        <v>338</v>
      </c>
      <c r="R343" s="32">
        <v>139.7858582</v>
      </c>
      <c r="S343" s="32">
        <v>36.3652954</v>
      </c>
      <c r="T343" s="32">
        <v>16</v>
      </c>
      <c r="AJ343" s="1">
        <v>338</v>
      </c>
      <c r="AK343" s="3">
        <f t="shared" si="42"/>
        <v>16</v>
      </c>
      <c r="AL343" s="3">
        <f t="shared" si="40"/>
        <v>63.7561550733132</v>
      </c>
      <c r="AM343" s="3">
        <f t="shared" si="41"/>
        <v>41.271932866342226</v>
      </c>
      <c r="AN343" s="3">
        <f t="shared" si="43"/>
        <v>-1</v>
      </c>
      <c r="AO343" s="1">
        <f t="shared" si="45"/>
        <v>-1</v>
      </c>
      <c r="AP343" s="1">
        <f t="shared" si="45"/>
        <v>63.7561550733132</v>
      </c>
      <c r="AQ343" s="1">
        <f t="shared" si="45"/>
        <v>-1</v>
      </c>
      <c r="AR343" s="1">
        <f t="shared" si="45"/>
        <v>-1</v>
      </c>
      <c r="AS343" s="1">
        <f t="shared" si="45"/>
        <v>-1</v>
      </c>
      <c r="AT343" s="1">
        <f t="shared" si="45"/>
        <v>-1</v>
      </c>
      <c r="AU343" s="2">
        <f t="shared" si="44"/>
        <v>-1</v>
      </c>
    </row>
    <row r="344" spans="17:47" ht="10.5">
      <c r="Q344" s="1">
        <v>339</v>
      </c>
      <c r="R344" s="32">
        <v>139.7858582</v>
      </c>
      <c r="S344" s="32">
        <v>36.3652954</v>
      </c>
      <c r="T344" s="32">
        <v>13</v>
      </c>
      <c r="AJ344" s="1">
        <v>339</v>
      </c>
      <c r="AK344" s="3">
        <f t="shared" si="42"/>
        <v>13</v>
      </c>
      <c r="AL344" s="3">
        <f t="shared" si="40"/>
        <v>63.7561550733132</v>
      </c>
      <c r="AM344" s="3">
        <f t="shared" si="41"/>
        <v>41.271932866342226</v>
      </c>
      <c r="AN344" s="3">
        <f t="shared" si="43"/>
        <v>-1</v>
      </c>
      <c r="AO344" s="1">
        <f t="shared" si="45"/>
        <v>63.7561550733132</v>
      </c>
      <c r="AP344" s="1">
        <f t="shared" si="45"/>
        <v>-1</v>
      </c>
      <c r="AQ344" s="1">
        <f t="shared" si="45"/>
        <v>-1</v>
      </c>
      <c r="AR344" s="1">
        <f t="shared" si="45"/>
        <v>-1</v>
      </c>
      <c r="AS344" s="1">
        <f t="shared" si="45"/>
        <v>-1</v>
      </c>
      <c r="AT344" s="1">
        <f t="shared" si="45"/>
        <v>-1</v>
      </c>
      <c r="AU344" s="2">
        <f t="shared" si="44"/>
        <v>-1</v>
      </c>
    </row>
    <row r="345" spans="17:47" ht="10.5">
      <c r="Q345" s="1">
        <v>340</v>
      </c>
      <c r="R345" s="32">
        <v>139.7858582</v>
      </c>
      <c r="S345" s="32">
        <v>36.3652954</v>
      </c>
      <c r="T345" s="32">
        <v>10</v>
      </c>
      <c r="AJ345" s="1">
        <v>340</v>
      </c>
      <c r="AK345" s="3">
        <f t="shared" si="42"/>
        <v>10</v>
      </c>
      <c r="AL345" s="3">
        <f t="shared" si="40"/>
        <v>63.7561550733132</v>
      </c>
      <c r="AM345" s="3">
        <f t="shared" si="41"/>
        <v>41.271932866342226</v>
      </c>
      <c r="AN345" s="3">
        <f t="shared" si="43"/>
        <v>-1</v>
      </c>
      <c r="AO345" s="1">
        <f t="shared" si="45"/>
        <v>63.7561550733132</v>
      </c>
      <c r="AP345" s="1">
        <f t="shared" si="45"/>
        <v>-1</v>
      </c>
      <c r="AQ345" s="1">
        <f t="shared" si="45"/>
        <v>-1</v>
      </c>
      <c r="AR345" s="1">
        <f t="shared" si="45"/>
        <v>-1</v>
      </c>
      <c r="AS345" s="1">
        <f t="shared" si="45"/>
        <v>-1</v>
      </c>
      <c r="AT345" s="1">
        <f t="shared" si="45"/>
        <v>-1</v>
      </c>
      <c r="AU345" s="2">
        <f t="shared" si="44"/>
        <v>-1</v>
      </c>
    </row>
    <row r="346" spans="17:47" ht="10.5">
      <c r="Q346" s="1">
        <v>341</v>
      </c>
      <c r="R346" s="32">
        <v>139.7858582</v>
      </c>
      <c r="S346" s="32">
        <v>36.3652954</v>
      </c>
      <c r="T346" s="32">
        <v>7</v>
      </c>
      <c r="AJ346" s="1">
        <v>341</v>
      </c>
      <c r="AK346" s="3">
        <f t="shared" si="42"/>
        <v>7</v>
      </c>
      <c r="AL346" s="3">
        <f t="shared" si="40"/>
        <v>63.7561550733132</v>
      </c>
      <c r="AM346" s="3">
        <f t="shared" si="41"/>
        <v>41.271932866342226</v>
      </c>
      <c r="AN346" s="3">
        <f t="shared" si="43"/>
        <v>63.7561550733132</v>
      </c>
      <c r="AO346" s="1">
        <f t="shared" si="45"/>
        <v>-1</v>
      </c>
      <c r="AP346" s="1">
        <f t="shared" si="45"/>
        <v>-1</v>
      </c>
      <c r="AQ346" s="1">
        <f t="shared" si="45"/>
        <v>-1</v>
      </c>
      <c r="AR346" s="1">
        <f t="shared" si="45"/>
        <v>-1</v>
      </c>
      <c r="AS346" s="1">
        <f t="shared" si="45"/>
        <v>-1</v>
      </c>
      <c r="AT346" s="1">
        <f t="shared" si="45"/>
        <v>-1</v>
      </c>
      <c r="AU346" s="2">
        <f t="shared" si="44"/>
        <v>-1</v>
      </c>
    </row>
    <row r="347" spans="17:47" ht="10.5">
      <c r="Q347" s="1">
        <v>342</v>
      </c>
      <c r="R347" s="32">
        <v>139.7858582</v>
      </c>
      <c r="S347" s="32">
        <v>36.3652954</v>
      </c>
      <c r="T347" s="32">
        <v>5</v>
      </c>
      <c r="AJ347" s="1">
        <v>342</v>
      </c>
      <c r="AK347" s="3">
        <f t="shared" si="42"/>
        <v>5</v>
      </c>
      <c r="AL347" s="3">
        <f t="shared" si="40"/>
        <v>63.7561550733132</v>
      </c>
      <c r="AM347" s="3">
        <f t="shared" si="41"/>
        <v>41.271932866342226</v>
      </c>
      <c r="AN347" s="3">
        <f t="shared" si="43"/>
        <v>63.7561550733132</v>
      </c>
      <c r="AO347" s="1">
        <f t="shared" si="45"/>
        <v>-1</v>
      </c>
      <c r="AP347" s="1">
        <f t="shared" si="45"/>
        <v>-1</v>
      </c>
      <c r="AQ347" s="1">
        <f t="shared" si="45"/>
        <v>-1</v>
      </c>
      <c r="AR347" s="1">
        <f t="shared" si="45"/>
        <v>-1</v>
      </c>
      <c r="AS347" s="1">
        <f t="shared" si="45"/>
        <v>-1</v>
      </c>
      <c r="AT347" s="1">
        <f t="shared" si="45"/>
        <v>-1</v>
      </c>
      <c r="AU347" s="2">
        <f t="shared" si="44"/>
        <v>-1</v>
      </c>
    </row>
    <row r="348" spans="17:47" ht="10.5">
      <c r="Q348" s="1">
        <v>343</v>
      </c>
      <c r="R348" s="32">
        <v>139.7858582</v>
      </c>
      <c r="S348" s="32">
        <v>36.3652954</v>
      </c>
      <c r="T348" s="32">
        <v>3</v>
      </c>
      <c r="AJ348" s="1">
        <v>343</v>
      </c>
      <c r="AK348" s="3">
        <f t="shared" si="42"/>
        <v>3</v>
      </c>
      <c r="AL348" s="3">
        <f t="shared" si="40"/>
        <v>63.7561550733132</v>
      </c>
      <c r="AM348" s="3">
        <f t="shared" si="41"/>
        <v>41.271932866342226</v>
      </c>
      <c r="AN348" s="3">
        <f t="shared" si="43"/>
        <v>63.7561550733132</v>
      </c>
      <c r="AO348" s="1">
        <f t="shared" si="45"/>
        <v>-1</v>
      </c>
      <c r="AP348" s="1">
        <f t="shared" si="45"/>
        <v>-1</v>
      </c>
      <c r="AQ348" s="1">
        <f t="shared" si="45"/>
        <v>-1</v>
      </c>
      <c r="AR348" s="1">
        <f t="shared" si="45"/>
        <v>-1</v>
      </c>
      <c r="AS348" s="1">
        <f t="shared" si="45"/>
        <v>-1</v>
      </c>
      <c r="AT348" s="1">
        <f t="shared" si="45"/>
        <v>-1</v>
      </c>
      <c r="AU348" s="2">
        <f t="shared" si="44"/>
        <v>-1</v>
      </c>
    </row>
    <row r="349" spans="17:47" ht="10.5">
      <c r="Q349" s="1">
        <v>344</v>
      </c>
      <c r="R349" s="32">
        <v>139.7858582</v>
      </c>
      <c r="S349" s="32">
        <v>36.3652954</v>
      </c>
      <c r="T349" s="32">
        <v>2</v>
      </c>
      <c r="AJ349" s="1">
        <v>344</v>
      </c>
      <c r="AK349" s="3">
        <f t="shared" si="42"/>
        <v>2</v>
      </c>
      <c r="AL349" s="3">
        <f t="shared" si="40"/>
        <v>63.7561550733132</v>
      </c>
      <c r="AM349" s="3">
        <f t="shared" si="41"/>
        <v>41.271932866342226</v>
      </c>
      <c r="AN349" s="3">
        <f t="shared" si="43"/>
        <v>63.7561550733132</v>
      </c>
      <c r="AO349" s="1">
        <f t="shared" si="45"/>
        <v>-1</v>
      </c>
      <c r="AP349" s="1">
        <f t="shared" si="45"/>
        <v>-1</v>
      </c>
      <c r="AQ349" s="1">
        <f t="shared" si="45"/>
        <v>-1</v>
      </c>
      <c r="AR349" s="1">
        <f t="shared" si="45"/>
        <v>-1</v>
      </c>
      <c r="AS349" s="1">
        <f t="shared" si="45"/>
        <v>-1</v>
      </c>
      <c r="AT349" s="1">
        <f t="shared" si="45"/>
        <v>-1</v>
      </c>
      <c r="AU349" s="2">
        <f t="shared" si="44"/>
        <v>-1</v>
      </c>
    </row>
    <row r="350" spans="17:47" ht="10.5">
      <c r="Q350" s="1">
        <v>345</v>
      </c>
      <c r="R350" s="32">
        <v>139.7858582</v>
      </c>
      <c r="S350" s="32">
        <v>36.3652954</v>
      </c>
      <c r="T350" s="32">
        <v>2</v>
      </c>
      <c r="AJ350" s="1">
        <v>345</v>
      </c>
      <c r="AK350" s="3">
        <f t="shared" si="42"/>
        <v>2</v>
      </c>
      <c r="AL350" s="3">
        <f t="shared" si="40"/>
        <v>63.7561550733132</v>
      </c>
      <c r="AM350" s="3">
        <f t="shared" si="41"/>
        <v>41.271932866342226</v>
      </c>
      <c r="AN350" s="3">
        <f t="shared" si="43"/>
        <v>63.7561550733132</v>
      </c>
      <c r="AO350" s="1">
        <f t="shared" si="45"/>
        <v>-1</v>
      </c>
      <c r="AP350" s="1">
        <f t="shared" si="45"/>
        <v>-1</v>
      </c>
      <c r="AQ350" s="1">
        <f t="shared" si="45"/>
        <v>-1</v>
      </c>
      <c r="AR350" s="1">
        <f t="shared" si="45"/>
        <v>-1</v>
      </c>
      <c r="AS350" s="1">
        <f t="shared" si="45"/>
        <v>-1</v>
      </c>
      <c r="AT350" s="1">
        <f t="shared" si="45"/>
        <v>-1</v>
      </c>
      <c r="AU350" s="2">
        <f t="shared" si="44"/>
        <v>-1</v>
      </c>
    </row>
    <row r="351" spans="17:47" ht="10.5">
      <c r="Q351" s="1">
        <v>346</v>
      </c>
      <c r="R351" s="32">
        <v>139.7858582</v>
      </c>
      <c r="S351" s="32">
        <v>36.3652954</v>
      </c>
      <c r="T351" s="32">
        <v>2</v>
      </c>
      <c r="AJ351" s="1">
        <v>346</v>
      </c>
      <c r="AK351" s="3">
        <f t="shared" si="42"/>
        <v>2</v>
      </c>
      <c r="AL351" s="3">
        <f t="shared" si="40"/>
        <v>63.7561550733132</v>
      </c>
      <c r="AM351" s="3">
        <f t="shared" si="41"/>
        <v>41.271932866342226</v>
      </c>
      <c r="AN351" s="3">
        <f t="shared" si="43"/>
        <v>63.7561550733132</v>
      </c>
      <c r="AO351" s="1">
        <f t="shared" si="45"/>
        <v>-1</v>
      </c>
      <c r="AP351" s="1">
        <f t="shared" si="45"/>
        <v>-1</v>
      </c>
      <c r="AQ351" s="1">
        <f t="shared" si="45"/>
        <v>-1</v>
      </c>
      <c r="AR351" s="1">
        <f t="shared" si="45"/>
        <v>-1</v>
      </c>
      <c r="AS351" s="1">
        <f t="shared" si="45"/>
        <v>-1</v>
      </c>
      <c r="AT351" s="1">
        <f t="shared" si="45"/>
        <v>-1</v>
      </c>
      <c r="AU351" s="2">
        <f t="shared" si="44"/>
        <v>-1</v>
      </c>
    </row>
    <row r="352" spans="17:47" ht="10.5">
      <c r="Q352" s="1">
        <v>347</v>
      </c>
      <c r="R352" s="32">
        <v>139.7858582</v>
      </c>
      <c r="S352" s="32">
        <v>36.3652916</v>
      </c>
      <c r="T352" s="32">
        <v>2</v>
      </c>
      <c r="AJ352" s="1">
        <v>347</v>
      </c>
      <c r="AK352" s="3">
        <f t="shared" si="42"/>
        <v>2</v>
      </c>
      <c r="AL352" s="3">
        <f t="shared" si="40"/>
        <v>63.49261391222125</v>
      </c>
      <c r="AM352" s="3">
        <f t="shared" si="41"/>
        <v>41.271932866342226</v>
      </c>
      <c r="AN352" s="3">
        <f t="shared" si="43"/>
        <v>63.49261391222125</v>
      </c>
      <c r="AO352" s="1">
        <f t="shared" si="45"/>
        <v>-1</v>
      </c>
      <c r="AP352" s="1">
        <f t="shared" si="45"/>
        <v>-1</v>
      </c>
      <c r="AQ352" s="1">
        <f t="shared" si="45"/>
        <v>-1</v>
      </c>
      <c r="AR352" s="1">
        <f t="shared" si="45"/>
        <v>-1</v>
      </c>
      <c r="AS352" s="1">
        <f t="shared" si="45"/>
        <v>-1</v>
      </c>
      <c r="AT352" s="1">
        <f t="shared" si="45"/>
        <v>-1</v>
      </c>
      <c r="AU352" s="2">
        <f t="shared" si="44"/>
        <v>-1</v>
      </c>
    </row>
    <row r="353" spans="17:47" ht="10.5">
      <c r="Q353" s="1">
        <v>348</v>
      </c>
      <c r="R353" s="32">
        <v>139.7858582</v>
      </c>
      <c r="S353" s="32">
        <v>36.3652916</v>
      </c>
      <c r="T353" s="32">
        <v>3</v>
      </c>
      <c r="AJ353" s="1">
        <v>348</v>
      </c>
      <c r="AK353" s="3">
        <f t="shared" si="42"/>
        <v>3</v>
      </c>
      <c r="AL353" s="3">
        <f t="shared" si="40"/>
        <v>63.49261391222125</v>
      </c>
      <c r="AM353" s="3">
        <f t="shared" si="41"/>
        <v>41.271932866342226</v>
      </c>
      <c r="AN353" s="3">
        <f t="shared" si="43"/>
        <v>63.49261391222125</v>
      </c>
      <c r="AO353" s="1">
        <f t="shared" si="45"/>
        <v>-1</v>
      </c>
      <c r="AP353" s="1">
        <f t="shared" si="45"/>
        <v>-1</v>
      </c>
      <c r="AQ353" s="1">
        <f t="shared" si="45"/>
        <v>-1</v>
      </c>
      <c r="AR353" s="1">
        <f t="shared" si="45"/>
        <v>-1</v>
      </c>
      <c r="AS353" s="1">
        <f t="shared" si="45"/>
        <v>-1</v>
      </c>
      <c r="AT353" s="1">
        <f t="shared" si="45"/>
        <v>-1</v>
      </c>
      <c r="AU353" s="2">
        <f t="shared" si="44"/>
        <v>-1</v>
      </c>
    </row>
    <row r="354" spans="17:47" ht="10.5">
      <c r="Q354" s="1">
        <v>349</v>
      </c>
      <c r="R354" s="32">
        <v>139.7858429</v>
      </c>
      <c r="S354" s="32">
        <v>36.3652916</v>
      </c>
      <c r="T354" s="32">
        <v>3</v>
      </c>
      <c r="AJ354" s="1">
        <v>349</v>
      </c>
      <c r="AK354" s="3">
        <f t="shared" si="42"/>
        <v>3</v>
      </c>
      <c r="AL354" s="3">
        <f t="shared" si="40"/>
        <v>63.49261391222125</v>
      </c>
      <c r="AM354" s="3">
        <f t="shared" si="41"/>
        <v>40.210832928676446</v>
      </c>
      <c r="AN354" s="3">
        <f t="shared" si="43"/>
        <v>63.49261391222125</v>
      </c>
      <c r="AO354" s="1">
        <f aca="true" t="shared" si="46" ref="AO354:AT369">IF($AK354&gt;AN$4,IF($AK354&lt;=AO$4,$AL354,-1),-1)</f>
        <v>-1</v>
      </c>
      <c r="AP354" s="1">
        <f t="shared" si="46"/>
        <v>-1</v>
      </c>
      <c r="AQ354" s="1">
        <f t="shared" si="46"/>
        <v>-1</v>
      </c>
      <c r="AR354" s="1">
        <f t="shared" si="46"/>
        <v>-1</v>
      </c>
      <c r="AS354" s="1">
        <f t="shared" si="46"/>
        <v>-1</v>
      </c>
      <c r="AT354" s="1">
        <f t="shared" si="46"/>
        <v>-1</v>
      </c>
      <c r="AU354" s="2">
        <f t="shared" si="44"/>
        <v>-1</v>
      </c>
    </row>
    <row r="355" spans="17:47" ht="10.5">
      <c r="Q355" s="1">
        <v>350</v>
      </c>
      <c r="R355" s="32">
        <v>139.7858429</v>
      </c>
      <c r="S355" s="32">
        <v>36.3652916</v>
      </c>
      <c r="T355" s="32">
        <v>4</v>
      </c>
      <c r="AJ355" s="1">
        <v>350</v>
      </c>
      <c r="AK355" s="3">
        <f t="shared" si="42"/>
        <v>4</v>
      </c>
      <c r="AL355" s="3">
        <f t="shared" si="40"/>
        <v>63.49261391222125</v>
      </c>
      <c r="AM355" s="3">
        <f t="shared" si="41"/>
        <v>40.210832928676446</v>
      </c>
      <c r="AN355" s="3">
        <f t="shared" si="43"/>
        <v>63.49261391222125</v>
      </c>
      <c r="AO355" s="1">
        <f t="shared" si="46"/>
        <v>-1</v>
      </c>
      <c r="AP355" s="1">
        <f t="shared" si="46"/>
        <v>-1</v>
      </c>
      <c r="AQ355" s="1">
        <f t="shared" si="46"/>
        <v>-1</v>
      </c>
      <c r="AR355" s="1">
        <f t="shared" si="46"/>
        <v>-1</v>
      </c>
      <c r="AS355" s="1">
        <f t="shared" si="46"/>
        <v>-1</v>
      </c>
      <c r="AT355" s="1">
        <f t="shared" si="46"/>
        <v>-1</v>
      </c>
      <c r="AU355" s="2">
        <f t="shared" si="44"/>
        <v>-1</v>
      </c>
    </row>
    <row r="356" spans="17:47" ht="10.5">
      <c r="Q356" s="1">
        <v>351</v>
      </c>
      <c r="R356" s="32">
        <v>139.7858429</v>
      </c>
      <c r="S356" s="32">
        <v>36.3652916</v>
      </c>
      <c r="T356" s="32">
        <v>3</v>
      </c>
      <c r="AJ356" s="1">
        <v>351</v>
      </c>
      <c r="AK356" s="3">
        <f t="shared" si="42"/>
        <v>3</v>
      </c>
      <c r="AL356" s="3">
        <f t="shared" si="40"/>
        <v>63.49261391222125</v>
      </c>
      <c r="AM356" s="3">
        <f t="shared" si="41"/>
        <v>40.210832928676446</v>
      </c>
      <c r="AN356" s="3">
        <f t="shared" si="43"/>
        <v>63.49261391222125</v>
      </c>
      <c r="AO356" s="1">
        <f t="shared" si="46"/>
        <v>-1</v>
      </c>
      <c r="AP356" s="1">
        <f t="shared" si="46"/>
        <v>-1</v>
      </c>
      <c r="AQ356" s="1">
        <f t="shared" si="46"/>
        <v>-1</v>
      </c>
      <c r="AR356" s="1">
        <f t="shared" si="46"/>
        <v>-1</v>
      </c>
      <c r="AS356" s="1">
        <f t="shared" si="46"/>
        <v>-1</v>
      </c>
      <c r="AT356" s="1">
        <f t="shared" si="46"/>
        <v>-1</v>
      </c>
      <c r="AU356" s="2">
        <f t="shared" si="44"/>
        <v>-1</v>
      </c>
    </row>
    <row r="357" spans="17:47" ht="10.5">
      <c r="Q357" s="1">
        <v>352</v>
      </c>
      <c r="R357" s="32">
        <v>139.7858429</v>
      </c>
      <c r="S357" s="32">
        <v>36.3652916</v>
      </c>
      <c r="T357" s="32">
        <v>3</v>
      </c>
      <c r="AJ357" s="1">
        <v>352</v>
      </c>
      <c r="AK357" s="3">
        <f t="shared" si="42"/>
        <v>3</v>
      </c>
      <c r="AL357" s="3">
        <f t="shared" si="40"/>
        <v>63.49261391222125</v>
      </c>
      <c r="AM357" s="3">
        <f t="shared" si="41"/>
        <v>40.210832928676446</v>
      </c>
      <c r="AN357" s="3">
        <f t="shared" si="43"/>
        <v>63.49261391222125</v>
      </c>
      <c r="AO357" s="1">
        <f t="shared" si="46"/>
        <v>-1</v>
      </c>
      <c r="AP357" s="1">
        <f t="shared" si="46"/>
        <v>-1</v>
      </c>
      <c r="AQ357" s="1">
        <f t="shared" si="46"/>
        <v>-1</v>
      </c>
      <c r="AR357" s="1">
        <f t="shared" si="46"/>
        <v>-1</v>
      </c>
      <c r="AS357" s="1">
        <f t="shared" si="46"/>
        <v>-1</v>
      </c>
      <c r="AT357" s="1">
        <f t="shared" si="46"/>
        <v>-1</v>
      </c>
      <c r="AU357" s="2">
        <f t="shared" si="44"/>
        <v>-1</v>
      </c>
    </row>
    <row r="358" spans="17:47" ht="10.5">
      <c r="Q358" s="1">
        <v>353</v>
      </c>
      <c r="R358" s="32">
        <v>139.7858582</v>
      </c>
      <c r="S358" s="32">
        <v>36.3652916</v>
      </c>
      <c r="T358" s="32">
        <v>2</v>
      </c>
      <c r="AJ358" s="1">
        <v>353</v>
      </c>
      <c r="AK358" s="3">
        <f t="shared" si="42"/>
        <v>2</v>
      </c>
      <c r="AL358" s="3">
        <f t="shared" si="40"/>
        <v>63.49261391222125</v>
      </c>
      <c r="AM358" s="3">
        <f t="shared" si="41"/>
        <v>41.271932866342226</v>
      </c>
      <c r="AN358" s="3">
        <f t="shared" si="43"/>
        <v>63.49261391222125</v>
      </c>
      <c r="AO358" s="1">
        <f t="shared" si="46"/>
        <v>-1</v>
      </c>
      <c r="AP358" s="1">
        <f t="shared" si="46"/>
        <v>-1</v>
      </c>
      <c r="AQ358" s="1">
        <f t="shared" si="46"/>
        <v>-1</v>
      </c>
      <c r="AR358" s="1">
        <f t="shared" si="46"/>
        <v>-1</v>
      </c>
      <c r="AS358" s="1">
        <f t="shared" si="46"/>
        <v>-1</v>
      </c>
      <c r="AT358" s="1">
        <f t="shared" si="46"/>
        <v>-1</v>
      </c>
      <c r="AU358" s="2">
        <f t="shared" si="44"/>
        <v>-1</v>
      </c>
    </row>
    <row r="359" spans="17:47" ht="10.5">
      <c r="Q359" s="1">
        <v>354</v>
      </c>
      <c r="R359" s="32">
        <v>139.7858582</v>
      </c>
      <c r="S359" s="32">
        <v>36.3652916</v>
      </c>
      <c r="T359" s="32">
        <v>1</v>
      </c>
      <c r="AJ359" s="1">
        <v>354</v>
      </c>
      <c r="AK359" s="3">
        <f t="shared" si="42"/>
        <v>1</v>
      </c>
      <c r="AL359" s="3">
        <f t="shared" si="40"/>
        <v>63.49261391222125</v>
      </c>
      <c r="AM359" s="3">
        <f t="shared" si="41"/>
        <v>41.271932866342226</v>
      </c>
      <c r="AN359" s="3">
        <f t="shared" si="43"/>
        <v>63.49261391222125</v>
      </c>
      <c r="AO359" s="1">
        <f t="shared" si="46"/>
        <v>-1</v>
      </c>
      <c r="AP359" s="1">
        <f t="shared" si="46"/>
        <v>-1</v>
      </c>
      <c r="AQ359" s="1">
        <f t="shared" si="46"/>
        <v>-1</v>
      </c>
      <c r="AR359" s="1">
        <f t="shared" si="46"/>
        <v>-1</v>
      </c>
      <c r="AS359" s="1">
        <f t="shared" si="46"/>
        <v>-1</v>
      </c>
      <c r="AT359" s="1">
        <f t="shared" si="46"/>
        <v>-1</v>
      </c>
      <c r="AU359" s="2">
        <f t="shared" si="44"/>
        <v>-1</v>
      </c>
    </row>
    <row r="360" spans="17:47" ht="10.5">
      <c r="Q360" s="1">
        <v>355</v>
      </c>
      <c r="R360" s="32">
        <v>139.7858582</v>
      </c>
      <c r="S360" s="32">
        <v>36.3652916</v>
      </c>
      <c r="T360" s="32">
        <v>1</v>
      </c>
      <c r="AJ360" s="1">
        <v>355</v>
      </c>
      <c r="AK360" s="3">
        <f t="shared" si="42"/>
        <v>1</v>
      </c>
      <c r="AL360" s="3">
        <f t="shared" si="40"/>
        <v>63.49261391222125</v>
      </c>
      <c r="AM360" s="3">
        <f t="shared" si="41"/>
        <v>41.271932866342226</v>
      </c>
      <c r="AN360" s="3">
        <f t="shared" si="43"/>
        <v>63.49261391222125</v>
      </c>
      <c r="AO360" s="1">
        <f t="shared" si="46"/>
        <v>-1</v>
      </c>
      <c r="AP360" s="1">
        <f t="shared" si="46"/>
        <v>-1</v>
      </c>
      <c r="AQ360" s="1">
        <f t="shared" si="46"/>
        <v>-1</v>
      </c>
      <c r="AR360" s="1">
        <f t="shared" si="46"/>
        <v>-1</v>
      </c>
      <c r="AS360" s="1">
        <f t="shared" si="46"/>
        <v>-1</v>
      </c>
      <c r="AT360" s="1">
        <f t="shared" si="46"/>
        <v>-1</v>
      </c>
      <c r="AU360" s="2">
        <f t="shared" si="44"/>
        <v>-1</v>
      </c>
    </row>
    <row r="361" spans="17:47" ht="10.5">
      <c r="Q361" s="1">
        <v>356</v>
      </c>
      <c r="R361" s="32">
        <v>139.7858582</v>
      </c>
      <c r="S361" s="32">
        <v>36.3652916</v>
      </c>
      <c r="T361" s="32">
        <v>1</v>
      </c>
      <c r="AJ361" s="1">
        <v>356</v>
      </c>
      <c r="AK361" s="3">
        <f t="shared" si="42"/>
        <v>1</v>
      </c>
      <c r="AL361" s="3">
        <f t="shared" si="40"/>
        <v>63.49261391222125</v>
      </c>
      <c r="AM361" s="3">
        <f t="shared" si="41"/>
        <v>41.271932866342226</v>
      </c>
      <c r="AN361" s="3">
        <f t="shared" si="43"/>
        <v>63.49261391222125</v>
      </c>
      <c r="AO361" s="1">
        <f t="shared" si="46"/>
        <v>-1</v>
      </c>
      <c r="AP361" s="1">
        <f t="shared" si="46"/>
        <v>-1</v>
      </c>
      <c r="AQ361" s="1">
        <f t="shared" si="46"/>
        <v>-1</v>
      </c>
      <c r="AR361" s="1">
        <f t="shared" si="46"/>
        <v>-1</v>
      </c>
      <c r="AS361" s="1">
        <f t="shared" si="46"/>
        <v>-1</v>
      </c>
      <c r="AT361" s="1">
        <f t="shared" si="46"/>
        <v>-1</v>
      </c>
      <c r="AU361" s="2">
        <f t="shared" si="44"/>
        <v>-1</v>
      </c>
    </row>
    <row r="362" spans="17:47" ht="10.5">
      <c r="Q362" s="1">
        <v>357</v>
      </c>
      <c r="R362" s="32">
        <v>139.7858582</v>
      </c>
      <c r="S362" s="32">
        <v>36.3652916</v>
      </c>
      <c r="T362" s="32">
        <v>1</v>
      </c>
      <c r="AJ362" s="1">
        <v>357</v>
      </c>
      <c r="AK362" s="3">
        <f t="shared" si="42"/>
        <v>1</v>
      </c>
      <c r="AL362" s="3">
        <f t="shared" si="40"/>
        <v>63.49261391222125</v>
      </c>
      <c r="AM362" s="3">
        <f t="shared" si="41"/>
        <v>41.271932866342226</v>
      </c>
      <c r="AN362" s="3">
        <f t="shared" si="43"/>
        <v>63.49261391222125</v>
      </c>
      <c r="AO362" s="1">
        <f t="shared" si="46"/>
        <v>-1</v>
      </c>
      <c r="AP362" s="1">
        <f t="shared" si="46"/>
        <v>-1</v>
      </c>
      <c r="AQ362" s="1">
        <f t="shared" si="46"/>
        <v>-1</v>
      </c>
      <c r="AR362" s="1">
        <f t="shared" si="46"/>
        <v>-1</v>
      </c>
      <c r="AS362" s="1">
        <f t="shared" si="46"/>
        <v>-1</v>
      </c>
      <c r="AT362" s="1">
        <f t="shared" si="46"/>
        <v>-1</v>
      </c>
      <c r="AU362" s="2">
        <f t="shared" si="44"/>
        <v>-1</v>
      </c>
    </row>
    <row r="363" spans="17:47" ht="10.5">
      <c r="Q363" s="1">
        <v>358</v>
      </c>
      <c r="R363" s="32">
        <v>139.7858582</v>
      </c>
      <c r="S363" s="32">
        <v>36.3652916</v>
      </c>
      <c r="T363" s="32">
        <v>1</v>
      </c>
      <c r="AJ363" s="1">
        <v>358</v>
      </c>
      <c r="AK363" s="3">
        <f t="shared" si="42"/>
        <v>1</v>
      </c>
      <c r="AL363" s="3">
        <f t="shared" si="40"/>
        <v>63.49261391222125</v>
      </c>
      <c r="AM363" s="3">
        <f t="shared" si="41"/>
        <v>41.271932866342226</v>
      </c>
      <c r="AN363" s="3">
        <f t="shared" si="43"/>
        <v>63.49261391222125</v>
      </c>
      <c r="AO363" s="1">
        <f t="shared" si="46"/>
        <v>-1</v>
      </c>
      <c r="AP363" s="1">
        <f t="shared" si="46"/>
        <v>-1</v>
      </c>
      <c r="AQ363" s="1">
        <f t="shared" si="46"/>
        <v>-1</v>
      </c>
      <c r="AR363" s="1">
        <f t="shared" si="46"/>
        <v>-1</v>
      </c>
      <c r="AS363" s="1">
        <f t="shared" si="46"/>
        <v>-1</v>
      </c>
      <c r="AT363" s="1">
        <f t="shared" si="46"/>
        <v>-1</v>
      </c>
      <c r="AU363" s="2">
        <f t="shared" si="44"/>
        <v>-1</v>
      </c>
    </row>
    <row r="364" spans="17:47" ht="10.5">
      <c r="Q364" s="1">
        <v>359</v>
      </c>
      <c r="R364" s="32">
        <v>139.7858582</v>
      </c>
      <c r="S364" s="32">
        <v>36.3652916</v>
      </c>
      <c r="T364" s="32">
        <v>0</v>
      </c>
      <c r="AJ364" s="1">
        <v>359</v>
      </c>
      <c r="AK364" s="3">
        <f t="shared" si="42"/>
        <v>0</v>
      </c>
      <c r="AL364" s="3">
        <f t="shared" si="40"/>
        <v>63.49261391222125</v>
      </c>
      <c r="AM364" s="3">
        <f t="shared" si="41"/>
        <v>41.271932866342226</v>
      </c>
      <c r="AN364" s="3">
        <f t="shared" si="43"/>
        <v>-1</v>
      </c>
      <c r="AO364" s="1">
        <f t="shared" si="46"/>
        <v>-1</v>
      </c>
      <c r="AP364" s="1">
        <f t="shared" si="46"/>
        <v>-1</v>
      </c>
      <c r="AQ364" s="1">
        <f t="shared" si="46"/>
        <v>-1</v>
      </c>
      <c r="AR364" s="1">
        <f t="shared" si="46"/>
        <v>-1</v>
      </c>
      <c r="AS364" s="1">
        <f t="shared" si="46"/>
        <v>-1</v>
      </c>
      <c r="AT364" s="1">
        <f t="shared" si="46"/>
        <v>-1</v>
      </c>
      <c r="AU364" s="2">
        <f t="shared" si="44"/>
        <v>-1</v>
      </c>
    </row>
    <row r="365" spans="17:47" ht="10.5">
      <c r="Q365" s="1">
        <v>360</v>
      </c>
      <c r="R365" s="32">
        <v>139.7858582</v>
      </c>
      <c r="S365" s="32">
        <v>36.3652916</v>
      </c>
      <c r="T365" s="32">
        <v>0</v>
      </c>
      <c r="AJ365" s="1">
        <v>360</v>
      </c>
      <c r="AK365" s="3">
        <f t="shared" si="42"/>
        <v>0</v>
      </c>
      <c r="AL365" s="3">
        <f t="shared" si="40"/>
        <v>63.49261391222125</v>
      </c>
      <c r="AM365" s="3">
        <f t="shared" si="41"/>
        <v>41.271932866342226</v>
      </c>
      <c r="AN365" s="3">
        <f t="shared" si="43"/>
        <v>-1</v>
      </c>
      <c r="AO365" s="1">
        <f t="shared" si="46"/>
        <v>-1</v>
      </c>
      <c r="AP365" s="1">
        <f t="shared" si="46"/>
        <v>-1</v>
      </c>
      <c r="AQ365" s="1">
        <f t="shared" si="46"/>
        <v>-1</v>
      </c>
      <c r="AR365" s="1">
        <f t="shared" si="46"/>
        <v>-1</v>
      </c>
      <c r="AS365" s="1">
        <f t="shared" si="46"/>
        <v>-1</v>
      </c>
      <c r="AT365" s="1">
        <f t="shared" si="46"/>
        <v>-1</v>
      </c>
      <c r="AU365" s="2">
        <f t="shared" si="44"/>
        <v>-1</v>
      </c>
    </row>
    <row r="366" spans="17:47" ht="10.5">
      <c r="Q366" s="1">
        <v>361</v>
      </c>
      <c r="R366" s="32">
        <v>139.7858582</v>
      </c>
      <c r="S366" s="32">
        <v>36.3652916</v>
      </c>
      <c r="T366" s="32">
        <v>0</v>
      </c>
      <c r="AJ366" s="1">
        <v>361</v>
      </c>
      <c r="AK366" s="3">
        <f t="shared" si="42"/>
        <v>0</v>
      </c>
      <c r="AL366" s="3">
        <f t="shared" si="40"/>
        <v>63.49261391222125</v>
      </c>
      <c r="AM366" s="3">
        <f t="shared" si="41"/>
        <v>41.271932866342226</v>
      </c>
      <c r="AN366" s="3">
        <f t="shared" si="43"/>
        <v>-1</v>
      </c>
      <c r="AO366" s="1">
        <f t="shared" si="46"/>
        <v>-1</v>
      </c>
      <c r="AP366" s="1">
        <f t="shared" si="46"/>
        <v>-1</v>
      </c>
      <c r="AQ366" s="1">
        <f t="shared" si="46"/>
        <v>-1</v>
      </c>
      <c r="AR366" s="1">
        <f t="shared" si="46"/>
        <v>-1</v>
      </c>
      <c r="AS366" s="1">
        <f t="shared" si="46"/>
        <v>-1</v>
      </c>
      <c r="AT366" s="1">
        <f t="shared" si="46"/>
        <v>-1</v>
      </c>
      <c r="AU366" s="2">
        <f t="shared" si="44"/>
        <v>-1</v>
      </c>
    </row>
    <row r="367" spans="17:47" ht="10.5">
      <c r="Q367" s="1">
        <v>362</v>
      </c>
      <c r="R367" s="32">
        <v>139.7858582</v>
      </c>
      <c r="S367" s="32">
        <v>36.3652916</v>
      </c>
      <c r="T367" s="32">
        <v>0</v>
      </c>
      <c r="AJ367" s="1">
        <v>362</v>
      </c>
      <c r="AK367" s="3">
        <f t="shared" si="42"/>
        <v>0</v>
      </c>
      <c r="AL367" s="3">
        <f t="shared" si="40"/>
        <v>63.49261391222125</v>
      </c>
      <c r="AM367" s="3">
        <f t="shared" si="41"/>
        <v>41.271932866342226</v>
      </c>
      <c r="AN367" s="3">
        <f t="shared" si="43"/>
        <v>-1</v>
      </c>
      <c r="AO367" s="1">
        <f t="shared" si="46"/>
        <v>-1</v>
      </c>
      <c r="AP367" s="1">
        <f t="shared" si="46"/>
        <v>-1</v>
      </c>
      <c r="AQ367" s="1">
        <f t="shared" si="46"/>
        <v>-1</v>
      </c>
      <c r="AR367" s="1">
        <f t="shared" si="46"/>
        <v>-1</v>
      </c>
      <c r="AS367" s="1">
        <f t="shared" si="46"/>
        <v>-1</v>
      </c>
      <c r="AT367" s="1">
        <f t="shared" si="46"/>
        <v>-1</v>
      </c>
      <c r="AU367" s="2">
        <f t="shared" si="44"/>
        <v>-1</v>
      </c>
    </row>
    <row r="368" spans="17:47" ht="10.5">
      <c r="Q368" s="1">
        <v>363</v>
      </c>
      <c r="R368" s="32">
        <v>139.7858582</v>
      </c>
      <c r="S368" s="32">
        <v>36.3652916</v>
      </c>
      <c r="T368" s="32">
        <v>0</v>
      </c>
      <c r="AJ368" s="1">
        <v>363</v>
      </c>
      <c r="AK368" s="3">
        <f t="shared" si="42"/>
        <v>0</v>
      </c>
      <c r="AL368" s="3">
        <f t="shared" si="40"/>
        <v>63.49261391222125</v>
      </c>
      <c r="AM368" s="3">
        <f t="shared" si="41"/>
        <v>41.271932866342226</v>
      </c>
      <c r="AN368" s="3">
        <f t="shared" si="43"/>
        <v>-1</v>
      </c>
      <c r="AO368" s="1">
        <f t="shared" si="46"/>
        <v>-1</v>
      </c>
      <c r="AP368" s="1">
        <f t="shared" si="46"/>
        <v>-1</v>
      </c>
      <c r="AQ368" s="1">
        <f t="shared" si="46"/>
        <v>-1</v>
      </c>
      <c r="AR368" s="1">
        <f t="shared" si="46"/>
        <v>-1</v>
      </c>
      <c r="AS368" s="1">
        <f t="shared" si="46"/>
        <v>-1</v>
      </c>
      <c r="AT368" s="1">
        <f t="shared" si="46"/>
        <v>-1</v>
      </c>
      <c r="AU368" s="2">
        <f t="shared" si="44"/>
        <v>-1</v>
      </c>
    </row>
    <row r="369" spans="17:47" ht="10.5">
      <c r="Q369" s="1">
        <v>364</v>
      </c>
      <c r="R369" s="32">
        <v>139.7858582</v>
      </c>
      <c r="S369" s="32">
        <v>36.3652916</v>
      </c>
      <c r="T369" s="32">
        <v>0</v>
      </c>
      <c r="AJ369" s="1">
        <v>364</v>
      </c>
      <c r="AK369" s="3">
        <f t="shared" si="42"/>
        <v>0</v>
      </c>
      <c r="AL369" s="3">
        <f t="shared" si="40"/>
        <v>63.49261391222125</v>
      </c>
      <c r="AM369" s="3">
        <f t="shared" si="41"/>
        <v>41.271932866342226</v>
      </c>
      <c r="AN369" s="3">
        <f t="shared" si="43"/>
        <v>-1</v>
      </c>
      <c r="AO369" s="1">
        <f t="shared" si="46"/>
        <v>-1</v>
      </c>
      <c r="AP369" s="1">
        <f t="shared" si="46"/>
        <v>-1</v>
      </c>
      <c r="AQ369" s="1">
        <f t="shared" si="46"/>
        <v>-1</v>
      </c>
      <c r="AR369" s="1">
        <f t="shared" si="46"/>
        <v>-1</v>
      </c>
      <c r="AS369" s="1">
        <f t="shared" si="46"/>
        <v>-1</v>
      </c>
      <c r="AT369" s="1">
        <f t="shared" si="46"/>
        <v>-1</v>
      </c>
      <c r="AU369" s="2">
        <f t="shared" si="44"/>
        <v>-1</v>
      </c>
    </row>
    <row r="370" spans="17:47" ht="10.5">
      <c r="Q370" s="1">
        <v>365</v>
      </c>
      <c r="R370" s="32">
        <v>139.7858582</v>
      </c>
      <c r="S370" s="32">
        <v>36.3652916</v>
      </c>
      <c r="T370" s="32">
        <v>1</v>
      </c>
      <c r="AJ370" s="1">
        <v>365</v>
      </c>
      <c r="AK370" s="3">
        <f t="shared" si="42"/>
        <v>1</v>
      </c>
      <c r="AL370" s="3">
        <f t="shared" si="40"/>
        <v>63.49261391222125</v>
      </c>
      <c r="AM370" s="3">
        <f t="shared" si="41"/>
        <v>41.271932866342226</v>
      </c>
      <c r="AN370" s="3">
        <f t="shared" si="43"/>
        <v>63.49261391222125</v>
      </c>
      <c r="AO370" s="1">
        <f aca="true" t="shared" si="47" ref="AO370:AT385">IF($AK370&gt;AN$4,IF($AK370&lt;=AO$4,$AL370,-1),-1)</f>
        <v>-1</v>
      </c>
      <c r="AP370" s="1">
        <f t="shared" si="47"/>
        <v>-1</v>
      </c>
      <c r="AQ370" s="1">
        <f t="shared" si="47"/>
        <v>-1</v>
      </c>
      <c r="AR370" s="1">
        <f t="shared" si="47"/>
        <v>-1</v>
      </c>
      <c r="AS370" s="1">
        <f t="shared" si="47"/>
        <v>-1</v>
      </c>
      <c r="AT370" s="1">
        <f t="shared" si="47"/>
        <v>-1</v>
      </c>
      <c r="AU370" s="2">
        <f t="shared" si="44"/>
        <v>-1</v>
      </c>
    </row>
    <row r="371" spans="17:47" ht="10.5">
      <c r="Q371" s="1">
        <v>366</v>
      </c>
      <c r="R371" s="32">
        <v>139.7858887</v>
      </c>
      <c r="S371" s="32">
        <v>36.3652802</v>
      </c>
      <c r="T371" s="32">
        <v>1</v>
      </c>
      <c r="AJ371" s="1">
        <v>366</v>
      </c>
      <c r="AK371" s="3">
        <f t="shared" si="42"/>
        <v>1</v>
      </c>
      <c r="AL371" s="3">
        <f t="shared" si="40"/>
        <v>62.701990429438176</v>
      </c>
      <c r="AM371" s="3">
        <f t="shared" si="41"/>
        <v>43.387197446404684</v>
      </c>
      <c r="AN371" s="3">
        <f t="shared" si="43"/>
        <v>62.701990429438176</v>
      </c>
      <c r="AO371" s="1">
        <f t="shared" si="47"/>
        <v>-1</v>
      </c>
      <c r="AP371" s="1">
        <f t="shared" si="47"/>
        <v>-1</v>
      </c>
      <c r="AQ371" s="1">
        <f t="shared" si="47"/>
        <v>-1</v>
      </c>
      <c r="AR371" s="1">
        <f t="shared" si="47"/>
        <v>-1</v>
      </c>
      <c r="AS371" s="1">
        <f t="shared" si="47"/>
        <v>-1</v>
      </c>
      <c r="AT371" s="1">
        <f t="shared" si="47"/>
        <v>-1</v>
      </c>
      <c r="AU371" s="2">
        <f t="shared" si="44"/>
        <v>-1</v>
      </c>
    </row>
    <row r="372" spans="17:47" ht="10.5">
      <c r="Q372" s="1">
        <v>367</v>
      </c>
      <c r="R372" s="32">
        <v>139.7859802</v>
      </c>
      <c r="S372" s="32">
        <v>36.3651695</v>
      </c>
      <c r="T372" s="32">
        <v>1</v>
      </c>
      <c r="AJ372" s="1">
        <v>367</v>
      </c>
      <c r="AK372" s="3">
        <f t="shared" si="42"/>
        <v>1</v>
      </c>
      <c r="AL372" s="3">
        <f t="shared" si="40"/>
        <v>55.024620292760055</v>
      </c>
      <c r="AM372" s="3">
        <f t="shared" si="41"/>
        <v>49.73299119250545</v>
      </c>
      <c r="AN372" s="3">
        <f t="shared" si="43"/>
        <v>55.024620292760055</v>
      </c>
      <c r="AO372" s="1">
        <f t="shared" si="47"/>
        <v>-1</v>
      </c>
      <c r="AP372" s="1">
        <f t="shared" si="47"/>
        <v>-1</v>
      </c>
      <c r="AQ372" s="1">
        <f t="shared" si="47"/>
        <v>-1</v>
      </c>
      <c r="AR372" s="1">
        <f t="shared" si="47"/>
        <v>-1</v>
      </c>
      <c r="AS372" s="1">
        <f t="shared" si="47"/>
        <v>-1</v>
      </c>
      <c r="AT372" s="1">
        <f t="shared" si="47"/>
        <v>-1</v>
      </c>
      <c r="AU372" s="2">
        <f t="shared" si="44"/>
        <v>-1</v>
      </c>
    </row>
    <row r="373" spans="17:47" ht="10.5">
      <c r="Q373" s="1">
        <v>368</v>
      </c>
      <c r="R373" s="32">
        <v>139.7859955</v>
      </c>
      <c r="S373" s="32">
        <v>36.3650589</v>
      </c>
      <c r="T373" s="32">
        <v>1</v>
      </c>
      <c r="AJ373" s="1">
        <v>368</v>
      </c>
      <c r="AK373" s="3">
        <f t="shared" si="42"/>
        <v>1</v>
      </c>
      <c r="AL373" s="3">
        <f t="shared" si="40"/>
        <v>47.35418544987269</v>
      </c>
      <c r="AM373" s="3">
        <f t="shared" si="41"/>
        <v>50.794091130171225</v>
      </c>
      <c r="AN373" s="3">
        <f t="shared" si="43"/>
        <v>47.35418544987269</v>
      </c>
      <c r="AO373" s="1">
        <f t="shared" si="47"/>
        <v>-1</v>
      </c>
      <c r="AP373" s="1">
        <f t="shared" si="47"/>
        <v>-1</v>
      </c>
      <c r="AQ373" s="1">
        <f t="shared" si="47"/>
        <v>-1</v>
      </c>
      <c r="AR373" s="1">
        <f t="shared" si="47"/>
        <v>-1</v>
      </c>
      <c r="AS373" s="1">
        <f t="shared" si="47"/>
        <v>-1</v>
      </c>
      <c r="AT373" s="1">
        <f t="shared" si="47"/>
        <v>-1</v>
      </c>
      <c r="AU373" s="2">
        <f t="shared" si="44"/>
        <v>-1</v>
      </c>
    </row>
    <row r="374" spans="17:47" ht="10.5">
      <c r="Q374" s="1">
        <v>369</v>
      </c>
      <c r="R374" s="32">
        <v>139.7858887</v>
      </c>
      <c r="S374" s="32">
        <v>36.3650436</v>
      </c>
      <c r="T374" s="32">
        <v>1</v>
      </c>
      <c r="AJ374" s="1">
        <v>369</v>
      </c>
      <c r="AK374" s="3">
        <f t="shared" si="42"/>
        <v>1</v>
      </c>
      <c r="AL374" s="3">
        <f t="shared" si="40"/>
        <v>46.29308551220691</v>
      </c>
      <c r="AM374" s="3">
        <f t="shared" si="41"/>
        <v>43.387197446404684</v>
      </c>
      <c r="AN374" s="3">
        <f t="shared" si="43"/>
        <v>46.29308551220691</v>
      </c>
      <c r="AO374" s="1">
        <f t="shared" si="47"/>
        <v>-1</v>
      </c>
      <c r="AP374" s="1">
        <f t="shared" si="47"/>
        <v>-1</v>
      </c>
      <c r="AQ374" s="1">
        <f t="shared" si="47"/>
        <v>-1</v>
      </c>
      <c r="AR374" s="1">
        <f t="shared" si="47"/>
        <v>-1</v>
      </c>
      <c r="AS374" s="1">
        <f t="shared" si="47"/>
        <v>-1</v>
      </c>
      <c r="AT374" s="1">
        <f t="shared" si="47"/>
        <v>-1</v>
      </c>
      <c r="AU374" s="2">
        <f t="shared" si="44"/>
        <v>-1</v>
      </c>
    </row>
    <row r="375" spans="17:47" ht="10.5">
      <c r="Q375" s="1">
        <v>370</v>
      </c>
      <c r="R375" s="32">
        <v>139.7858124</v>
      </c>
      <c r="S375" s="32">
        <v>36.3650513</v>
      </c>
      <c r="T375" s="32">
        <v>0</v>
      </c>
      <c r="AJ375" s="1">
        <v>370</v>
      </c>
      <c r="AK375" s="3">
        <f t="shared" si="42"/>
        <v>0</v>
      </c>
      <c r="AL375" s="3">
        <f t="shared" si="40"/>
        <v>46.82710312768879</v>
      </c>
      <c r="AM375" s="3">
        <f t="shared" si="41"/>
        <v>38.09556834664286</v>
      </c>
      <c r="AN375" s="3">
        <f t="shared" si="43"/>
        <v>-1</v>
      </c>
      <c r="AO375" s="1">
        <f t="shared" si="47"/>
        <v>-1</v>
      </c>
      <c r="AP375" s="1">
        <f t="shared" si="47"/>
        <v>-1</v>
      </c>
      <c r="AQ375" s="1">
        <f t="shared" si="47"/>
        <v>-1</v>
      </c>
      <c r="AR375" s="1">
        <f t="shared" si="47"/>
        <v>-1</v>
      </c>
      <c r="AS375" s="1">
        <f t="shared" si="47"/>
        <v>-1</v>
      </c>
      <c r="AT375" s="1">
        <f t="shared" si="47"/>
        <v>-1</v>
      </c>
      <c r="AU375" s="2">
        <f t="shared" si="44"/>
        <v>-1</v>
      </c>
    </row>
    <row r="376" spans="17:47" ht="10.5">
      <c r="Q376" s="1">
        <v>371</v>
      </c>
      <c r="R376" s="32">
        <v>139.7857513</v>
      </c>
      <c r="S376" s="32">
        <v>36.3650742</v>
      </c>
      <c r="T376" s="32">
        <v>0</v>
      </c>
      <c r="AJ376" s="1">
        <v>371</v>
      </c>
      <c r="AK376" s="3">
        <f t="shared" si="42"/>
        <v>0</v>
      </c>
      <c r="AL376" s="3">
        <f t="shared" si="40"/>
        <v>48.41528538753847</v>
      </c>
      <c r="AM376" s="3">
        <f t="shared" si="41"/>
        <v>33.85810388927771</v>
      </c>
      <c r="AN376" s="3">
        <f t="shared" si="43"/>
        <v>-1</v>
      </c>
      <c r="AO376" s="1">
        <f t="shared" si="47"/>
        <v>-1</v>
      </c>
      <c r="AP376" s="1">
        <f t="shared" si="47"/>
        <v>-1</v>
      </c>
      <c r="AQ376" s="1">
        <f t="shared" si="47"/>
        <v>-1</v>
      </c>
      <c r="AR376" s="1">
        <f t="shared" si="47"/>
        <v>-1</v>
      </c>
      <c r="AS376" s="1">
        <f t="shared" si="47"/>
        <v>-1</v>
      </c>
      <c r="AT376" s="1">
        <f t="shared" si="47"/>
        <v>-1</v>
      </c>
      <c r="AU376" s="2">
        <f t="shared" si="44"/>
        <v>-1</v>
      </c>
    </row>
    <row r="377" spans="17:47" ht="10.5">
      <c r="Q377" s="1">
        <v>372</v>
      </c>
      <c r="R377" s="32">
        <v>139.7857056</v>
      </c>
      <c r="S377" s="32">
        <v>36.3650856</v>
      </c>
      <c r="T377" s="32">
        <v>0</v>
      </c>
      <c r="AJ377" s="1">
        <v>372</v>
      </c>
      <c r="AK377" s="3">
        <f t="shared" si="42"/>
        <v>0</v>
      </c>
      <c r="AL377" s="3">
        <f t="shared" si="40"/>
        <v>49.205908870321544</v>
      </c>
      <c r="AM377" s="3">
        <f t="shared" si="41"/>
        <v>30.68867466484744</v>
      </c>
      <c r="AN377" s="3">
        <f t="shared" si="43"/>
        <v>-1</v>
      </c>
      <c r="AO377" s="1">
        <f t="shared" si="47"/>
        <v>-1</v>
      </c>
      <c r="AP377" s="1">
        <f t="shared" si="47"/>
        <v>-1</v>
      </c>
      <c r="AQ377" s="1">
        <f t="shared" si="47"/>
        <v>-1</v>
      </c>
      <c r="AR377" s="1">
        <f t="shared" si="47"/>
        <v>-1</v>
      </c>
      <c r="AS377" s="1">
        <f t="shared" si="47"/>
        <v>-1</v>
      </c>
      <c r="AT377" s="1">
        <f t="shared" si="47"/>
        <v>-1</v>
      </c>
      <c r="AU377" s="2">
        <f t="shared" si="44"/>
        <v>-1</v>
      </c>
    </row>
    <row r="378" spans="17:47" ht="10.5">
      <c r="Q378" s="1">
        <v>373</v>
      </c>
      <c r="R378" s="32">
        <v>139.7857056</v>
      </c>
      <c r="S378" s="32">
        <v>36.3651161</v>
      </c>
      <c r="T378" s="32">
        <v>0</v>
      </c>
      <c r="AJ378" s="1">
        <v>373</v>
      </c>
      <c r="AK378" s="3">
        <f t="shared" si="42"/>
        <v>0</v>
      </c>
      <c r="AL378" s="3">
        <f t="shared" si="40"/>
        <v>51.32117345186235</v>
      </c>
      <c r="AM378" s="3">
        <f t="shared" si="41"/>
        <v>30.68867466484744</v>
      </c>
      <c r="AN378" s="3">
        <f t="shared" si="43"/>
        <v>-1</v>
      </c>
      <c r="AO378" s="1">
        <f t="shared" si="47"/>
        <v>-1</v>
      </c>
      <c r="AP378" s="1">
        <f t="shared" si="47"/>
        <v>-1</v>
      </c>
      <c r="AQ378" s="1">
        <f t="shared" si="47"/>
        <v>-1</v>
      </c>
      <c r="AR378" s="1">
        <f t="shared" si="47"/>
        <v>-1</v>
      </c>
      <c r="AS378" s="1">
        <f t="shared" si="47"/>
        <v>-1</v>
      </c>
      <c r="AT378" s="1">
        <f t="shared" si="47"/>
        <v>-1</v>
      </c>
      <c r="AU378" s="2">
        <f t="shared" si="44"/>
        <v>-1</v>
      </c>
    </row>
    <row r="379" spans="17:47" ht="10.5">
      <c r="Q379" s="1">
        <v>374</v>
      </c>
      <c r="R379" s="32">
        <v>139.785675</v>
      </c>
      <c r="S379" s="32">
        <v>36.3651352</v>
      </c>
      <c r="T379" s="32">
        <v>0</v>
      </c>
      <c r="AJ379" s="1">
        <v>374</v>
      </c>
      <c r="AK379" s="3">
        <f t="shared" si="42"/>
        <v>0</v>
      </c>
      <c r="AL379" s="3">
        <f t="shared" si="40"/>
        <v>52.6458145501273</v>
      </c>
      <c r="AM379" s="3">
        <f t="shared" si="41"/>
        <v>28.56647478951588</v>
      </c>
      <c r="AN379" s="3">
        <f t="shared" si="43"/>
        <v>-1</v>
      </c>
      <c r="AO379" s="1">
        <f t="shared" si="47"/>
        <v>-1</v>
      </c>
      <c r="AP379" s="1">
        <f t="shared" si="47"/>
        <v>-1</v>
      </c>
      <c r="AQ379" s="1">
        <f t="shared" si="47"/>
        <v>-1</v>
      </c>
      <c r="AR379" s="1">
        <f t="shared" si="47"/>
        <v>-1</v>
      </c>
      <c r="AS379" s="1">
        <f t="shared" si="47"/>
        <v>-1</v>
      </c>
      <c r="AT379" s="1">
        <f t="shared" si="47"/>
        <v>-1</v>
      </c>
      <c r="AU379" s="2">
        <f t="shared" si="44"/>
        <v>-1</v>
      </c>
    </row>
    <row r="380" spans="17:47" ht="10.5">
      <c r="Q380" s="1">
        <v>375</v>
      </c>
      <c r="R380" s="32">
        <v>139.785675</v>
      </c>
      <c r="S380" s="32">
        <v>36.3651352</v>
      </c>
      <c r="T380" s="32">
        <v>0</v>
      </c>
      <c r="AJ380" s="1">
        <v>375</v>
      </c>
      <c r="AK380" s="3">
        <f t="shared" si="42"/>
        <v>0</v>
      </c>
      <c r="AL380" s="3">
        <f t="shared" si="40"/>
        <v>52.6458145501273</v>
      </c>
      <c r="AM380" s="3">
        <f t="shared" si="41"/>
        <v>28.56647478951588</v>
      </c>
      <c r="AN380" s="3">
        <f t="shared" si="43"/>
        <v>-1</v>
      </c>
      <c r="AO380" s="1">
        <f t="shared" si="47"/>
        <v>-1</v>
      </c>
      <c r="AP380" s="1">
        <f t="shared" si="47"/>
        <v>-1</v>
      </c>
      <c r="AQ380" s="1">
        <f t="shared" si="47"/>
        <v>-1</v>
      </c>
      <c r="AR380" s="1">
        <f t="shared" si="47"/>
        <v>-1</v>
      </c>
      <c r="AS380" s="1">
        <f t="shared" si="47"/>
        <v>-1</v>
      </c>
      <c r="AT380" s="1">
        <f t="shared" si="47"/>
        <v>-1</v>
      </c>
      <c r="AU380" s="2">
        <f t="shared" si="44"/>
        <v>-1</v>
      </c>
    </row>
    <row r="381" spans="17:47" ht="10.5">
      <c r="Q381" s="1">
        <v>376</v>
      </c>
      <c r="R381" s="32">
        <v>139.7856293</v>
      </c>
      <c r="S381" s="32">
        <v>36.3651047</v>
      </c>
      <c r="T381" s="32">
        <v>0</v>
      </c>
      <c r="AJ381" s="1">
        <v>376</v>
      </c>
      <c r="AK381" s="3">
        <f t="shared" si="42"/>
        <v>0</v>
      </c>
      <c r="AL381" s="3">
        <f t="shared" si="40"/>
        <v>50.530549969079274</v>
      </c>
      <c r="AM381" s="3">
        <f t="shared" si="41"/>
        <v>25.397045565085612</v>
      </c>
      <c r="AN381" s="3">
        <f t="shared" si="43"/>
        <v>-1</v>
      </c>
      <c r="AO381" s="1">
        <f t="shared" si="47"/>
        <v>-1</v>
      </c>
      <c r="AP381" s="1">
        <f t="shared" si="47"/>
        <v>-1</v>
      </c>
      <c r="AQ381" s="1">
        <f t="shared" si="47"/>
        <v>-1</v>
      </c>
      <c r="AR381" s="1">
        <f t="shared" si="47"/>
        <v>-1</v>
      </c>
      <c r="AS381" s="1">
        <f t="shared" si="47"/>
        <v>-1</v>
      </c>
      <c r="AT381" s="1">
        <f t="shared" si="47"/>
        <v>-1</v>
      </c>
      <c r="AU381" s="2">
        <f t="shared" si="44"/>
        <v>-1</v>
      </c>
    </row>
    <row r="382" spans="17:47" ht="10.5">
      <c r="Q382" s="1">
        <v>377</v>
      </c>
      <c r="R382" s="32">
        <v>139.7855682</v>
      </c>
      <c r="S382" s="32">
        <v>36.365097</v>
      </c>
      <c r="T382" s="32">
        <v>0</v>
      </c>
      <c r="AJ382" s="1">
        <v>377</v>
      </c>
      <c r="AK382" s="3">
        <f t="shared" si="42"/>
        <v>0</v>
      </c>
      <c r="AL382" s="3">
        <f t="shared" si="40"/>
        <v>49.99653235310462</v>
      </c>
      <c r="AM382" s="3">
        <f t="shared" si="41"/>
        <v>21.159581107720467</v>
      </c>
      <c r="AN382" s="3">
        <f t="shared" si="43"/>
        <v>-1</v>
      </c>
      <c r="AO382" s="1">
        <f t="shared" si="47"/>
        <v>-1</v>
      </c>
      <c r="AP382" s="1">
        <f t="shared" si="47"/>
        <v>-1</v>
      </c>
      <c r="AQ382" s="1">
        <f t="shared" si="47"/>
        <v>-1</v>
      </c>
      <c r="AR382" s="1">
        <f t="shared" si="47"/>
        <v>-1</v>
      </c>
      <c r="AS382" s="1">
        <f t="shared" si="47"/>
        <v>-1</v>
      </c>
      <c r="AT382" s="1">
        <f t="shared" si="47"/>
        <v>-1</v>
      </c>
      <c r="AU382" s="2">
        <f t="shared" si="44"/>
        <v>-1</v>
      </c>
    </row>
    <row r="383" spans="17:47" ht="10.5">
      <c r="Q383" s="1">
        <v>378</v>
      </c>
      <c r="R383" s="32">
        <v>139.7854919</v>
      </c>
      <c r="S383" s="32">
        <v>36.3650818</v>
      </c>
      <c r="T383" s="32">
        <v>0</v>
      </c>
      <c r="AJ383" s="1">
        <v>378</v>
      </c>
      <c r="AK383" s="3">
        <f t="shared" si="42"/>
        <v>0</v>
      </c>
      <c r="AL383" s="3">
        <f t="shared" si="40"/>
        <v>48.94236770922959</v>
      </c>
      <c r="AM383" s="3">
        <f t="shared" si="41"/>
        <v>15.867952007958639</v>
      </c>
      <c r="AN383" s="3">
        <f t="shared" si="43"/>
        <v>-1</v>
      </c>
      <c r="AO383" s="1">
        <f t="shared" si="47"/>
        <v>-1</v>
      </c>
      <c r="AP383" s="1">
        <f t="shared" si="47"/>
        <v>-1</v>
      </c>
      <c r="AQ383" s="1">
        <f t="shared" si="47"/>
        <v>-1</v>
      </c>
      <c r="AR383" s="1">
        <f t="shared" si="47"/>
        <v>-1</v>
      </c>
      <c r="AS383" s="1">
        <f t="shared" si="47"/>
        <v>-1</v>
      </c>
      <c r="AT383" s="1">
        <f t="shared" si="47"/>
        <v>-1</v>
      </c>
      <c r="AU383" s="2">
        <f t="shared" si="44"/>
        <v>-1</v>
      </c>
    </row>
    <row r="384" spans="17:47" ht="10.5">
      <c r="Q384" s="1">
        <v>379</v>
      </c>
      <c r="R384" s="32">
        <v>139.7854004</v>
      </c>
      <c r="S384" s="32">
        <v>36.3650589</v>
      </c>
      <c r="T384" s="32">
        <v>0</v>
      </c>
      <c r="AJ384" s="1">
        <v>379</v>
      </c>
      <c r="AK384" s="3">
        <f t="shared" si="42"/>
        <v>0</v>
      </c>
      <c r="AL384" s="3">
        <f t="shared" si="40"/>
        <v>47.35418544987269</v>
      </c>
      <c r="AM384" s="3">
        <f t="shared" si="41"/>
        <v>9.522158261857875</v>
      </c>
      <c r="AN384" s="3">
        <f t="shared" si="43"/>
        <v>-1</v>
      </c>
      <c r="AO384" s="1">
        <f t="shared" si="47"/>
        <v>-1</v>
      </c>
      <c r="AP384" s="1">
        <f t="shared" si="47"/>
        <v>-1</v>
      </c>
      <c r="AQ384" s="1">
        <f t="shared" si="47"/>
        <v>-1</v>
      </c>
      <c r="AR384" s="1">
        <f t="shared" si="47"/>
        <v>-1</v>
      </c>
      <c r="AS384" s="1">
        <f t="shared" si="47"/>
        <v>-1</v>
      </c>
      <c r="AT384" s="1">
        <f t="shared" si="47"/>
        <v>-1</v>
      </c>
      <c r="AU384" s="2">
        <f t="shared" si="44"/>
        <v>-1</v>
      </c>
    </row>
    <row r="385" spans="17:47" ht="10.5">
      <c r="Q385" s="1">
        <v>380</v>
      </c>
      <c r="R385" s="32">
        <v>139.7853088</v>
      </c>
      <c r="S385" s="32">
        <v>36.3650475</v>
      </c>
      <c r="T385" s="32">
        <v>0</v>
      </c>
      <c r="AJ385" s="1">
        <v>380</v>
      </c>
      <c r="AK385" s="3">
        <f t="shared" si="42"/>
        <v>0</v>
      </c>
      <c r="AL385" s="3">
        <f t="shared" si="40"/>
        <v>46.56356196708962</v>
      </c>
      <c r="AM385" s="3">
        <f t="shared" si="41"/>
        <v>3.1694292244302673</v>
      </c>
      <c r="AN385" s="3">
        <f t="shared" si="43"/>
        <v>-1</v>
      </c>
      <c r="AO385" s="1">
        <f t="shared" si="47"/>
        <v>-1</v>
      </c>
      <c r="AP385" s="1">
        <f t="shared" si="47"/>
        <v>-1</v>
      </c>
      <c r="AQ385" s="1">
        <f t="shared" si="47"/>
        <v>-1</v>
      </c>
      <c r="AR385" s="1">
        <f t="shared" si="47"/>
        <v>-1</v>
      </c>
      <c r="AS385" s="1">
        <f t="shared" si="47"/>
        <v>-1</v>
      </c>
      <c r="AT385" s="1">
        <f t="shared" si="47"/>
        <v>-1</v>
      </c>
      <c r="AU385" s="2">
        <f t="shared" si="44"/>
        <v>-1</v>
      </c>
    </row>
    <row r="386" spans="17:47" ht="10.5">
      <c r="Q386" s="1">
        <v>381</v>
      </c>
      <c r="R386" s="32">
        <v>139.7852936</v>
      </c>
      <c r="S386" s="32">
        <v>36.3651085</v>
      </c>
      <c r="T386" s="32">
        <v>0</v>
      </c>
      <c r="AJ386" s="1">
        <v>381</v>
      </c>
      <c r="AK386" s="3">
        <f t="shared" si="42"/>
        <v>0</v>
      </c>
      <c r="AL386" s="3">
        <f t="shared" si="40"/>
        <v>50.79409112967845</v>
      </c>
      <c r="AM386" s="3">
        <f t="shared" si="41"/>
        <v>2.115264580062459</v>
      </c>
      <c r="AN386" s="3">
        <f t="shared" si="43"/>
        <v>-1</v>
      </c>
      <c r="AO386" s="1">
        <f aca="true" t="shared" si="48" ref="AO386:AT401">IF($AK386&gt;AN$4,IF($AK386&lt;=AO$4,$AL386,-1),-1)</f>
        <v>-1</v>
      </c>
      <c r="AP386" s="1">
        <f t="shared" si="48"/>
        <v>-1</v>
      </c>
      <c r="AQ386" s="1">
        <f t="shared" si="48"/>
        <v>-1</v>
      </c>
      <c r="AR386" s="1">
        <f t="shared" si="48"/>
        <v>-1</v>
      </c>
      <c r="AS386" s="1">
        <f t="shared" si="48"/>
        <v>-1</v>
      </c>
      <c r="AT386" s="1">
        <f t="shared" si="48"/>
        <v>-1</v>
      </c>
      <c r="AU386" s="2">
        <f t="shared" si="44"/>
        <v>-1</v>
      </c>
    </row>
    <row r="387" spans="17:47" ht="10.5">
      <c r="Q387" s="1">
        <v>382</v>
      </c>
      <c r="R387" s="32">
        <v>139.7853546</v>
      </c>
      <c r="S387" s="32">
        <v>36.3651619</v>
      </c>
      <c r="T387" s="32">
        <v>0</v>
      </c>
      <c r="AJ387" s="1">
        <v>382</v>
      </c>
      <c r="AK387" s="3">
        <f t="shared" si="42"/>
        <v>0</v>
      </c>
      <c r="AL387" s="3">
        <f t="shared" si="40"/>
        <v>54.497537970576154</v>
      </c>
      <c r="AM387" s="3">
        <f t="shared" si="41"/>
        <v>6.345793744129636</v>
      </c>
      <c r="AN387" s="3">
        <f t="shared" si="43"/>
        <v>-1</v>
      </c>
      <c r="AO387" s="1">
        <f t="shared" si="48"/>
        <v>-1</v>
      </c>
      <c r="AP387" s="1">
        <f t="shared" si="48"/>
        <v>-1</v>
      </c>
      <c r="AQ387" s="1">
        <f t="shared" si="48"/>
        <v>-1</v>
      </c>
      <c r="AR387" s="1">
        <f t="shared" si="48"/>
        <v>-1</v>
      </c>
      <c r="AS387" s="1">
        <f t="shared" si="48"/>
        <v>-1</v>
      </c>
      <c r="AT387" s="1">
        <f t="shared" si="48"/>
        <v>-1</v>
      </c>
      <c r="AU387" s="2">
        <f t="shared" si="44"/>
        <v>-1</v>
      </c>
    </row>
    <row r="388" spans="17:47" ht="10.5">
      <c r="Q388" s="1">
        <v>383</v>
      </c>
      <c r="R388" s="32">
        <v>139.7853699</v>
      </c>
      <c r="S388" s="32">
        <v>36.3651886</v>
      </c>
      <c r="T388" s="32">
        <v>0</v>
      </c>
      <c r="AJ388" s="1">
        <v>383</v>
      </c>
      <c r="AK388" s="3">
        <f t="shared" si="42"/>
        <v>0</v>
      </c>
      <c r="AL388" s="3">
        <f t="shared" si="40"/>
        <v>56.34926139151779</v>
      </c>
      <c r="AM388" s="3">
        <f t="shared" si="41"/>
        <v>7.406893681795415</v>
      </c>
      <c r="AN388" s="3">
        <f t="shared" si="43"/>
        <v>-1</v>
      </c>
      <c r="AO388" s="1">
        <f t="shared" si="48"/>
        <v>-1</v>
      </c>
      <c r="AP388" s="1">
        <f t="shared" si="48"/>
        <v>-1</v>
      </c>
      <c r="AQ388" s="1">
        <f t="shared" si="48"/>
        <v>-1</v>
      </c>
      <c r="AR388" s="1">
        <f t="shared" si="48"/>
        <v>-1</v>
      </c>
      <c r="AS388" s="1">
        <f t="shared" si="48"/>
        <v>-1</v>
      </c>
      <c r="AT388" s="1">
        <f t="shared" si="48"/>
        <v>-1</v>
      </c>
      <c r="AU388" s="2">
        <f t="shared" si="44"/>
        <v>-1</v>
      </c>
    </row>
    <row r="389" spans="17:47" ht="10.5">
      <c r="Q389" s="1">
        <v>384</v>
      </c>
      <c r="R389" s="32">
        <v>139.7853699</v>
      </c>
      <c r="S389" s="32">
        <v>36.3651886</v>
      </c>
      <c r="T389" s="32">
        <v>0</v>
      </c>
      <c r="AJ389" s="1">
        <v>384</v>
      </c>
      <c r="AK389" s="3">
        <f t="shared" si="42"/>
        <v>0</v>
      </c>
      <c r="AL389" s="3">
        <f t="shared" si="40"/>
        <v>56.34926139151779</v>
      </c>
      <c r="AM389" s="3">
        <f t="shared" si="41"/>
        <v>7.406893681795415</v>
      </c>
      <c r="AN389" s="3">
        <f t="shared" si="43"/>
        <v>-1</v>
      </c>
      <c r="AO389" s="1">
        <f t="shared" si="48"/>
        <v>-1</v>
      </c>
      <c r="AP389" s="1">
        <f t="shared" si="48"/>
        <v>-1</v>
      </c>
      <c r="AQ389" s="1">
        <f t="shared" si="48"/>
        <v>-1</v>
      </c>
      <c r="AR389" s="1">
        <f t="shared" si="48"/>
        <v>-1</v>
      </c>
      <c r="AS389" s="1">
        <f t="shared" si="48"/>
        <v>-1</v>
      </c>
      <c r="AT389" s="1">
        <f t="shared" si="48"/>
        <v>-1</v>
      </c>
      <c r="AU389" s="2">
        <f t="shared" si="44"/>
        <v>-1</v>
      </c>
    </row>
    <row r="390" spans="17:47" ht="10.5">
      <c r="Q390" s="1">
        <v>385</v>
      </c>
      <c r="R390" s="32">
        <v>139.7853851</v>
      </c>
      <c r="S390" s="32">
        <v>36.3651886</v>
      </c>
      <c r="T390" s="32">
        <v>0</v>
      </c>
      <c r="AJ390" s="1">
        <v>385</v>
      </c>
      <c r="AK390" s="3">
        <f t="shared" si="42"/>
        <v>0</v>
      </c>
      <c r="AL390" s="3">
        <f aca="true" t="shared" si="49" ref="AL390:AL453">(S390-$Y$9)*$Y$12+$Y$13</f>
        <v>56.34926139151779</v>
      </c>
      <c r="AM390" s="3">
        <f aca="true" t="shared" si="50" ref="AM390:AM453">(R390-$X$9)*$X$12+$X$13</f>
        <v>8.461058326163224</v>
      </c>
      <c r="AN390" s="3">
        <f t="shared" si="43"/>
        <v>-1</v>
      </c>
      <c r="AO390" s="1">
        <f t="shared" si="48"/>
        <v>-1</v>
      </c>
      <c r="AP390" s="1">
        <f t="shared" si="48"/>
        <v>-1</v>
      </c>
      <c r="AQ390" s="1">
        <f t="shared" si="48"/>
        <v>-1</v>
      </c>
      <c r="AR390" s="1">
        <f t="shared" si="48"/>
        <v>-1</v>
      </c>
      <c r="AS390" s="1">
        <f t="shared" si="48"/>
        <v>-1</v>
      </c>
      <c r="AT390" s="1">
        <f t="shared" si="48"/>
        <v>-1</v>
      </c>
      <c r="AU390" s="2">
        <f t="shared" si="44"/>
        <v>-1</v>
      </c>
    </row>
    <row r="391" spans="17:47" ht="10.5">
      <c r="Q391" s="1">
        <v>386</v>
      </c>
      <c r="R391" s="32">
        <v>139.7854462</v>
      </c>
      <c r="S391" s="32">
        <v>36.3651695</v>
      </c>
      <c r="T391" s="32">
        <v>0</v>
      </c>
      <c r="AJ391" s="1">
        <v>386</v>
      </c>
      <c r="AK391" s="3">
        <f aca="true" t="shared" si="51" ref="AK391:AK454">T391</f>
        <v>0</v>
      </c>
      <c r="AL391" s="3">
        <f t="shared" si="49"/>
        <v>55.024620292760055</v>
      </c>
      <c r="AM391" s="3">
        <f t="shared" si="50"/>
        <v>12.698522781557243</v>
      </c>
      <c r="AN391" s="3">
        <f aca="true" t="shared" si="52" ref="AN391:AN454">IF($AK391&gt;0,IF($AK391&lt;=AN$4,$AL391,-1),-1)</f>
        <v>-1</v>
      </c>
      <c r="AO391" s="1">
        <f t="shared" si="48"/>
        <v>-1</v>
      </c>
      <c r="AP391" s="1">
        <f t="shared" si="48"/>
        <v>-1</v>
      </c>
      <c r="AQ391" s="1">
        <f t="shared" si="48"/>
        <v>-1</v>
      </c>
      <c r="AR391" s="1">
        <f t="shared" si="48"/>
        <v>-1</v>
      </c>
      <c r="AS391" s="1">
        <f t="shared" si="48"/>
        <v>-1</v>
      </c>
      <c r="AT391" s="1">
        <f t="shared" si="48"/>
        <v>-1</v>
      </c>
      <c r="AU391" s="2">
        <f aca="true" t="shared" si="53" ref="AU391:AU454">IF(OR(AJ391=$W$6,AJ391=$W$7),AL391,-1)</f>
        <v>-1</v>
      </c>
    </row>
    <row r="392" spans="17:47" ht="10.5">
      <c r="Q392" s="1">
        <v>387</v>
      </c>
      <c r="R392" s="32">
        <v>139.7855225</v>
      </c>
      <c r="S392" s="32">
        <v>36.365181</v>
      </c>
      <c r="T392" s="32">
        <v>0</v>
      </c>
      <c r="AJ392" s="1">
        <v>387</v>
      </c>
      <c r="AK392" s="3">
        <f t="shared" si="51"/>
        <v>0</v>
      </c>
      <c r="AL392" s="3">
        <f t="shared" si="49"/>
        <v>55.822179069333885</v>
      </c>
      <c r="AM392" s="3">
        <f t="shared" si="50"/>
        <v>17.9901518832902</v>
      </c>
      <c r="AN392" s="3">
        <f t="shared" si="52"/>
        <v>-1</v>
      </c>
      <c r="AO392" s="1">
        <f t="shared" si="48"/>
        <v>-1</v>
      </c>
      <c r="AP392" s="1">
        <f t="shared" si="48"/>
        <v>-1</v>
      </c>
      <c r="AQ392" s="1">
        <f t="shared" si="48"/>
        <v>-1</v>
      </c>
      <c r="AR392" s="1">
        <f t="shared" si="48"/>
        <v>-1</v>
      </c>
      <c r="AS392" s="1">
        <f t="shared" si="48"/>
        <v>-1</v>
      </c>
      <c r="AT392" s="1">
        <f t="shared" si="48"/>
        <v>-1</v>
      </c>
      <c r="AU392" s="2">
        <f t="shared" si="53"/>
        <v>-1</v>
      </c>
    </row>
    <row r="393" spans="17:47" ht="10.5">
      <c r="Q393" s="1">
        <v>388</v>
      </c>
      <c r="R393" s="32">
        <v>139.7855988</v>
      </c>
      <c r="S393" s="32">
        <v>36.3651733</v>
      </c>
      <c r="T393" s="32">
        <v>3</v>
      </c>
      <c r="AJ393" s="1">
        <v>388</v>
      </c>
      <c r="AK393" s="3">
        <f t="shared" si="51"/>
        <v>3</v>
      </c>
      <c r="AL393" s="3">
        <f t="shared" si="49"/>
        <v>55.28816145385201</v>
      </c>
      <c r="AM393" s="3">
        <f t="shared" si="50"/>
        <v>23.281780983052027</v>
      </c>
      <c r="AN393" s="3">
        <f t="shared" si="52"/>
        <v>55.28816145385201</v>
      </c>
      <c r="AO393" s="1">
        <f t="shared" si="48"/>
        <v>-1</v>
      </c>
      <c r="AP393" s="1">
        <f t="shared" si="48"/>
        <v>-1</v>
      </c>
      <c r="AQ393" s="1">
        <f t="shared" si="48"/>
        <v>-1</v>
      </c>
      <c r="AR393" s="1">
        <f t="shared" si="48"/>
        <v>-1</v>
      </c>
      <c r="AS393" s="1">
        <f t="shared" si="48"/>
        <v>-1</v>
      </c>
      <c r="AT393" s="1">
        <f t="shared" si="48"/>
        <v>-1</v>
      </c>
      <c r="AU393" s="2">
        <f t="shared" si="53"/>
        <v>-1</v>
      </c>
    </row>
    <row r="394" spans="17:47" ht="10.5">
      <c r="Q394" s="1">
        <v>389</v>
      </c>
      <c r="R394" s="32">
        <v>139.785675</v>
      </c>
      <c r="S394" s="32">
        <v>36.3651619</v>
      </c>
      <c r="T394" s="32">
        <v>4</v>
      </c>
      <c r="AJ394" s="1">
        <v>389</v>
      </c>
      <c r="AK394" s="3">
        <f t="shared" si="51"/>
        <v>4</v>
      </c>
      <c r="AL394" s="3">
        <f t="shared" si="49"/>
        <v>54.497537970576154</v>
      </c>
      <c r="AM394" s="3">
        <f t="shared" si="50"/>
        <v>28.56647478951588</v>
      </c>
      <c r="AN394" s="3">
        <f t="shared" si="52"/>
        <v>54.497537970576154</v>
      </c>
      <c r="AO394" s="1">
        <f t="shared" si="48"/>
        <v>-1</v>
      </c>
      <c r="AP394" s="1">
        <f t="shared" si="48"/>
        <v>-1</v>
      </c>
      <c r="AQ394" s="1">
        <f t="shared" si="48"/>
        <v>-1</v>
      </c>
      <c r="AR394" s="1">
        <f t="shared" si="48"/>
        <v>-1</v>
      </c>
      <c r="AS394" s="1">
        <f t="shared" si="48"/>
        <v>-1</v>
      </c>
      <c r="AT394" s="1">
        <f t="shared" si="48"/>
        <v>-1</v>
      </c>
      <c r="AU394" s="2">
        <f t="shared" si="53"/>
        <v>-1</v>
      </c>
    </row>
    <row r="395" spans="17:47" ht="10.5">
      <c r="Q395" s="1">
        <v>390</v>
      </c>
      <c r="R395" s="32">
        <v>139.7856903</v>
      </c>
      <c r="S395" s="32">
        <v>36.3652077</v>
      </c>
      <c r="T395" s="32">
        <v>4</v>
      </c>
      <c r="AJ395" s="1">
        <v>390</v>
      </c>
      <c r="AK395" s="3">
        <f t="shared" si="51"/>
        <v>4</v>
      </c>
      <c r="AL395" s="3">
        <f t="shared" si="49"/>
        <v>57.67390248978274</v>
      </c>
      <c r="AM395" s="3">
        <f t="shared" si="50"/>
        <v>29.62757472718166</v>
      </c>
      <c r="AN395" s="3">
        <f t="shared" si="52"/>
        <v>57.67390248978274</v>
      </c>
      <c r="AO395" s="1">
        <f t="shared" si="48"/>
        <v>-1</v>
      </c>
      <c r="AP395" s="1">
        <f t="shared" si="48"/>
        <v>-1</v>
      </c>
      <c r="AQ395" s="1">
        <f t="shared" si="48"/>
        <v>-1</v>
      </c>
      <c r="AR395" s="1">
        <f t="shared" si="48"/>
        <v>-1</v>
      </c>
      <c r="AS395" s="1">
        <f t="shared" si="48"/>
        <v>-1</v>
      </c>
      <c r="AT395" s="1">
        <f t="shared" si="48"/>
        <v>-1</v>
      </c>
      <c r="AU395" s="2">
        <f t="shared" si="53"/>
        <v>-1</v>
      </c>
    </row>
    <row r="396" spans="17:47" ht="10.5">
      <c r="Q396" s="1">
        <v>391</v>
      </c>
      <c r="R396" s="32">
        <v>139.7857361</v>
      </c>
      <c r="S396" s="32">
        <v>36.3652</v>
      </c>
      <c r="T396" s="32">
        <v>3</v>
      </c>
      <c r="AJ396" s="1">
        <v>391</v>
      </c>
      <c r="AK396" s="3">
        <f t="shared" si="51"/>
        <v>3</v>
      </c>
      <c r="AL396" s="3">
        <f t="shared" si="49"/>
        <v>57.13988487430086</v>
      </c>
      <c r="AM396" s="3">
        <f t="shared" si="50"/>
        <v>32.80393924688103</v>
      </c>
      <c r="AN396" s="3">
        <f t="shared" si="52"/>
        <v>57.13988487430086</v>
      </c>
      <c r="AO396" s="1">
        <f t="shared" si="48"/>
        <v>-1</v>
      </c>
      <c r="AP396" s="1">
        <f t="shared" si="48"/>
        <v>-1</v>
      </c>
      <c r="AQ396" s="1">
        <f t="shared" si="48"/>
        <v>-1</v>
      </c>
      <c r="AR396" s="1">
        <f t="shared" si="48"/>
        <v>-1</v>
      </c>
      <c r="AS396" s="1">
        <f t="shared" si="48"/>
        <v>-1</v>
      </c>
      <c r="AT396" s="1">
        <f t="shared" si="48"/>
        <v>-1</v>
      </c>
      <c r="AU396" s="2">
        <f t="shared" si="53"/>
        <v>-1</v>
      </c>
    </row>
    <row r="397" spans="17:47" ht="10.5">
      <c r="Q397" s="1">
        <v>392</v>
      </c>
      <c r="R397" s="32">
        <v>139.7858124</v>
      </c>
      <c r="S397" s="32">
        <v>36.3652077</v>
      </c>
      <c r="T397" s="32">
        <v>2</v>
      </c>
      <c r="AJ397" s="1">
        <v>392</v>
      </c>
      <c r="AK397" s="3">
        <f t="shared" si="51"/>
        <v>2</v>
      </c>
      <c r="AL397" s="3">
        <f t="shared" si="49"/>
        <v>57.67390248978274</v>
      </c>
      <c r="AM397" s="3">
        <f t="shared" si="50"/>
        <v>38.09556834664286</v>
      </c>
      <c r="AN397" s="3">
        <f t="shared" si="52"/>
        <v>57.67390248978274</v>
      </c>
      <c r="AO397" s="1">
        <f t="shared" si="48"/>
        <v>-1</v>
      </c>
      <c r="AP397" s="1">
        <f t="shared" si="48"/>
        <v>-1</v>
      </c>
      <c r="AQ397" s="1">
        <f t="shared" si="48"/>
        <v>-1</v>
      </c>
      <c r="AR397" s="1">
        <f t="shared" si="48"/>
        <v>-1</v>
      </c>
      <c r="AS397" s="1">
        <f t="shared" si="48"/>
        <v>-1</v>
      </c>
      <c r="AT397" s="1">
        <f t="shared" si="48"/>
        <v>-1</v>
      </c>
      <c r="AU397" s="2">
        <f t="shared" si="53"/>
        <v>-1</v>
      </c>
    </row>
    <row r="398" spans="17:47" ht="10.5">
      <c r="Q398" s="1">
        <v>393</v>
      </c>
      <c r="R398" s="32">
        <v>139.7858887</v>
      </c>
      <c r="S398" s="32">
        <v>36.365242</v>
      </c>
      <c r="T398" s="32">
        <v>2</v>
      </c>
      <c r="AJ398" s="1">
        <v>393</v>
      </c>
      <c r="AK398" s="3">
        <f t="shared" si="51"/>
        <v>2</v>
      </c>
      <c r="AL398" s="3">
        <f t="shared" si="49"/>
        <v>60.0527082324155</v>
      </c>
      <c r="AM398" s="3">
        <f t="shared" si="50"/>
        <v>43.387197446404684</v>
      </c>
      <c r="AN398" s="3">
        <f t="shared" si="52"/>
        <v>60.0527082324155</v>
      </c>
      <c r="AO398" s="1">
        <f t="shared" si="48"/>
        <v>-1</v>
      </c>
      <c r="AP398" s="1">
        <f t="shared" si="48"/>
        <v>-1</v>
      </c>
      <c r="AQ398" s="1">
        <f t="shared" si="48"/>
        <v>-1</v>
      </c>
      <c r="AR398" s="1">
        <f t="shared" si="48"/>
        <v>-1</v>
      </c>
      <c r="AS398" s="1">
        <f t="shared" si="48"/>
        <v>-1</v>
      </c>
      <c r="AT398" s="1">
        <f t="shared" si="48"/>
        <v>-1</v>
      </c>
      <c r="AU398" s="2">
        <f t="shared" si="53"/>
        <v>-1</v>
      </c>
    </row>
    <row r="399" spans="17:47" ht="10.5">
      <c r="Q399" s="1">
        <v>394</v>
      </c>
      <c r="R399" s="32">
        <v>139.7858582</v>
      </c>
      <c r="S399" s="32">
        <v>36.3652725</v>
      </c>
      <c r="T399" s="32">
        <v>3</v>
      </c>
      <c r="AJ399" s="1">
        <v>394</v>
      </c>
      <c r="AK399" s="3">
        <f t="shared" si="51"/>
        <v>3</v>
      </c>
      <c r="AL399" s="3">
        <f t="shared" si="49"/>
        <v>62.167972813956304</v>
      </c>
      <c r="AM399" s="3">
        <f t="shared" si="50"/>
        <v>41.271932866342226</v>
      </c>
      <c r="AN399" s="3">
        <f t="shared" si="52"/>
        <v>62.167972813956304</v>
      </c>
      <c r="AO399" s="1">
        <f t="shared" si="48"/>
        <v>-1</v>
      </c>
      <c r="AP399" s="1">
        <f t="shared" si="48"/>
        <v>-1</v>
      </c>
      <c r="AQ399" s="1">
        <f t="shared" si="48"/>
        <v>-1</v>
      </c>
      <c r="AR399" s="1">
        <f t="shared" si="48"/>
        <v>-1</v>
      </c>
      <c r="AS399" s="1">
        <f t="shared" si="48"/>
        <v>-1</v>
      </c>
      <c r="AT399" s="1">
        <f t="shared" si="48"/>
        <v>-1</v>
      </c>
      <c r="AU399" s="2">
        <f t="shared" si="53"/>
        <v>-1</v>
      </c>
    </row>
    <row r="400" spans="17:47" ht="10.5">
      <c r="Q400" s="1">
        <v>395</v>
      </c>
      <c r="R400" s="32">
        <v>139.7858276</v>
      </c>
      <c r="S400" s="32">
        <v>36.3652878</v>
      </c>
      <c r="T400" s="32">
        <v>2</v>
      </c>
      <c r="AJ400" s="1">
        <v>395</v>
      </c>
      <c r="AK400" s="3">
        <f t="shared" si="51"/>
        <v>2</v>
      </c>
      <c r="AL400" s="3">
        <f t="shared" si="49"/>
        <v>63.2290727511293</v>
      </c>
      <c r="AM400" s="3">
        <f t="shared" si="50"/>
        <v>39.149732991010666</v>
      </c>
      <c r="AN400" s="3">
        <f t="shared" si="52"/>
        <v>63.2290727511293</v>
      </c>
      <c r="AO400" s="1">
        <f t="shared" si="48"/>
        <v>-1</v>
      </c>
      <c r="AP400" s="1">
        <f t="shared" si="48"/>
        <v>-1</v>
      </c>
      <c r="AQ400" s="1">
        <f t="shared" si="48"/>
        <v>-1</v>
      </c>
      <c r="AR400" s="1">
        <f t="shared" si="48"/>
        <v>-1</v>
      </c>
      <c r="AS400" s="1">
        <f t="shared" si="48"/>
        <v>-1</v>
      </c>
      <c r="AT400" s="1">
        <f t="shared" si="48"/>
        <v>-1</v>
      </c>
      <c r="AU400" s="2">
        <f t="shared" si="53"/>
        <v>-1</v>
      </c>
    </row>
    <row r="401" spans="17:47" ht="10.5">
      <c r="Q401" s="1">
        <v>396</v>
      </c>
      <c r="R401" s="32">
        <v>139.7858429</v>
      </c>
      <c r="S401" s="32">
        <v>36.3652992</v>
      </c>
      <c r="T401" s="32">
        <v>2</v>
      </c>
      <c r="AJ401" s="1">
        <v>396</v>
      </c>
      <c r="AK401" s="3">
        <f t="shared" si="51"/>
        <v>2</v>
      </c>
      <c r="AL401" s="3">
        <f t="shared" si="49"/>
        <v>64.01969623440516</v>
      </c>
      <c r="AM401" s="3">
        <f t="shared" si="50"/>
        <v>40.210832928676446</v>
      </c>
      <c r="AN401" s="3">
        <f t="shared" si="52"/>
        <v>64.01969623440516</v>
      </c>
      <c r="AO401" s="1">
        <f t="shared" si="48"/>
        <v>-1</v>
      </c>
      <c r="AP401" s="1">
        <f t="shared" si="48"/>
        <v>-1</v>
      </c>
      <c r="AQ401" s="1">
        <f t="shared" si="48"/>
        <v>-1</v>
      </c>
      <c r="AR401" s="1">
        <f t="shared" si="48"/>
        <v>-1</v>
      </c>
      <c r="AS401" s="1">
        <f t="shared" si="48"/>
        <v>-1</v>
      </c>
      <c r="AT401" s="1">
        <f t="shared" si="48"/>
        <v>-1</v>
      </c>
      <c r="AU401" s="2">
        <f t="shared" si="53"/>
        <v>-1</v>
      </c>
    </row>
    <row r="402" spans="17:47" ht="10.5">
      <c r="Q402" s="1">
        <v>397</v>
      </c>
      <c r="R402" s="32">
        <v>139.7858429</v>
      </c>
      <c r="S402" s="32">
        <v>36.3652763</v>
      </c>
      <c r="T402" s="32">
        <v>1</v>
      </c>
      <c r="AJ402" s="1">
        <v>397</v>
      </c>
      <c r="AK402" s="3">
        <f t="shared" si="51"/>
        <v>1</v>
      </c>
      <c r="AL402" s="3">
        <f t="shared" si="49"/>
        <v>62.43151397455547</v>
      </c>
      <c r="AM402" s="3">
        <f t="shared" si="50"/>
        <v>40.210832928676446</v>
      </c>
      <c r="AN402" s="3">
        <f t="shared" si="52"/>
        <v>62.43151397455547</v>
      </c>
      <c r="AO402" s="1">
        <f aca="true" t="shared" si="54" ref="AO402:AT417">IF($AK402&gt;AN$4,IF($AK402&lt;=AO$4,$AL402,-1),-1)</f>
        <v>-1</v>
      </c>
      <c r="AP402" s="1">
        <f t="shared" si="54"/>
        <v>-1</v>
      </c>
      <c r="AQ402" s="1">
        <f t="shared" si="54"/>
        <v>-1</v>
      </c>
      <c r="AR402" s="1">
        <f t="shared" si="54"/>
        <v>-1</v>
      </c>
      <c r="AS402" s="1">
        <f t="shared" si="54"/>
        <v>-1</v>
      </c>
      <c r="AT402" s="1">
        <f t="shared" si="54"/>
        <v>-1</v>
      </c>
      <c r="AU402" s="2">
        <f t="shared" si="53"/>
        <v>-1</v>
      </c>
    </row>
    <row r="403" spans="17:47" ht="10.5">
      <c r="Q403" s="1">
        <v>398</v>
      </c>
      <c r="R403" s="32">
        <v>139.7858429</v>
      </c>
      <c r="S403" s="32">
        <v>36.3652573</v>
      </c>
      <c r="T403" s="32">
        <v>0</v>
      </c>
      <c r="AJ403" s="1">
        <v>398</v>
      </c>
      <c r="AK403" s="3">
        <f t="shared" si="51"/>
        <v>0</v>
      </c>
      <c r="AL403" s="3">
        <f t="shared" si="49"/>
        <v>61.11380817008128</v>
      </c>
      <c r="AM403" s="3">
        <f t="shared" si="50"/>
        <v>40.210832928676446</v>
      </c>
      <c r="AN403" s="3">
        <f t="shared" si="52"/>
        <v>-1</v>
      </c>
      <c r="AO403" s="1">
        <f t="shared" si="54"/>
        <v>-1</v>
      </c>
      <c r="AP403" s="1">
        <f t="shared" si="54"/>
        <v>-1</v>
      </c>
      <c r="AQ403" s="1">
        <f t="shared" si="54"/>
        <v>-1</v>
      </c>
      <c r="AR403" s="1">
        <f t="shared" si="54"/>
        <v>-1</v>
      </c>
      <c r="AS403" s="1">
        <f t="shared" si="54"/>
        <v>-1</v>
      </c>
      <c r="AT403" s="1">
        <f t="shared" si="54"/>
        <v>-1</v>
      </c>
      <c r="AU403" s="2">
        <f t="shared" si="53"/>
        <v>-1</v>
      </c>
    </row>
    <row r="404" spans="17:47" ht="10.5">
      <c r="Q404" s="1">
        <v>399</v>
      </c>
      <c r="R404" s="32">
        <v>139.7858582</v>
      </c>
      <c r="S404" s="32">
        <v>36.3652534</v>
      </c>
      <c r="T404" s="32">
        <v>0</v>
      </c>
      <c r="AJ404" s="1">
        <v>399</v>
      </c>
      <c r="AK404" s="3">
        <f t="shared" si="51"/>
        <v>0</v>
      </c>
      <c r="AL404" s="3">
        <f t="shared" si="49"/>
        <v>60.84333171519857</v>
      </c>
      <c r="AM404" s="3">
        <f t="shared" si="50"/>
        <v>41.271932866342226</v>
      </c>
      <c r="AN404" s="3">
        <f t="shared" si="52"/>
        <v>-1</v>
      </c>
      <c r="AO404" s="1">
        <f t="shared" si="54"/>
        <v>-1</v>
      </c>
      <c r="AP404" s="1">
        <f t="shared" si="54"/>
        <v>-1</v>
      </c>
      <c r="AQ404" s="1">
        <f t="shared" si="54"/>
        <v>-1</v>
      </c>
      <c r="AR404" s="1">
        <f t="shared" si="54"/>
        <v>-1</v>
      </c>
      <c r="AS404" s="1">
        <f t="shared" si="54"/>
        <v>-1</v>
      </c>
      <c r="AT404" s="1">
        <f t="shared" si="54"/>
        <v>-1</v>
      </c>
      <c r="AU404" s="2">
        <f t="shared" si="53"/>
        <v>-1</v>
      </c>
    </row>
    <row r="405" spans="17:47" ht="10.5">
      <c r="Q405" s="1">
        <v>400</v>
      </c>
      <c r="R405" s="32">
        <v>139.7858276</v>
      </c>
      <c r="S405" s="32">
        <v>36.365303</v>
      </c>
      <c r="T405" s="32">
        <v>0</v>
      </c>
      <c r="AJ405" s="1">
        <v>400</v>
      </c>
      <c r="AK405" s="3">
        <f t="shared" si="51"/>
        <v>0</v>
      </c>
      <c r="AL405" s="3">
        <f t="shared" si="49"/>
        <v>64.28323739500432</v>
      </c>
      <c r="AM405" s="3">
        <f t="shared" si="50"/>
        <v>39.149732991010666</v>
      </c>
      <c r="AN405" s="3">
        <f t="shared" si="52"/>
        <v>-1</v>
      </c>
      <c r="AO405" s="1">
        <f t="shared" si="54"/>
        <v>-1</v>
      </c>
      <c r="AP405" s="1">
        <f t="shared" si="54"/>
        <v>-1</v>
      </c>
      <c r="AQ405" s="1">
        <f t="shared" si="54"/>
        <v>-1</v>
      </c>
      <c r="AR405" s="1">
        <f t="shared" si="54"/>
        <v>-1</v>
      </c>
      <c r="AS405" s="1">
        <f t="shared" si="54"/>
        <v>-1</v>
      </c>
      <c r="AT405" s="1">
        <f t="shared" si="54"/>
        <v>-1</v>
      </c>
      <c r="AU405" s="2">
        <f t="shared" si="53"/>
        <v>-1</v>
      </c>
    </row>
    <row r="406" spans="17:47" ht="10.5">
      <c r="Q406" s="1">
        <v>401</v>
      </c>
      <c r="R406" s="32">
        <v>139.7858276</v>
      </c>
      <c r="S406" s="32">
        <v>36.3653145</v>
      </c>
      <c r="T406" s="32">
        <v>0</v>
      </c>
      <c r="AJ406" s="1">
        <v>401</v>
      </c>
      <c r="AK406" s="3">
        <f t="shared" si="51"/>
        <v>0</v>
      </c>
      <c r="AL406" s="3">
        <f t="shared" si="49"/>
        <v>65.08079617157816</v>
      </c>
      <c r="AM406" s="3">
        <f t="shared" si="50"/>
        <v>39.149732991010666</v>
      </c>
      <c r="AN406" s="3">
        <f t="shared" si="52"/>
        <v>-1</v>
      </c>
      <c r="AO406" s="1">
        <f t="shared" si="54"/>
        <v>-1</v>
      </c>
      <c r="AP406" s="1">
        <f t="shared" si="54"/>
        <v>-1</v>
      </c>
      <c r="AQ406" s="1">
        <f t="shared" si="54"/>
        <v>-1</v>
      </c>
      <c r="AR406" s="1">
        <f t="shared" si="54"/>
        <v>-1</v>
      </c>
      <c r="AS406" s="1">
        <f t="shared" si="54"/>
        <v>-1</v>
      </c>
      <c r="AT406" s="1">
        <f t="shared" si="54"/>
        <v>-1</v>
      </c>
      <c r="AU406" s="2">
        <f t="shared" si="53"/>
        <v>-1</v>
      </c>
    </row>
    <row r="407" spans="17:47" ht="10.5">
      <c r="Q407" s="1">
        <v>402</v>
      </c>
      <c r="R407" s="32"/>
      <c r="S407" s="32"/>
      <c r="T407" s="32"/>
      <c r="AJ407" s="1">
        <v>402</v>
      </c>
      <c r="AK407" s="3">
        <f t="shared" si="51"/>
        <v>0</v>
      </c>
      <c r="AL407" s="3">
        <f t="shared" si="49"/>
        <v>-2521976.28823761</v>
      </c>
      <c r="AM407" s="3">
        <f t="shared" si="50"/>
        <v>-9694518.55887212</v>
      </c>
      <c r="AN407" s="3">
        <f t="shared" si="52"/>
        <v>-1</v>
      </c>
      <c r="AO407" s="1">
        <f t="shared" si="54"/>
        <v>-1</v>
      </c>
      <c r="AP407" s="1">
        <f t="shared" si="54"/>
        <v>-1</v>
      </c>
      <c r="AQ407" s="1">
        <f t="shared" si="54"/>
        <v>-1</v>
      </c>
      <c r="AR407" s="1">
        <f t="shared" si="54"/>
        <v>-1</v>
      </c>
      <c r="AS407" s="1">
        <f t="shared" si="54"/>
        <v>-1</v>
      </c>
      <c r="AT407" s="1">
        <f t="shared" si="54"/>
        <v>-1</v>
      </c>
      <c r="AU407" s="2">
        <f t="shared" si="53"/>
        <v>-1</v>
      </c>
    </row>
    <row r="408" spans="17:47" ht="10.5">
      <c r="Q408" s="1">
        <v>403</v>
      </c>
      <c r="R408" s="32"/>
      <c r="S408" s="32"/>
      <c r="T408" s="32"/>
      <c r="AJ408" s="1">
        <v>403</v>
      </c>
      <c r="AK408" s="3">
        <f t="shared" si="51"/>
        <v>0</v>
      </c>
      <c r="AL408" s="3">
        <f t="shared" si="49"/>
        <v>-2521976.28823761</v>
      </c>
      <c r="AM408" s="3">
        <f t="shared" si="50"/>
        <v>-9694518.55887212</v>
      </c>
      <c r="AN408" s="3">
        <f t="shared" si="52"/>
        <v>-1</v>
      </c>
      <c r="AO408" s="1">
        <f t="shared" si="54"/>
        <v>-1</v>
      </c>
      <c r="AP408" s="1">
        <f t="shared" si="54"/>
        <v>-1</v>
      </c>
      <c r="AQ408" s="1">
        <f t="shared" si="54"/>
        <v>-1</v>
      </c>
      <c r="AR408" s="1">
        <f t="shared" si="54"/>
        <v>-1</v>
      </c>
      <c r="AS408" s="1">
        <f t="shared" si="54"/>
        <v>-1</v>
      </c>
      <c r="AT408" s="1">
        <f t="shared" si="54"/>
        <v>-1</v>
      </c>
      <c r="AU408" s="2">
        <f t="shared" si="53"/>
        <v>-1</v>
      </c>
    </row>
    <row r="409" spans="17:47" ht="10.5">
      <c r="Q409" s="1">
        <v>404</v>
      </c>
      <c r="R409" s="32"/>
      <c r="S409" s="32"/>
      <c r="T409" s="32"/>
      <c r="AJ409" s="1">
        <v>404</v>
      </c>
      <c r="AK409" s="3">
        <f t="shared" si="51"/>
        <v>0</v>
      </c>
      <c r="AL409" s="3">
        <f t="shared" si="49"/>
        <v>-2521976.28823761</v>
      </c>
      <c r="AM409" s="3">
        <f t="shared" si="50"/>
        <v>-9694518.55887212</v>
      </c>
      <c r="AN409" s="3">
        <f t="shared" si="52"/>
        <v>-1</v>
      </c>
      <c r="AO409" s="1">
        <f t="shared" si="54"/>
        <v>-1</v>
      </c>
      <c r="AP409" s="1">
        <f t="shared" si="54"/>
        <v>-1</v>
      </c>
      <c r="AQ409" s="1">
        <f t="shared" si="54"/>
        <v>-1</v>
      </c>
      <c r="AR409" s="1">
        <f t="shared" si="54"/>
        <v>-1</v>
      </c>
      <c r="AS409" s="1">
        <f t="shared" si="54"/>
        <v>-1</v>
      </c>
      <c r="AT409" s="1">
        <f t="shared" si="54"/>
        <v>-1</v>
      </c>
      <c r="AU409" s="2">
        <f t="shared" si="53"/>
        <v>-1</v>
      </c>
    </row>
    <row r="410" spans="17:47" ht="10.5">
      <c r="Q410" s="1">
        <v>405</v>
      </c>
      <c r="R410" s="32"/>
      <c r="S410" s="32"/>
      <c r="T410" s="32"/>
      <c r="AJ410" s="1">
        <v>405</v>
      </c>
      <c r="AK410" s="3">
        <f t="shared" si="51"/>
        <v>0</v>
      </c>
      <c r="AL410" s="3">
        <f t="shared" si="49"/>
        <v>-2521976.28823761</v>
      </c>
      <c r="AM410" s="3">
        <f t="shared" si="50"/>
        <v>-9694518.55887212</v>
      </c>
      <c r="AN410" s="3">
        <f t="shared" si="52"/>
        <v>-1</v>
      </c>
      <c r="AO410" s="1">
        <f t="shared" si="54"/>
        <v>-1</v>
      </c>
      <c r="AP410" s="1">
        <f t="shared" si="54"/>
        <v>-1</v>
      </c>
      <c r="AQ410" s="1">
        <f t="shared" si="54"/>
        <v>-1</v>
      </c>
      <c r="AR410" s="1">
        <f t="shared" si="54"/>
        <v>-1</v>
      </c>
      <c r="AS410" s="1">
        <f t="shared" si="54"/>
        <v>-1</v>
      </c>
      <c r="AT410" s="1">
        <f t="shared" si="54"/>
        <v>-1</v>
      </c>
      <c r="AU410" s="2">
        <f t="shared" si="53"/>
        <v>-1</v>
      </c>
    </row>
    <row r="411" spans="17:47" ht="10.5">
      <c r="Q411" s="1">
        <v>406</v>
      </c>
      <c r="R411" s="32"/>
      <c r="S411" s="32"/>
      <c r="T411" s="32"/>
      <c r="AJ411" s="1">
        <v>406</v>
      </c>
      <c r="AK411" s="3">
        <f t="shared" si="51"/>
        <v>0</v>
      </c>
      <c r="AL411" s="3">
        <f t="shared" si="49"/>
        <v>-2521976.28823761</v>
      </c>
      <c r="AM411" s="3">
        <f t="shared" si="50"/>
        <v>-9694518.55887212</v>
      </c>
      <c r="AN411" s="3">
        <f t="shared" si="52"/>
        <v>-1</v>
      </c>
      <c r="AO411" s="1">
        <f t="shared" si="54"/>
        <v>-1</v>
      </c>
      <c r="AP411" s="1">
        <f t="shared" si="54"/>
        <v>-1</v>
      </c>
      <c r="AQ411" s="1">
        <f t="shared" si="54"/>
        <v>-1</v>
      </c>
      <c r="AR411" s="1">
        <f t="shared" si="54"/>
        <v>-1</v>
      </c>
      <c r="AS411" s="1">
        <f t="shared" si="54"/>
        <v>-1</v>
      </c>
      <c r="AT411" s="1">
        <f t="shared" si="54"/>
        <v>-1</v>
      </c>
      <c r="AU411" s="2">
        <f t="shared" si="53"/>
        <v>-1</v>
      </c>
    </row>
    <row r="412" spans="17:47" ht="10.5">
      <c r="Q412" s="1">
        <v>407</v>
      </c>
      <c r="R412" s="32"/>
      <c r="S412" s="32"/>
      <c r="T412" s="32"/>
      <c r="AJ412" s="1">
        <v>407</v>
      </c>
      <c r="AK412" s="3">
        <f t="shared" si="51"/>
        <v>0</v>
      </c>
      <c r="AL412" s="3">
        <f t="shared" si="49"/>
        <v>-2521976.28823761</v>
      </c>
      <c r="AM412" s="3">
        <f t="shared" si="50"/>
        <v>-9694518.55887212</v>
      </c>
      <c r="AN412" s="3">
        <f t="shared" si="52"/>
        <v>-1</v>
      </c>
      <c r="AO412" s="1">
        <f t="shared" si="54"/>
        <v>-1</v>
      </c>
      <c r="AP412" s="1">
        <f t="shared" si="54"/>
        <v>-1</v>
      </c>
      <c r="AQ412" s="1">
        <f t="shared" si="54"/>
        <v>-1</v>
      </c>
      <c r="AR412" s="1">
        <f t="shared" si="54"/>
        <v>-1</v>
      </c>
      <c r="AS412" s="1">
        <f t="shared" si="54"/>
        <v>-1</v>
      </c>
      <c r="AT412" s="1">
        <f t="shared" si="54"/>
        <v>-1</v>
      </c>
      <c r="AU412" s="2">
        <f t="shared" si="53"/>
        <v>-1</v>
      </c>
    </row>
    <row r="413" spans="17:47" ht="10.5">
      <c r="Q413" s="1">
        <v>408</v>
      </c>
      <c r="R413" s="32"/>
      <c r="S413" s="32"/>
      <c r="T413" s="32"/>
      <c r="AJ413" s="1">
        <v>408</v>
      </c>
      <c r="AK413" s="3">
        <f t="shared" si="51"/>
        <v>0</v>
      </c>
      <c r="AL413" s="3">
        <f t="shared" si="49"/>
        <v>-2521976.28823761</v>
      </c>
      <c r="AM413" s="3">
        <f t="shared" si="50"/>
        <v>-9694518.55887212</v>
      </c>
      <c r="AN413" s="3">
        <f t="shared" si="52"/>
        <v>-1</v>
      </c>
      <c r="AO413" s="1">
        <f t="shared" si="54"/>
        <v>-1</v>
      </c>
      <c r="AP413" s="1">
        <f t="shared" si="54"/>
        <v>-1</v>
      </c>
      <c r="AQ413" s="1">
        <f t="shared" si="54"/>
        <v>-1</v>
      </c>
      <c r="AR413" s="1">
        <f t="shared" si="54"/>
        <v>-1</v>
      </c>
      <c r="AS413" s="1">
        <f t="shared" si="54"/>
        <v>-1</v>
      </c>
      <c r="AT413" s="1">
        <f t="shared" si="54"/>
        <v>-1</v>
      </c>
      <c r="AU413" s="2">
        <f t="shared" si="53"/>
        <v>-1</v>
      </c>
    </row>
    <row r="414" spans="17:47" ht="10.5">
      <c r="Q414" s="1">
        <v>409</v>
      </c>
      <c r="R414" s="32"/>
      <c r="S414" s="32"/>
      <c r="T414" s="32"/>
      <c r="AJ414" s="1">
        <v>409</v>
      </c>
      <c r="AK414" s="3">
        <f t="shared" si="51"/>
        <v>0</v>
      </c>
      <c r="AL414" s="3">
        <f t="shared" si="49"/>
        <v>-2521976.28823761</v>
      </c>
      <c r="AM414" s="3">
        <f t="shared" si="50"/>
        <v>-9694518.55887212</v>
      </c>
      <c r="AN414" s="3">
        <f t="shared" si="52"/>
        <v>-1</v>
      </c>
      <c r="AO414" s="1">
        <f t="shared" si="54"/>
        <v>-1</v>
      </c>
      <c r="AP414" s="1">
        <f t="shared" si="54"/>
        <v>-1</v>
      </c>
      <c r="AQ414" s="1">
        <f t="shared" si="54"/>
        <v>-1</v>
      </c>
      <c r="AR414" s="1">
        <f t="shared" si="54"/>
        <v>-1</v>
      </c>
      <c r="AS414" s="1">
        <f t="shared" si="54"/>
        <v>-1</v>
      </c>
      <c r="AT414" s="1">
        <f t="shared" si="54"/>
        <v>-1</v>
      </c>
      <c r="AU414" s="2">
        <f t="shared" si="53"/>
        <v>-1</v>
      </c>
    </row>
    <row r="415" spans="17:47" ht="10.5">
      <c r="Q415" s="1">
        <v>410</v>
      </c>
      <c r="R415" s="32"/>
      <c r="S415" s="32"/>
      <c r="T415" s="32"/>
      <c r="AJ415" s="1">
        <v>410</v>
      </c>
      <c r="AK415" s="3">
        <f t="shared" si="51"/>
        <v>0</v>
      </c>
      <c r="AL415" s="3">
        <f t="shared" si="49"/>
        <v>-2521976.28823761</v>
      </c>
      <c r="AM415" s="3">
        <f t="shared" si="50"/>
        <v>-9694518.55887212</v>
      </c>
      <c r="AN415" s="3">
        <f t="shared" si="52"/>
        <v>-1</v>
      </c>
      <c r="AO415" s="1">
        <f t="shared" si="54"/>
        <v>-1</v>
      </c>
      <c r="AP415" s="1">
        <f t="shared" si="54"/>
        <v>-1</v>
      </c>
      <c r="AQ415" s="1">
        <f t="shared" si="54"/>
        <v>-1</v>
      </c>
      <c r="AR415" s="1">
        <f t="shared" si="54"/>
        <v>-1</v>
      </c>
      <c r="AS415" s="1">
        <f t="shared" si="54"/>
        <v>-1</v>
      </c>
      <c r="AT415" s="1">
        <f t="shared" si="54"/>
        <v>-1</v>
      </c>
      <c r="AU415" s="2">
        <f t="shared" si="53"/>
        <v>-1</v>
      </c>
    </row>
    <row r="416" spans="17:47" ht="10.5">
      <c r="Q416" s="1">
        <v>411</v>
      </c>
      <c r="R416" s="32"/>
      <c r="S416" s="32"/>
      <c r="T416" s="32"/>
      <c r="AJ416" s="1">
        <v>411</v>
      </c>
      <c r="AK416" s="3">
        <f t="shared" si="51"/>
        <v>0</v>
      </c>
      <c r="AL416" s="3">
        <f t="shared" si="49"/>
        <v>-2521976.28823761</v>
      </c>
      <c r="AM416" s="3">
        <f t="shared" si="50"/>
        <v>-9694518.55887212</v>
      </c>
      <c r="AN416" s="3">
        <f t="shared" si="52"/>
        <v>-1</v>
      </c>
      <c r="AO416" s="1">
        <f t="shared" si="54"/>
        <v>-1</v>
      </c>
      <c r="AP416" s="1">
        <f t="shared" si="54"/>
        <v>-1</v>
      </c>
      <c r="AQ416" s="1">
        <f t="shared" si="54"/>
        <v>-1</v>
      </c>
      <c r="AR416" s="1">
        <f t="shared" si="54"/>
        <v>-1</v>
      </c>
      <c r="AS416" s="1">
        <f t="shared" si="54"/>
        <v>-1</v>
      </c>
      <c r="AT416" s="1">
        <f t="shared" si="54"/>
        <v>-1</v>
      </c>
      <c r="AU416" s="2">
        <f t="shared" si="53"/>
        <v>-1</v>
      </c>
    </row>
    <row r="417" spans="17:47" ht="10.5">
      <c r="Q417" s="1">
        <v>412</v>
      </c>
      <c r="R417" s="32"/>
      <c r="S417" s="32"/>
      <c r="T417" s="32"/>
      <c r="AJ417" s="1">
        <v>412</v>
      </c>
      <c r="AK417" s="3">
        <f t="shared" si="51"/>
        <v>0</v>
      </c>
      <c r="AL417" s="3">
        <f t="shared" si="49"/>
        <v>-2521976.28823761</v>
      </c>
      <c r="AM417" s="3">
        <f t="shared" si="50"/>
        <v>-9694518.55887212</v>
      </c>
      <c r="AN417" s="3">
        <f t="shared" si="52"/>
        <v>-1</v>
      </c>
      <c r="AO417" s="1">
        <f t="shared" si="54"/>
        <v>-1</v>
      </c>
      <c r="AP417" s="1">
        <f t="shared" si="54"/>
        <v>-1</v>
      </c>
      <c r="AQ417" s="1">
        <f t="shared" si="54"/>
        <v>-1</v>
      </c>
      <c r="AR417" s="1">
        <f t="shared" si="54"/>
        <v>-1</v>
      </c>
      <c r="AS417" s="1">
        <f t="shared" si="54"/>
        <v>-1</v>
      </c>
      <c r="AT417" s="1">
        <f t="shared" si="54"/>
        <v>-1</v>
      </c>
      <c r="AU417" s="2">
        <f t="shared" si="53"/>
        <v>-1</v>
      </c>
    </row>
    <row r="418" spans="17:47" ht="10.5">
      <c r="Q418" s="1">
        <v>413</v>
      </c>
      <c r="R418" s="32"/>
      <c r="S418" s="32"/>
      <c r="T418" s="32"/>
      <c r="AJ418" s="1">
        <v>413</v>
      </c>
      <c r="AK418" s="3">
        <f t="shared" si="51"/>
        <v>0</v>
      </c>
      <c r="AL418" s="3">
        <f t="shared" si="49"/>
        <v>-2521976.28823761</v>
      </c>
      <c r="AM418" s="3">
        <f t="shared" si="50"/>
        <v>-9694518.55887212</v>
      </c>
      <c r="AN418" s="3">
        <f t="shared" si="52"/>
        <v>-1</v>
      </c>
      <c r="AO418" s="1">
        <f aca="true" t="shared" si="55" ref="AO418:AT433">IF($AK418&gt;AN$4,IF($AK418&lt;=AO$4,$AL418,-1),-1)</f>
        <v>-1</v>
      </c>
      <c r="AP418" s="1">
        <f t="shared" si="55"/>
        <v>-1</v>
      </c>
      <c r="AQ418" s="1">
        <f t="shared" si="55"/>
        <v>-1</v>
      </c>
      <c r="AR418" s="1">
        <f t="shared" si="55"/>
        <v>-1</v>
      </c>
      <c r="AS418" s="1">
        <f t="shared" si="55"/>
        <v>-1</v>
      </c>
      <c r="AT418" s="1">
        <f t="shared" si="55"/>
        <v>-1</v>
      </c>
      <c r="AU418" s="2">
        <f t="shared" si="53"/>
        <v>-1</v>
      </c>
    </row>
    <row r="419" spans="17:47" ht="10.5">
      <c r="Q419" s="1">
        <v>414</v>
      </c>
      <c r="R419" s="32"/>
      <c r="S419" s="32"/>
      <c r="T419" s="32"/>
      <c r="AJ419" s="1">
        <v>414</v>
      </c>
      <c r="AK419" s="3">
        <f t="shared" si="51"/>
        <v>0</v>
      </c>
      <c r="AL419" s="3">
        <f t="shared" si="49"/>
        <v>-2521976.28823761</v>
      </c>
      <c r="AM419" s="3">
        <f t="shared" si="50"/>
        <v>-9694518.55887212</v>
      </c>
      <c r="AN419" s="3">
        <f t="shared" si="52"/>
        <v>-1</v>
      </c>
      <c r="AO419" s="1">
        <f t="shared" si="55"/>
        <v>-1</v>
      </c>
      <c r="AP419" s="1">
        <f t="shared" si="55"/>
        <v>-1</v>
      </c>
      <c r="AQ419" s="1">
        <f t="shared" si="55"/>
        <v>-1</v>
      </c>
      <c r="AR419" s="1">
        <f t="shared" si="55"/>
        <v>-1</v>
      </c>
      <c r="AS419" s="1">
        <f t="shared" si="55"/>
        <v>-1</v>
      </c>
      <c r="AT419" s="1">
        <f t="shared" si="55"/>
        <v>-1</v>
      </c>
      <c r="AU419" s="2">
        <f t="shared" si="53"/>
        <v>-1</v>
      </c>
    </row>
    <row r="420" spans="17:47" ht="10.5">
      <c r="Q420" s="1">
        <v>415</v>
      </c>
      <c r="R420" s="32"/>
      <c r="S420" s="32"/>
      <c r="T420" s="32"/>
      <c r="AJ420" s="1">
        <v>415</v>
      </c>
      <c r="AK420" s="3">
        <f t="shared" si="51"/>
        <v>0</v>
      </c>
      <c r="AL420" s="3">
        <f t="shared" si="49"/>
        <v>-2521976.28823761</v>
      </c>
      <c r="AM420" s="3">
        <f t="shared" si="50"/>
        <v>-9694518.55887212</v>
      </c>
      <c r="AN420" s="3">
        <f t="shared" si="52"/>
        <v>-1</v>
      </c>
      <c r="AO420" s="1">
        <f t="shared" si="55"/>
        <v>-1</v>
      </c>
      <c r="AP420" s="1">
        <f t="shared" si="55"/>
        <v>-1</v>
      </c>
      <c r="AQ420" s="1">
        <f t="shared" si="55"/>
        <v>-1</v>
      </c>
      <c r="AR420" s="1">
        <f t="shared" si="55"/>
        <v>-1</v>
      </c>
      <c r="AS420" s="1">
        <f t="shared" si="55"/>
        <v>-1</v>
      </c>
      <c r="AT420" s="1">
        <f t="shared" si="55"/>
        <v>-1</v>
      </c>
      <c r="AU420" s="2">
        <f t="shared" si="53"/>
        <v>-1</v>
      </c>
    </row>
    <row r="421" spans="17:47" ht="10.5">
      <c r="Q421" s="1">
        <v>416</v>
      </c>
      <c r="R421" s="32"/>
      <c r="S421" s="32"/>
      <c r="T421" s="32"/>
      <c r="AJ421" s="1">
        <v>416</v>
      </c>
      <c r="AK421" s="3">
        <f t="shared" si="51"/>
        <v>0</v>
      </c>
      <c r="AL421" s="3">
        <f t="shared" si="49"/>
        <v>-2521976.28823761</v>
      </c>
      <c r="AM421" s="3">
        <f t="shared" si="50"/>
        <v>-9694518.55887212</v>
      </c>
      <c r="AN421" s="3">
        <f t="shared" si="52"/>
        <v>-1</v>
      </c>
      <c r="AO421" s="1">
        <f t="shared" si="55"/>
        <v>-1</v>
      </c>
      <c r="AP421" s="1">
        <f t="shared" si="55"/>
        <v>-1</v>
      </c>
      <c r="AQ421" s="1">
        <f t="shared" si="55"/>
        <v>-1</v>
      </c>
      <c r="AR421" s="1">
        <f t="shared" si="55"/>
        <v>-1</v>
      </c>
      <c r="AS421" s="1">
        <f t="shared" si="55"/>
        <v>-1</v>
      </c>
      <c r="AT421" s="1">
        <f t="shared" si="55"/>
        <v>-1</v>
      </c>
      <c r="AU421" s="2">
        <f t="shared" si="53"/>
        <v>-1</v>
      </c>
    </row>
    <row r="422" spans="17:47" ht="10.5">
      <c r="Q422" s="1">
        <v>417</v>
      </c>
      <c r="R422" s="32"/>
      <c r="S422" s="32"/>
      <c r="T422" s="32"/>
      <c r="AJ422" s="1">
        <v>417</v>
      </c>
      <c r="AK422" s="3">
        <f t="shared" si="51"/>
        <v>0</v>
      </c>
      <c r="AL422" s="3">
        <f t="shared" si="49"/>
        <v>-2521976.28823761</v>
      </c>
      <c r="AM422" s="3">
        <f t="shared" si="50"/>
        <v>-9694518.55887212</v>
      </c>
      <c r="AN422" s="3">
        <f t="shared" si="52"/>
        <v>-1</v>
      </c>
      <c r="AO422" s="1">
        <f t="shared" si="55"/>
        <v>-1</v>
      </c>
      <c r="AP422" s="1">
        <f t="shared" si="55"/>
        <v>-1</v>
      </c>
      <c r="AQ422" s="1">
        <f t="shared" si="55"/>
        <v>-1</v>
      </c>
      <c r="AR422" s="1">
        <f t="shared" si="55"/>
        <v>-1</v>
      </c>
      <c r="AS422" s="1">
        <f t="shared" si="55"/>
        <v>-1</v>
      </c>
      <c r="AT422" s="1">
        <f t="shared" si="55"/>
        <v>-1</v>
      </c>
      <c r="AU422" s="2">
        <f t="shared" si="53"/>
        <v>-1</v>
      </c>
    </row>
    <row r="423" spans="17:47" ht="10.5">
      <c r="Q423" s="1">
        <v>418</v>
      </c>
      <c r="R423" s="32"/>
      <c r="S423" s="32"/>
      <c r="T423" s="32"/>
      <c r="AJ423" s="1">
        <v>418</v>
      </c>
      <c r="AK423" s="3">
        <f t="shared" si="51"/>
        <v>0</v>
      </c>
      <c r="AL423" s="3">
        <f t="shared" si="49"/>
        <v>-2521976.28823761</v>
      </c>
      <c r="AM423" s="3">
        <f t="shared" si="50"/>
        <v>-9694518.55887212</v>
      </c>
      <c r="AN423" s="3">
        <f t="shared" si="52"/>
        <v>-1</v>
      </c>
      <c r="AO423" s="1">
        <f t="shared" si="55"/>
        <v>-1</v>
      </c>
      <c r="AP423" s="1">
        <f t="shared" si="55"/>
        <v>-1</v>
      </c>
      <c r="AQ423" s="1">
        <f t="shared" si="55"/>
        <v>-1</v>
      </c>
      <c r="AR423" s="1">
        <f t="shared" si="55"/>
        <v>-1</v>
      </c>
      <c r="AS423" s="1">
        <f t="shared" si="55"/>
        <v>-1</v>
      </c>
      <c r="AT423" s="1">
        <f t="shared" si="55"/>
        <v>-1</v>
      </c>
      <c r="AU423" s="2">
        <f t="shared" si="53"/>
        <v>-1</v>
      </c>
    </row>
    <row r="424" spans="17:47" ht="10.5">
      <c r="Q424" s="1">
        <v>419</v>
      </c>
      <c r="R424" s="32"/>
      <c r="S424" s="32"/>
      <c r="T424" s="32"/>
      <c r="AJ424" s="1">
        <v>419</v>
      </c>
      <c r="AK424" s="3">
        <f t="shared" si="51"/>
        <v>0</v>
      </c>
      <c r="AL424" s="3">
        <f t="shared" si="49"/>
        <v>-2521976.28823761</v>
      </c>
      <c r="AM424" s="3">
        <f t="shared" si="50"/>
        <v>-9694518.55887212</v>
      </c>
      <c r="AN424" s="3">
        <f t="shared" si="52"/>
        <v>-1</v>
      </c>
      <c r="AO424" s="1">
        <f t="shared" si="55"/>
        <v>-1</v>
      </c>
      <c r="AP424" s="1">
        <f t="shared" si="55"/>
        <v>-1</v>
      </c>
      <c r="AQ424" s="1">
        <f t="shared" si="55"/>
        <v>-1</v>
      </c>
      <c r="AR424" s="1">
        <f t="shared" si="55"/>
        <v>-1</v>
      </c>
      <c r="AS424" s="1">
        <f t="shared" si="55"/>
        <v>-1</v>
      </c>
      <c r="AT424" s="1">
        <f t="shared" si="55"/>
        <v>-1</v>
      </c>
      <c r="AU424" s="2">
        <f t="shared" si="53"/>
        <v>-1</v>
      </c>
    </row>
    <row r="425" spans="17:47" ht="10.5">
      <c r="Q425" s="1">
        <v>420</v>
      </c>
      <c r="R425" s="32"/>
      <c r="S425" s="32"/>
      <c r="T425" s="32"/>
      <c r="AJ425" s="1">
        <v>420</v>
      </c>
      <c r="AK425" s="3">
        <f t="shared" si="51"/>
        <v>0</v>
      </c>
      <c r="AL425" s="3">
        <f t="shared" si="49"/>
        <v>-2521976.28823761</v>
      </c>
      <c r="AM425" s="3">
        <f t="shared" si="50"/>
        <v>-9694518.55887212</v>
      </c>
      <c r="AN425" s="3">
        <f t="shared" si="52"/>
        <v>-1</v>
      </c>
      <c r="AO425" s="1">
        <f t="shared" si="55"/>
        <v>-1</v>
      </c>
      <c r="AP425" s="1">
        <f t="shared" si="55"/>
        <v>-1</v>
      </c>
      <c r="AQ425" s="1">
        <f t="shared" si="55"/>
        <v>-1</v>
      </c>
      <c r="AR425" s="1">
        <f t="shared" si="55"/>
        <v>-1</v>
      </c>
      <c r="AS425" s="1">
        <f t="shared" si="55"/>
        <v>-1</v>
      </c>
      <c r="AT425" s="1">
        <f t="shared" si="55"/>
        <v>-1</v>
      </c>
      <c r="AU425" s="2">
        <f t="shared" si="53"/>
        <v>-1</v>
      </c>
    </row>
    <row r="426" spans="17:47" ht="10.5">
      <c r="Q426" s="1">
        <v>421</v>
      </c>
      <c r="R426" s="32"/>
      <c r="S426" s="32"/>
      <c r="T426" s="32"/>
      <c r="AJ426" s="1">
        <v>421</v>
      </c>
      <c r="AK426" s="3">
        <f t="shared" si="51"/>
        <v>0</v>
      </c>
      <c r="AL426" s="3">
        <f t="shared" si="49"/>
        <v>-2521976.28823761</v>
      </c>
      <c r="AM426" s="3">
        <f t="shared" si="50"/>
        <v>-9694518.55887212</v>
      </c>
      <c r="AN426" s="3">
        <f t="shared" si="52"/>
        <v>-1</v>
      </c>
      <c r="AO426" s="1">
        <f t="shared" si="55"/>
        <v>-1</v>
      </c>
      <c r="AP426" s="1">
        <f t="shared" si="55"/>
        <v>-1</v>
      </c>
      <c r="AQ426" s="1">
        <f t="shared" si="55"/>
        <v>-1</v>
      </c>
      <c r="AR426" s="1">
        <f t="shared" si="55"/>
        <v>-1</v>
      </c>
      <c r="AS426" s="1">
        <f t="shared" si="55"/>
        <v>-1</v>
      </c>
      <c r="AT426" s="1">
        <f t="shared" si="55"/>
        <v>-1</v>
      </c>
      <c r="AU426" s="2">
        <f t="shared" si="53"/>
        <v>-1</v>
      </c>
    </row>
    <row r="427" spans="17:47" ht="10.5">
      <c r="Q427" s="1">
        <v>422</v>
      </c>
      <c r="R427" s="32"/>
      <c r="S427" s="32"/>
      <c r="T427" s="32"/>
      <c r="AJ427" s="1">
        <v>422</v>
      </c>
      <c r="AK427" s="3">
        <f t="shared" si="51"/>
        <v>0</v>
      </c>
      <c r="AL427" s="3">
        <f t="shared" si="49"/>
        <v>-2521976.28823761</v>
      </c>
      <c r="AM427" s="3">
        <f t="shared" si="50"/>
        <v>-9694518.55887212</v>
      </c>
      <c r="AN427" s="3">
        <f t="shared" si="52"/>
        <v>-1</v>
      </c>
      <c r="AO427" s="1">
        <f t="shared" si="55"/>
        <v>-1</v>
      </c>
      <c r="AP427" s="1">
        <f t="shared" si="55"/>
        <v>-1</v>
      </c>
      <c r="AQ427" s="1">
        <f t="shared" si="55"/>
        <v>-1</v>
      </c>
      <c r="AR427" s="1">
        <f t="shared" si="55"/>
        <v>-1</v>
      </c>
      <c r="AS427" s="1">
        <f t="shared" si="55"/>
        <v>-1</v>
      </c>
      <c r="AT427" s="1">
        <f t="shared" si="55"/>
        <v>-1</v>
      </c>
      <c r="AU427" s="2">
        <f t="shared" si="53"/>
        <v>-1</v>
      </c>
    </row>
    <row r="428" spans="17:47" ht="10.5">
      <c r="Q428" s="1">
        <v>423</v>
      </c>
      <c r="R428" s="32"/>
      <c r="S428" s="32"/>
      <c r="T428" s="32"/>
      <c r="AJ428" s="1">
        <v>423</v>
      </c>
      <c r="AK428" s="3">
        <f t="shared" si="51"/>
        <v>0</v>
      </c>
      <c r="AL428" s="3">
        <f t="shared" si="49"/>
        <v>-2521976.28823761</v>
      </c>
      <c r="AM428" s="3">
        <f t="shared" si="50"/>
        <v>-9694518.55887212</v>
      </c>
      <c r="AN428" s="3">
        <f t="shared" si="52"/>
        <v>-1</v>
      </c>
      <c r="AO428" s="1">
        <f t="shared" si="55"/>
        <v>-1</v>
      </c>
      <c r="AP428" s="1">
        <f t="shared" si="55"/>
        <v>-1</v>
      </c>
      <c r="AQ428" s="1">
        <f t="shared" si="55"/>
        <v>-1</v>
      </c>
      <c r="AR428" s="1">
        <f t="shared" si="55"/>
        <v>-1</v>
      </c>
      <c r="AS428" s="1">
        <f t="shared" si="55"/>
        <v>-1</v>
      </c>
      <c r="AT428" s="1">
        <f t="shared" si="55"/>
        <v>-1</v>
      </c>
      <c r="AU428" s="2">
        <f t="shared" si="53"/>
        <v>-1</v>
      </c>
    </row>
    <row r="429" spans="17:47" ht="10.5">
      <c r="Q429" s="1">
        <v>424</v>
      </c>
      <c r="R429" s="32"/>
      <c r="S429" s="32"/>
      <c r="T429" s="32"/>
      <c r="AJ429" s="1">
        <v>424</v>
      </c>
      <c r="AK429" s="3">
        <f t="shared" si="51"/>
        <v>0</v>
      </c>
      <c r="AL429" s="3">
        <f t="shared" si="49"/>
        <v>-2521976.28823761</v>
      </c>
      <c r="AM429" s="3">
        <f t="shared" si="50"/>
        <v>-9694518.55887212</v>
      </c>
      <c r="AN429" s="3">
        <f t="shared" si="52"/>
        <v>-1</v>
      </c>
      <c r="AO429" s="1">
        <f t="shared" si="55"/>
        <v>-1</v>
      </c>
      <c r="AP429" s="1">
        <f t="shared" si="55"/>
        <v>-1</v>
      </c>
      <c r="AQ429" s="1">
        <f t="shared" si="55"/>
        <v>-1</v>
      </c>
      <c r="AR429" s="1">
        <f t="shared" si="55"/>
        <v>-1</v>
      </c>
      <c r="AS429" s="1">
        <f t="shared" si="55"/>
        <v>-1</v>
      </c>
      <c r="AT429" s="1">
        <f t="shared" si="55"/>
        <v>-1</v>
      </c>
      <c r="AU429" s="2">
        <f t="shared" si="53"/>
        <v>-1</v>
      </c>
    </row>
    <row r="430" spans="17:47" ht="10.5">
      <c r="Q430" s="1">
        <v>425</v>
      </c>
      <c r="R430" s="32"/>
      <c r="S430" s="32"/>
      <c r="T430" s="32"/>
      <c r="AJ430" s="1">
        <v>425</v>
      </c>
      <c r="AK430" s="3">
        <f t="shared" si="51"/>
        <v>0</v>
      </c>
      <c r="AL430" s="3">
        <f t="shared" si="49"/>
        <v>-2521976.28823761</v>
      </c>
      <c r="AM430" s="3">
        <f t="shared" si="50"/>
        <v>-9694518.55887212</v>
      </c>
      <c r="AN430" s="3">
        <f t="shared" si="52"/>
        <v>-1</v>
      </c>
      <c r="AO430" s="1">
        <f t="shared" si="55"/>
        <v>-1</v>
      </c>
      <c r="AP430" s="1">
        <f t="shared" si="55"/>
        <v>-1</v>
      </c>
      <c r="AQ430" s="1">
        <f t="shared" si="55"/>
        <v>-1</v>
      </c>
      <c r="AR430" s="1">
        <f t="shared" si="55"/>
        <v>-1</v>
      </c>
      <c r="AS430" s="1">
        <f t="shared" si="55"/>
        <v>-1</v>
      </c>
      <c r="AT430" s="1">
        <f t="shared" si="55"/>
        <v>-1</v>
      </c>
      <c r="AU430" s="2">
        <f t="shared" si="53"/>
        <v>-1</v>
      </c>
    </row>
    <row r="431" spans="17:47" ht="10.5">
      <c r="Q431" s="1">
        <v>426</v>
      </c>
      <c r="R431" s="32"/>
      <c r="S431" s="32"/>
      <c r="T431" s="32"/>
      <c r="AJ431" s="1">
        <v>426</v>
      </c>
      <c r="AK431" s="3">
        <f t="shared" si="51"/>
        <v>0</v>
      </c>
      <c r="AL431" s="3">
        <f t="shared" si="49"/>
        <v>-2521976.28823761</v>
      </c>
      <c r="AM431" s="3">
        <f t="shared" si="50"/>
        <v>-9694518.55887212</v>
      </c>
      <c r="AN431" s="3">
        <f t="shared" si="52"/>
        <v>-1</v>
      </c>
      <c r="AO431" s="1">
        <f t="shared" si="55"/>
        <v>-1</v>
      </c>
      <c r="AP431" s="1">
        <f t="shared" si="55"/>
        <v>-1</v>
      </c>
      <c r="AQ431" s="1">
        <f t="shared" si="55"/>
        <v>-1</v>
      </c>
      <c r="AR431" s="1">
        <f t="shared" si="55"/>
        <v>-1</v>
      </c>
      <c r="AS431" s="1">
        <f t="shared" si="55"/>
        <v>-1</v>
      </c>
      <c r="AT431" s="1">
        <f t="shared" si="55"/>
        <v>-1</v>
      </c>
      <c r="AU431" s="2">
        <f t="shared" si="53"/>
        <v>-1</v>
      </c>
    </row>
    <row r="432" spans="17:47" ht="10.5">
      <c r="Q432" s="1">
        <v>427</v>
      </c>
      <c r="R432" s="32"/>
      <c r="S432" s="32"/>
      <c r="T432" s="32"/>
      <c r="AJ432" s="1">
        <v>427</v>
      </c>
      <c r="AK432" s="3">
        <f t="shared" si="51"/>
        <v>0</v>
      </c>
      <c r="AL432" s="3">
        <f t="shared" si="49"/>
        <v>-2521976.28823761</v>
      </c>
      <c r="AM432" s="3">
        <f t="shared" si="50"/>
        <v>-9694518.55887212</v>
      </c>
      <c r="AN432" s="3">
        <f t="shared" si="52"/>
        <v>-1</v>
      </c>
      <c r="AO432" s="1">
        <f t="shared" si="55"/>
        <v>-1</v>
      </c>
      <c r="AP432" s="1">
        <f t="shared" si="55"/>
        <v>-1</v>
      </c>
      <c r="AQ432" s="1">
        <f t="shared" si="55"/>
        <v>-1</v>
      </c>
      <c r="AR432" s="1">
        <f t="shared" si="55"/>
        <v>-1</v>
      </c>
      <c r="AS432" s="1">
        <f t="shared" si="55"/>
        <v>-1</v>
      </c>
      <c r="AT432" s="1">
        <f t="shared" si="55"/>
        <v>-1</v>
      </c>
      <c r="AU432" s="2">
        <f t="shared" si="53"/>
        <v>-1</v>
      </c>
    </row>
    <row r="433" spans="17:47" ht="10.5">
      <c r="Q433" s="1">
        <v>428</v>
      </c>
      <c r="R433" s="32"/>
      <c r="S433" s="32"/>
      <c r="T433" s="32"/>
      <c r="AJ433" s="1">
        <v>428</v>
      </c>
      <c r="AK433" s="3">
        <f t="shared" si="51"/>
        <v>0</v>
      </c>
      <c r="AL433" s="3">
        <f t="shared" si="49"/>
        <v>-2521976.28823761</v>
      </c>
      <c r="AM433" s="3">
        <f t="shared" si="50"/>
        <v>-9694518.55887212</v>
      </c>
      <c r="AN433" s="3">
        <f t="shared" si="52"/>
        <v>-1</v>
      </c>
      <c r="AO433" s="1">
        <f t="shared" si="55"/>
        <v>-1</v>
      </c>
      <c r="AP433" s="1">
        <f t="shared" si="55"/>
        <v>-1</v>
      </c>
      <c r="AQ433" s="1">
        <f t="shared" si="55"/>
        <v>-1</v>
      </c>
      <c r="AR433" s="1">
        <f t="shared" si="55"/>
        <v>-1</v>
      </c>
      <c r="AS433" s="1">
        <f t="shared" si="55"/>
        <v>-1</v>
      </c>
      <c r="AT433" s="1">
        <f t="shared" si="55"/>
        <v>-1</v>
      </c>
      <c r="AU433" s="2">
        <f t="shared" si="53"/>
        <v>-1</v>
      </c>
    </row>
    <row r="434" spans="17:47" ht="10.5">
      <c r="Q434" s="1">
        <v>429</v>
      </c>
      <c r="R434" s="32"/>
      <c r="S434" s="32"/>
      <c r="T434" s="32"/>
      <c r="AJ434" s="1">
        <v>429</v>
      </c>
      <c r="AK434" s="3">
        <f t="shared" si="51"/>
        <v>0</v>
      </c>
      <c r="AL434" s="3">
        <f t="shared" si="49"/>
        <v>-2521976.28823761</v>
      </c>
      <c r="AM434" s="3">
        <f t="shared" si="50"/>
        <v>-9694518.55887212</v>
      </c>
      <c r="AN434" s="3">
        <f t="shared" si="52"/>
        <v>-1</v>
      </c>
      <c r="AO434" s="1">
        <f aca="true" t="shared" si="56" ref="AO434:AT449">IF($AK434&gt;AN$4,IF($AK434&lt;=AO$4,$AL434,-1),-1)</f>
        <v>-1</v>
      </c>
      <c r="AP434" s="1">
        <f t="shared" si="56"/>
        <v>-1</v>
      </c>
      <c r="AQ434" s="1">
        <f t="shared" si="56"/>
        <v>-1</v>
      </c>
      <c r="AR434" s="1">
        <f t="shared" si="56"/>
        <v>-1</v>
      </c>
      <c r="AS434" s="1">
        <f t="shared" si="56"/>
        <v>-1</v>
      </c>
      <c r="AT434" s="1">
        <f t="shared" si="56"/>
        <v>-1</v>
      </c>
      <c r="AU434" s="2">
        <f t="shared" si="53"/>
        <v>-1</v>
      </c>
    </row>
    <row r="435" spans="17:47" ht="10.5">
      <c r="Q435" s="1">
        <v>430</v>
      </c>
      <c r="R435" s="32"/>
      <c r="S435" s="32"/>
      <c r="T435" s="32"/>
      <c r="AJ435" s="1">
        <v>430</v>
      </c>
      <c r="AK435" s="3">
        <f t="shared" si="51"/>
        <v>0</v>
      </c>
      <c r="AL435" s="3">
        <f t="shared" si="49"/>
        <v>-2521976.28823761</v>
      </c>
      <c r="AM435" s="3">
        <f t="shared" si="50"/>
        <v>-9694518.55887212</v>
      </c>
      <c r="AN435" s="3">
        <f t="shared" si="52"/>
        <v>-1</v>
      </c>
      <c r="AO435" s="1">
        <f t="shared" si="56"/>
        <v>-1</v>
      </c>
      <c r="AP435" s="1">
        <f t="shared" si="56"/>
        <v>-1</v>
      </c>
      <c r="AQ435" s="1">
        <f t="shared" si="56"/>
        <v>-1</v>
      </c>
      <c r="AR435" s="1">
        <f t="shared" si="56"/>
        <v>-1</v>
      </c>
      <c r="AS435" s="1">
        <f t="shared" si="56"/>
        <v>-1</v>
      </c>
      <c r="AT435" s="1">
        <f t="shared" si="56"/>
        <v>-1</v>
      </c>
      <c r="AU435" s="2">
        <f t="shared" si="53"/>
        <v>-1</v>
      </c>
    </row>
    <row r="436" spans="17:47" ht="10.5">
      <c r="Q436" s="1">
        <v>431</v>
      </c>
      <c r="R436" s="32"/>
      <c r="S436" s="32"/>
      <c r="T436" s="32"/>
      <c r="AJ436" s="1">
        <v>431</v>
      </c>
      <c r="AK436" s="3">
        <f t="shared" si="51"/>
        <v>0</v>
      </c>
      <c r="AL436" s="3">
        <f t="shared" si="49"/>
        <v>-2521976.28823761</v>
      </c>
      <c r="AM436" s="3">
        <f t="shared" si="50"/>
        <v>-9694518.55887212</v>
      </c>
      <c r="AN436" s="3">
        <f t="shared" si="52"/>
        <v>-1</v>
      </c>
      <c r="AO436" s="1">
        <f t="shared" si="56"/>
        <v>-1</v>
      </c>
      <c r="AP436" s="1">
        <f t="shared" si="56"/>
        <v>-1</v>
      </c>
      <c r="AQ436" s="1">
        <f t="shared" si="56"/>
        <v>-1</v>
      </c>
      <c r="AR436" s="1">
        <f t="shared" si="56"/>
        <v>-1</v>
      </c>
      <c r="AS436" s="1">
        <f t="shared" si="56"/>
        <v>-1</v>
      </c>
      <c r="AT436" s="1">
        <f t="shared" si="56"/>
        <v>-1</v>
      </c>
      <c r="AU436" s="2">
        <f t="shared" si="53"/>
        <v>-1</v>
      </c>
    </row>
    <row r="437" spans="17:47" ht="10.5">
      <c r="Q437" s="1">
        <v>432</v>
      </c>
      <c r="R437" s="32"/>
      <c r="S437" s="32"/>
      <c r="T437" s="32"/>
      <c r="AJ437" s="1">
        <v>432</v>
      </c>
      <c r="AK437" s="3">
        <f t="shared" si="51"/>
        <v>0</v>
      </c>
      <c r="AL437" s="3">
        <f t="shared" si="49"/>
        <v>-2521976.28823761</v>
      </c>
      <c r="AM437" s="3">
        <f t="shared" si="50"/>
        <v>-9694518.55887212</v>
      </c>
      <c r="AN437" s="3">
        <f t="shared" si="52"/>
        <v>-1</v>
      </c>
      <c r="AO437" s="1">
        <f t="shared" si="56"/>
        <v>-1</v>
      </c>
      <c r="AP437" s="1">
        <f t="shared" si="56"/>
        <v>-1</v>
      </c>
      <c r="AQ437" s="1">
        <f t="shared" si="56"/>
        <v>-1</v>
      </c>
      <c r="AR437" s="1">
        <f t="shared" si="56"/>
        <v>-1</v>
      </c>
      <c r="AS437" s="1">
        <f t="shared" si="56"/>
        <v>-1</v>
      </c>
      <c r="AT437" s="1">
        <f t="shared" si="56"/>
        <v>-1</v>
      </c>
      <c r="AU437" s="2">
        <f t="shared" si="53"/>
        <v>-1</v>
      </c>
    </row>
    <row r="438" spans="17:47" ht="10.5">
      <c r="Q438" s="1">
        <v>433</v>
      </c>
      <c r="R438" s="32"/>
      <c r="S438" s="32"/>
      <c r="T438" s="32"/>
      <c r="AJ438" s="1">
        <v>433</v>
      </c>
      <c r="AK438" s="3">
        <f t="shared" si="51"/>
        <v>0</v>
      </c>
      <c r="AL438" s="3">
        <f t="shared" si="49"/>
        <v>-2521976.28823761</v>
      </c>
      <c r="AM438" s="3">
        <f t="shared" si="50"/>
        <v>-9694518.55887212</v>
      </c>
      <c r="AN438" s="3">
        <f t="shared" si="52"/>
        <v>-1</v>
      </c>
      <c r="AO438" s="1">
        <f t="shared" si="56"/>
        <v>-1</v>
      </c>
      <c r="AP438" s="1">
        <f t="shared" si="56"/>
        <v>-1</v>
      </c>
      <c r="AQ438" s="1">
        <f t="shared" si="56"/>
        <v>-1</v>
      </c>
      <c r="AR438" s="1">
        <f t="shared" si="56"/>
        <v>-1</v>
      </c>
      <c r="AS438" s="1">
        <f t="shared" si="56"/>
        <v>-1</v>
      </c>
      <c r="AT438" s="1">
        <f t="shared" si="56"/>
        <v>-1</v>
      </c>
      <c r="AU438" s="2">
        <f t="shared" si="53"/>
        <v>-1</v>
      </c>
    </row>
    <row r="439" spans="17:47" ht="10.5">
      <c r="Q439" s="1">
        <v>434</v>
      </c>
      <c r="R439" s="32"/>
      <c r="S439" s="32"/>
      <c r="T439" s="32"/>
      <c r="AJ439" s="1">
        <v>434</v>
      </c>
      <c r="AK439" s="3">
        <f t="shared" si="51"/>
        <v>0</v>
      </c>
      <c r="AL439" s="3">
        <f t="shared" si="49"/>
        <v>-2521976.28823761</v>
      </c>
      <c r="AM439" s="3">
        <f t="shared" si="50"/>
        <v>-9694518.55887212</v>
      </c>
      <c r="AN439" s="3">
        <f t="shared" si="52"/>
        <v>-1</v>
      </c>
      <c r="AO439" s="1">
        <f t="shared" si="56"/>
        <v>-1</v>
      </c>
      <c r="AP439" s="1">
        <f t="shared" si="56"/>
        <v>-1</v>
      </c>
      <c r="AQ439" s="1">
        <f t="shared" si="56"/>
        <v>-1</v>
      </c>
      <c r="AR439" s="1">
        <f t="shared" si="56"/>
        <v>-1</v>
      </c>
      <c r="AS439" s="1">
        <f t="shared" si="56"/>
        <v>-1</v>
      </c>
      <c r="AT439" s="1">
        <f t="shared" si="56"/>
        <v>-1</v>
      </c>
      <c r="AU439" s="2">
        <f t="shared" si="53"/>
        <v>-1</v>
      </c>
    </row>
    <row r="440" spans="17:47" ht="10.5">
      <c r="Q440" s="1">
        <v>435</v>
      </c>
      <c r="R440" s="32"/>
      <c r="S440" s="32"/>
      <c r="T440" s="32"/>
      <c r="AJ440" s="1">
        <v>435</v>
      </c>
      <c r="AK440" s="3">
        <f t="shared" si="51"/>
        <v>0</v>
      </c>
      <c r="AL440" s="3">
        <f t="shared" si="49"/>
        <v>-2521976.28823761</v>
      </c>
      <c r="AM440" s="3">
        <f t="shared" si="50"/>
        <v>-9694518.55887212</v>
      </c>
      <c r="AN440" s="3">
        <f t="shared" si="52"/>
        <v>-1</v>
      </c>
      <c r="AO440" s="1">
        <f t="shared" si="56"/>
        <v>-1</v>
      </c>
      <c r="AP440" s="1">
        <f t="shared" si="56"/>
        <v>-1</v>
      </c>
      <c r="AQ440" s="1">
        <f t="shared" si="56"/>
        <v>-1</v>
      </c>
      <c r="AR440" s="1">
        <f t="shared" si="56"/>
        <v>-1</v>
      </c>
      <c r="AS440" s="1">
        <f t="shared" si="56"/>
        <v>-1</v>
      </c>
      <c r="AT440" s="1">
        <f t="shared" si="56"/>
        <v>-1</v>
      </c>
      <c r="AU440" s="2">
        <f t="shared" si="53"/>
        <v>-1</v>
      </c>
    </row>
    <row r="441" spans="17:47" ht="10.5">
      <c r="Q441" s="1">
        <v>436</v>
      </c>
      <c r="R441" s="32"/>
      <c r="S441" s="32"/>
      <c r="T441" s="32"/>
      <c r="AJ441" s="1">
        <v>436</v>
      </c>
      <c r="AK441" s="3">
        <f t="shared" si="51"/>
        <v>0</v>
      </c>
      <c r="AL441" s="3">
        <f t="shared" si="49"/>
        <v>-2521976.28823761</v>
      </c>
      <c r="AM441" s="3">
        <f t="shared" si="50"/>
        <v>-9694518.55887212</v>
      </c>
      <c r="AN441" s="3">
        <f t="shared" si="52"/>
        <v>-1</v>
      </c>
      <c r="AO441" s="1">
        <f t="shared" si="56"/>
        <v>-1</v>
      </c>
      <c r="AP441" s="1">
        <f t="shared" si="56"/>
        <v>-1</v>
      </c>
      <c r="AQ441" s="1">
        <f t="shared" si="56"/>
        <v>-1</v>
      </c>
      <c r="AR441" s="1">
        <f t="shared" si="56"/>
        <v>-1</v>
      </c>
      <c r="AS441" s="1">
        <f t="shared" si="56"/>
        <v>-1</v>
      </c>
      <c r="AT441" s="1">
        <f t="shared" si="56"/>
        <v>-1</v>
      </c>
      <c r="AU441" s="2">
        <f t="shared" si="53"/>
        <v>-1</v>
      </c>
    </row>
    <row r="442" spans="17:47" ht="10.5">
      <c r="Q442" s="1">
        <v>437</v>
      </c>
      <c r="R442" s="32"/>
      <c r="S442" s="32"/>
      <c r="T442" s="32"/>
      <c r="AJ442" s="1">
        <v>437</v>
      </c>
      <c r="AK442" s="3">
        <f t="shared" si="51"/>
        <v>0</v>
      </c>
      <c r="AL442" s="3">
        <f t="shared" si="49"/>
        <v>-2521976.28823761</v>
      </c>
      <c r="AM442" s="3">
        <f t="shared" si="50"/>
        <v>-9694518.55887212</v>
      </c>
      <c r="AN442" s="3">
        <f t="shared" si="52"/>
        <v>-1</v>
      </c>
      <c r="AO442" s="1">
        <f t="shared" si="56"/>
        <v>-1</v>
      </c>
      <c r="AP442" s="1">
        <f t="shared" si="56"/>
        <v>-1</v>
      </c>
      <c r="AQ442" s="1">
        <f t="shared" si="56"/>
        <v>-1</v>
      </c>
      <c r="AR442" s="1">
        <f t="shared" si="56"/>
        <v>-1</v>
      </c>
      <c r="AS442" s="1">
        <f t="shared" si="56"/>
        <v>-1</v>
      </c>
      <c r="AT442" s="1">
        <f t="shared" si="56"/>
        <v>-1</v>
      </c>
      <c r="AU442" s="2">
        <f t="shared" si="53"/>
        <v>-1</v>
      </c>
    </row>
    <row r="443" spans="17:47" ht="10.5">
      <c r="Q443" s="1">
        <v>438</v>
      </c>
      <c r="R443" s="32"/>
      <c r="S443" s="32"/>
      <c r="T443" s="32"/>
      <c r="AJ443" s="1">
        <v>438</v>
      </c>
      <c r="AK443" s="3">
        <f t="shared" si="51"/>
        <v>0</v>
      </c>
      <c r="AL443" s="3">
        <f t="shared" si="49"/>
        <v>-2521976.28823761</v>
      </c>
      <c r="AM443" s="3">
        <f t="shared" si="50"/>
        <v>-9694518.55887212</v>
      </c>
      <c r="AN443" s="3">
        <f t="shared" si="52"/>
        <v>-1</v>
      </c>
      <c r="AO443" s="1">
        <f t="shared" si="56"/>
        <v>-1</v>
      </c>
      <c r="AP443" s="1">
        <f t="shared" si="56"/>
        <v>-1</v>
      </c>
      <c r="AQ443" s="1">
        <f t="shared" si="56"/>
        <v>-1</v>
      </c>
      <c r="AR443" s="1">
        <f t="shared" si="56"/>
        <v>-1</v>
      </c>
      <c r="AS443" s="1">
        <f t="shared" si="56"/>
        <v>-1</v>
      </c>
      <c r="AT443" s="1">
        <f t="shared" si="56"/>
        <v>-1</v>
      </c>
      <c r="AU443" s="2">
        <f t="shared" si="53"/>
        <v>-1</v>
      </c>
    </row>
    <row r="444" spans="17:47" ht="10.5">
      <c r="Q444" s="1">
        <v>439</v>
      </c>
      <c r="R444" s="32"/>
      <c r="S444" s="32"/>
      <c r="T444" s="32"/>
      <c r="AJ444" s="1">
        <v>439</v>
      </c>
      <c r="AK444" s="3">
        <f t="shared" si="51"/>
        <v>0</v>
      </c>
      <c r="AL444" s="3">
        <f t="shared" si="49"/>
        <v>-2521976.28823761</v>
      </c>
      <c r="AM444" s="3">
        <f t="shared" si="50"/>
        <v>-9694518.55887212</v>
      </c>
      <c r="AN444" s="3">
        <f t="shared" si="52"/>
        <v>-1</v>
      </c>
      <c r="AO444" s="1">
        <f t="shared" si="56"/>
        <v>-1</v>
      </c>
      <c r="AP444" s="1">
        <f t="shared" si="56"/>
        <v>-1</v>
      </c>
      <c r="AQ444" s="1">
        <f t="shared" si="56"/>
        <v>-1</v>
      </c>
      <c r="AR444" s="1">
        <f t="shared" si="56"/>
        <v>-1</v>
      </c>
      <c r="AS444" s="1">
        <f t="shared" si="56"/>
        <v>-1</v>
      </c>
      <c r="AT444" s="1">
        <f t="shared" si="56"/>
        <v>-1</v>
      </c>
      <c r="AU444" s="2">
        <f t="shared" si="53"/>
        <v>-1</v>
      </c>
    </row>
    <row r="445" spans="17:47" ht="10.5">
      <c r="Q445" s="1">
        <v>440</v>
      </c>
      <c r="R445" s="32"/>
      <c r="S445" s="32"/>
      <c r="T445" s="32"/>
      <c r="AJ445" s="1">
        <v>440</v>
      </c>
      <c r="AK445" s="3">
        <f t="shared" si="51"/>
        <v>0</v>
      </c>
      <c r="AL445" s="3">
        <f t="shared" si="49"/>
        <v>-2521976.28823761</v>
      </c>
      <c r="AM445" s="3">
        <f t="shared" si="50"/>
        <v>-9694518.55887212</v>
      </c>
      <c r="AN445" s="3">
        <f t="shared" si="52"/>
        <v>-1</v>
      </c>
      <c r="AO445" s="1">
        <f t="shared" si="56"/>
        <v>-1</v>
      </c>
      <c r="AP445" s="1">
        <f t="shared" si="56"/>
        <v>-1</v>
      </c>
      <c r="AQ445" s="1">
        <f t="shared" si="56"/>
        <v>-1</v>
      </c>
      <c r="AR445" s="1">
        <f t="shared" si="56"/>
        <v>-1</v>
      </c>
      <c r="AS445" s="1">
        <f t="shared" si="56"/>
        <v>-1</v>
      </c>
      <c r="AT445" s="1">
        <f t="shared" si="56"/>
        <v>-1</v>
      </c>
      <c r="AU445" s="2">
        <f t="shared" si="53"/>
        <v>-1</v>
      </c>
    </row>
    <row r="446" spans="17:47" ht="10.5">
      <c r="Q446" s="1">
        <v>441</v>
      </c>
      <c r="R446" s="32"/>
      <c r="S446" s="32"/>
      <c r="T446" s="32"/>
      <c r="AJ446" s="1">
        <v>441</v>
      </c>
      <c r="AK446" s="3">
        <f t="shared" si="51"/>
        <v>0</v>
      </c>
      <c r="AL446" s="3">
        <f t="shared" si="49"/>
        <v>-2521976.28823761</v>
      </c>
      <c r="AM446" s="3">
        <f t="shared" si="50"/>
        <v>-9694518.55887212</v>
      </c>
      <c r="AN446" s="3">
        <f t="shared" si="52"/>
        <v>-1</v>
      </c>
      <c r="AO446" s="1">
        <f t="shared" si="56"/>
        <v>-1</v>
      </c>
      <c r="AP446" s="1">
        <f t="shared" si="56"/>
        <v>-1</v>
      </c>
      <c r="AQ446" s="1">
        <f t="shared" si="56"/>
        <v>-1</v>
      </c>
      <c r="AR446" s="1">
        <f t="shared" si="56"/>
        <v>-1</v>
      </c>
      <c r="AS446" s="1">
        <f t="shared" si="56"/>
        <v>-1</v>
      </c>
      <c r="AT446" s="1">
        <f t="shared" si="56"/>
        <v>-1</v>
      </c>
      <c r="AU446" s="2">
        <f t="shared" si="53"/>
        <v>-1</v>
      </c>
    </row>
    <row r="447" spans="17:47" ht="10.5">
      <c r="Q447" s="1">
        <v>442</v>
      </c>
      <c r="R447" s="32"/>
      <c r="S447" s="32"/>
      <c r="T447" s="32"/>
      <c r="AJ447" s="1">
        <v>442</v>
      </c>
      <c r="AK447" s="3">
        <f t="shared" si="51"/>
        <v>0</v>
      </c>
      <c r="AL447" s="3">
        <f t="shared" si="49"/>
        <v>-2521976.28823761</v>
      </c>
      <c r="AM447" s="3">
        <f t="shared" si="50"/>
        <v>-9694518.55887212</v>
      </c>
      <c r="AN447" s="3">
        <f t="shared" si="52"/>
        <v>-1</v>
      </c>
      <c r="AO447" s="1">
        <f t="shared" si="56"/>
        <v>-1</v>
      </c>
      <c r="AP447" s="1">
        <f t="shared" si="56"/>
        <v>-1</v>
      </c>
      <c r="AQ447" s="1">
        <f t="shared" si="56"/>
        <v>-1</v>
      </c>
      <c r="AR447" s="1">
        <f t="shared" si="56"/>
        <v>-1</v>
      </c>
      <c r="AS447" s="1">
        <f t="shared" si="56"/>
        <v>-1</v>
      </c>
      <c r="AT447" s="1">
        <f t="shared" si="56"/>
        <v>-1</v>
      </c>
      <c r="AU447" s="2">
        <f t="shared" si="53"/>
        <v>-1</v>
      </c>
    </row>
    <row r="448" spans="17:47" ht="10.5">
      <c r="Q448" s="1">
        <v>443</v>
      </c>
      <c r="R448" s="32"/>
      <c r="S448" s="32"/>
      <c r="T448" s="32"/>
      <c r="AJ448" s="1">
        <v>443</v>
      </c>
      <c r="AK448" s="3">
        <f t="shared" si="51"/>
        <v>0</v>
      </c>
      <c r="AL448" s="3">
        <f t="shared" si="49"/>
        <v>-2521976.28823761</v>
      </c>
      <c r="AM448" s="3">
        <f t="shared" si="50"/>
        <v>-9694518.55887212</v>
      </c>
      <c r="AN448" s="3">
        <f t="shared" si="52"/>
        <v>-1</v>
      </c>
      <c r="AO448" s="1">
        <f t="shared" si="56"/>
        <v>-1</v>
      </c>
      <c r="AP448" s="1">
        <f t="shared" si="56"/>
        <v>-1</v>
      </c>
      <c r="AQ448" s="1">
        <f t="shared" si="56"/>
        <v>-1</v>
      </c>
      <c r="AR448" s="1">
        <f t="shared" si="56"/>
        <v>-1</v>
      </c>
      <c r="AS448" s="1">
        <f t="shared" si="56"/>
        <v>-1</v>
      </c>
      <c r="AT448" s="1">
        <f t="shared" si="56"/>
        <v>-1</v>
      </c>
      <c r="AU448" s="2">
        <f t="shared" si="53"/>
        <v>-1</v>
      </c>
    </row>
    <row r="449" spans="17:47" ht="10.5">
      <c r="Q449" s="1">
        <v>444</v>
      </c>
      <c r="R449" s="32"/>
      <c r="S449" s="32"/>
      <c r="T449" s="32"/>
      <c r="AJ449" s="1">
        <v>444</v>
      </c>
      <c r="AK449" s="3">
        <f t="shared" si="51"/>
        <v>0</v>
      </c>
      <c r="AL449" s="3">
        <f t="shared" si="49"/>
        <v>-2521976.28823761</v>
      </c>
      <c r="AM449" s="3">
        <f t="shared" si="50"/>
        <v>-9694518.55887212</v>
      </c>
      <c r="AN449" s="3">
        <f t="shared" si="52"/>
        <v>-1</v>
      </c>
      <c r="AO449" s="1">
        <f t="shared" si="56"/>
        <v>-1</v>
      </c>
      <c r="AP449" s="1">
        <f t="shared" si="56"/>
        <v>-1</v>
      </c>
      <c r="AQ449" s="1">
        <f t="shared" si="56"/>
        <v>-1</v>
      </c>
      <c r="AR449" s="1">
        <f t="shared" si="56"/>
        <v>-1</v>
      </c>
      <c r="AS449" s="1">
        <f t="shared" si="56"/>
        <v>-1</v>
      </c>
      <c r="AT449" s="1">
        <f t="shared" si="56"/>
        <v>-1</v>
      </c>
      <c r="AU449" s="2">
        <f t="shared" si="53"/>
        <v>-1</v>
      </c>
    </row>
    <row r="450" spans="17:47" ht="10.5">
      <c r="Q450" s="1">
        <v>445</v>
      </c>
      <c r="R450" s="32"/>
      <c r="S450" s="32"/>
      <c r="T450" s="32"/>
      <c r="AJ450" s="1">
        <v>445</v>
      </c>
      <c r="AK450" s="3">
        <f t="shared" si="51"/>
        <v>0</v>
      </c>
      <c r="AL450" s="3">
        <f t="shared" si="49"/>
        <v>-2521976.28823761</v>
      </c>
      <c r="AM450" s="3">
        <f t="shared" si="50"/>
        <v>-9694518.55887212</v>
      </c>
      <c r="AN450" s="3">
        <f t="shared" si="52"/>
        <v>-1</v>
      </c>
      <c r="AO450" s="1">
        <f aca="true" t="shared" si="57" ref="AO450:AT465">IF($AK450&gt;AN$4,IF($AK450&lt;=AO$4,$AL450,-1),-1)</f>
        <v>-1</v>
      </c>
      <c r="AP450" s="1">
        <f t="shared" si="57"/>
        <v>-1</v>
      </c>
      <c r="AQ450" s="1">
        <f t="shared" si="57"/>
        <v>-1</v>
      </c>
      <c r="AR450" s="1">
        <f t="shared" si="57"/>
        <v>-1</v>
      </c>
      <c r="AS450" s="1">
        <f t="shared" si="57"/>
        <v>-1</v>
      </c>
      <c r="AT450" s="1">
        <f t="shared" si="57"/>
        <v>-1</v>
      </c>
      <c r="AU450" s="2">
        <f t="shared" si="53"/>
        <v>-1</v>
      </c>
    </row>
    <row r="451" spans="17:47" ht="10.5">
      <c r="Q451" s="1">
        <v>446</v>
      </c>
      <c r="R451" s="32"/>
      <c r="S451" s="32"/>
      <c r="T451" s="32"/>
      <c r="AJ451" s="1">
        <v>446</v>
      </c>
      <c r="AK451" s="3">
        <f t="shared" si="51"/>
        <v>0</v>
      </c>
      <c r="AL451" s="3">
        <f t="shared" si="49"/>
        <v>-2521976.28823761</v>
      </c>
      <c r="AM451" s="3">
        <f t="shared" si="50"/>
        <v>-9694518.55887212</v>
      </c>
      <c r="AN451" s="3">
        <f t="shared" si="52"/>
        <v>-1</v>
      </c>
      <c r="AO451" s="1">
        <f t="shared" si="57"/>
        <v>-1</v>
      </c>
      <c r="AP451" s="1">
        <f t="shared" si="57"/>
        <v>-1</v>
      </c>
      <c r="AQ451" s="1">
        <f t="shared" si="57"/>
        <v>-1</v>
      </c>
      <c r="AR451" s="1">
        <f t="shared" si="57"/>
        <v>-1</v>
      </c>
      <c r="AS451" s="1">
        <f t="shared" si="57"/>
        <v>-1</v>
      </c>
      <c r="AT451" s="1">
        <f t="shared" si="57"/>
        <v>-1</v>
      </c>
      <c r="AU451" s="2">
        <f t="shared" si="53"/>
        <v>-1</v>
      </c>
    </row>
    <row r="452" spans="17:47" ht="10.5">
      <c r="Q452" s="1">
        <v>447</v>
      </c>
      <c r="R452" s="32"/>
      <c r="S452" s="32"/>
      <c r="T452" s="32"/>
      <c r="AJ452" s="1">
        <v>447</v>
      </c>
      <c r="AK452" s="3">
        <f t="shared" si="51"/>
        <v>0</v>
      </c>
      <c r="AL452" s="3">
        <f t="shared" si="49"/>
        <v>-2521976.28823761</v>
      </c>
      <c r="AM452" s="3">
        <f t="shared" si="50"/>
        <v>-9694518.55887212</v>
      </c>
      <c r="AN452" s="3">
        <f t="shared" si="52"/>
        <v>-1</v>
      </c>
      <c r="AO452" s="1">
        <f t="shared" si="57"/>
        <v>-1</v>
      </c>
      <c r="AP452" s="1">
        <f t="shared" si="57"/>
        <v>-1</v>
      </c>
      <c r="AQ452" s="1">
        <f t="shared" si="57"/>
        <v>-1</v>
      </c>
      <c r="AR452" s="1">
        <f t="shared" si="57"/>
        <v>-1</v>
      </c>
      <c r="AS452" s="1">
        <f t="shared" si="57"/>
        <v>-1</v>
      </c>
      <c r="AT452" s="1">
        <f t="shared" si="57"/>
        <v>-1</v>
      </c>
      <c r="AU452" s="2">
        <f t="shared" si="53"/>
        <v>-1</v>
      </c>
    </row>
    <row r="453" spans="17:47" ht="10.5">
      <c r="Q453" s="1">
        <v>448</v>
      </c>
      <c r="R453" s="32"/>
      <c r="S453" s="32"/>
      <c r="T453" s="32"/>
      <c r="AJ453" s="1">
        <v>448</v>
      </c>
      <c r="AK453" s="3">
        <f t="shared" si="51"/>
        <v>0</v>
      </c>
      <c r="AL453" s="3">
        <f t="shared" si="49"/>
        <v>-2521976.28823761</v>
      </c>
      <c r="AM453" s="3">
        <f t="shared" si="50"/>
        <v>-9694518.55887212</v>
      </c>
      <c r="AN453" s="3">
        <f t="shared" si="52"/>
        <v>-1</v>
      </c>
      <c r="AO453" s="1">
        <f t="shared" si="57"/>
        <v>-1</v>
      </c>
      <c r="AP453" s="1">
        <f t="shared" si="57"/>
        <v>-1</v>
      </c>
      <c r="AQ453" s="1">
        <f t="shared" si="57"/>
        <v>-1</v>
      </c>
      <c r="AR453" s="1">
        <f t="shared" si="57"/>
        <v>-1</v>
      </c>
      <c r="AS453" s="1">
        <f t="shared" si="57"/>
        <v>-1</v>
      </c>
      <c r="AT453" s="1">
        <f t="shared" si="57"/>
        <v>-1</v>
      </c>
      <c r="AU453" s="2">
        <f t="shared" si="53"/>
        <v>-1</v>
      </c>
    </row>
    <row r="454" spans="17:47" ht="10.5">
      <c r="Q454" s="1">
        <v>449</v>
      </c>
      <c r="R454" s="32"/>
      <c r="S454" s="32"/>
      <c r="T454" s="32"/>
      <c r="AJ454" s="1">
        <v>449</v>
      </c>
      <c r="AK454" s="3">
        <f t="shared" si="51"/>
        <v>0</v>
      </c>
      <c r="AL454" s="3">
        <f aca="true" t="shared" si="58" ref="AL454:AL517">(S454-$Y$9)*$Y$12+$Y$13</f>
        <v>-2521976.28823761</v>
      </c>
      <c r="AM454" s="3">
        <f aca="true" t="shared" si="59" ref="AM454:AM517">(R454-$X$9)*$X$12+$X$13</f>
        <v>-9694518.55887212</v>
      </c>
      <c r="AN454" s="3">
        <f t="shared" si="52"/>
        <v>-1</v>
      </c>
      <c r="AO454" s="1">
        <f t="shared" si="57"/>
        <v>-1</v>
      </c>
      <c r="AP454" s="1">
        <f t="shared" si="57"/>
        <v>-1</v>
      </c>
      <c r="AQ454" s="1">
        <f t="shared" si="57"/>
        <v>-1</v>
      </c>
      <c r="AR454" s="1">
        <f t="shared" si="57"/>
        <v>-1</v>
      </c>
      <c r="AS454" s="1">
        <f t="shared" si="57"/>
        <v>-1</v>
      </c>
      <c r="AT454" s="1">
        <f t="shared" si="57"/>
        <v>-1</v>
      </c>
      <c r="AU454" s="2">
        <f t="shared" si="53"/>
        <v>-1</v>
      </c>
    </row>
    <row r="455" spans="17:47" ht="10.5">
      <c r="Q455" s="1">
        <v>450</v>
      </c>
      <c r="R455" s="32"/>
      <c r="S455" s="32"/>
      <c r="T455" s="32"/>
      <c r="AJ455" s="1">
        <v>450</v>
      </c>
      <c r="AK455" s="3">
        <f aca="true" t="shared" si="60" ref="AK455:AK518">T455</f>
        <v>0</v>
      </c>
      <c r="AL455" s="3">
        <f t="shared" si="58"/>
        <v>-2521976.28823761</v>
      </c>
      <c r="AM455" s="3">
        <f t="shared" si="59"/>
        <v>-9694518.55887212</v>
      </c>
      <c r="AN455" s="3">
        <f aca="true" t="shared" si="61" ref="AN455:AN518">IF($AK455&gt;0,IF($AK455&lt;=AN$4,$AL455,-1),-1)</f>
        <v>-1</v>
      </c>
      <c r="AO455" s="1">
        <f t="shared" si="57"/>
        <v>-1</v>
      </c>
      <c r="AP455" s="1">
        <f t="shared" si="57"/>
        <v>-1</v>
      </c>
      <c r="AQ455" s="1">
        <f t="shared" si="57"/>
        <v>-1</v>
      </c>
      <c r="AR455" s="1">
        <f t="shared" si="57"/>
        <v>-1</v>
      </c>
      <c r="AS455" s="1">
        <f t="shared" si="57"/>
        <v>-1</v>
      </c>
      <c r="AT455" s="1">
        <f t="shared" si="57"/>
        <v>-1</v>
      </c>
      <c r="AU455" s="2">
        <f aca="true" t="shared" si="62" ref="AU455:AU518">IF(OR(AJ455=$W$6,AJ455=$W$7),AL455,-1)</f>
        <v>-1</v>
      </c>
    </row>
    <row r="456" spans="17:47" ht="10.5">
      <c r="Q456" s="1">
        <v>451</v>
      </c>
      <c r="R456" s="32"/>
      <c r="S456" s="32"/>
      <c r="T456" s="32"/>
      <c r="AJ456" s="1">
        <v>451</v>
      </c>
      <c r="AK456" s="3">
        <f t="shared" si="60"/>
        <v>0</v>
      </c>
      <c r="AL456" s="3">
        <f t="shared" si="58"/>
        <v>-2521976.28823761</v>
      </c>
      <c r="AM456" s="3">
        <f t="shared" si="59"/>
        <v>-9694518.55887212</v>
      </c>
      <c r="AN456" s="3">
        <f t="shared" si="61"/>
        <v>-1</v>
      </c>
      <c r="AO456" s="1">
        <f t="shared" si="57"/>
        <v>-1</v>
      </c>
      <c r="AP456" s="1">
        <f t="shared" si="57"/>
        <v>-1</v>
      </c>
      <c r="AQ456" s="1">
        <f t="shared" si="57"/>
        <v>-1</v>
      </c>
      <c r="AR456" s="1">
        <f t="shared" si="57"/>
        <v>-1</v>
      </c>
      <c r="AS456" s="1">
        <f t="shared" si="57"/>
        <v>-1</v>
      </c>
      <c r="AT456" s="1">
        <f t="shared" si="57"/>
        <v>-1</v>
      </c>
      <c r="AU456" s="2">
        <f t="shared" si="62"/>
        <v>-1</v>
      </c>
    </row>
    <row r="457" spans="17:47" ht="10.5">
      <c r="Q457" s="1">
        <v>452</v>
      </c>
      <c r="R457" s="32"/>
      <c r="S457" s="32"/>
      <c r="T457" s="32"/>
      <c r="AJ457" s="1">
        <v>452</v>
      </c>
      <c r="AK457" s="3">
        <f t="shared" si="60"/>
        <v>0</v>
      </c>
      <c r="AL457" s="3">
        <f t="shared" si="58"/>
        <v>-2521976.28823761</v>
      </c>
      <c r="AM457" s="3">
        <f t="shared" si="59"/>
        <v>-9694518.55887212</v>
      </c>
      <c r="AN457" s="3">
        <f t="shared" si="61"/>
        <v>-1</v>
      </c>
      <c r="AO457" s="1">
        <f t="shared" si="57"/>
        <v>-1</v>
      </c>
      <c r="AP457" s="1">
        <f t="shared" si="57"/>
        <v>-1</v>
      </c>
      <c r="AQ457" s="1">
        <f t="shared" si="57"/>
        <v>-1</v>
      </c>
      <c r="AR457" s="1">
        <f t="shared" si="57"/>
        <v>-1</v>
      </c>
      <c r="AS457" s="1">
        <f t="shared" si="57"/>
        <v>-1</v>
      </c>
      <c r="AT457" s="1">
        <f t="shared" si="57"/>
        <v>-1</v>
      </c>
      <c r="AU457" s="2">
        <f t="shared" si="62"/>
        <v>-1</v>
      </c>
    </row>
    <row r="458" spans="17:47" ht="10.5">
      <c r="Q458" s="1">
        <v>453</v>
      </c>
      <c r="R458" s="32"/>
      <c r="S458" s="32"/>
      <c r="T458" s="32"/>
      <c r="AJ458" s="1">
        <v>453</v>
      </c>
      <c r="AK458" s="3">
        <f t="shared" si="60"/>
        <v>0</v>
      </c>
      <c r="AL458" s="3">
        <f t="shared" si="58"/>
        <v>-2521976.28823761</v>
      </c>
      <c r="AM458" s="3">
        <f t="shared" si="59"/>
        <v>-9694518.55887212</v>
      </c>
      <c r="AN458" s="3">
        <f t="shared" si="61"/>
        <v>-1</v>
      </c>
      <c r="AO458" s="1">
        <f t="shared" si="57"/>
        <v>-1</v>
      </c>
      <c r="AP458" s="1">
        <f t="shared" si="57"/>
        <v>-1</v>
      </c>
      <c r="AQ458" s="1">
        <f t="shared" si="57"/>
        <v>-1</v>
      </c>
      <c r="AR458" s="1">
        <f t="shared" si="57"/>
        <v>-1</v>
      </c>
      <c r="AS458" s="1">
        <f t="shared" si="57"/>
        <v>-1</v>
      </c>
      <c r="AT458" s="1">
        <f t="shared" si="57"/>
        <v>-1</v>
      </c>
      <c r="AU458" s="2">
        <f t="shared" si="62"/>
        <v>-1</v>
      </c>
    </row>
    <row r="459" spans="17:47" ht="10.5">
      <c r="Q459" s="1">
        <v>454</v>
      </c>
      <c r="R459" s="32"/>
      <c r="S459" s="32"/>
      <c r="T459" s="32"/>
      <c r="AJ459" s="1">
        <v>454</v>
      </c>
      <c r="AK459" s="3">
        <f t="shared" si="60"/>
        <v>0</v>
      </c>
      <c r="AL459" s="3">
        <f t="shared" si="58"/>
        <v>-2521976.28823761</v>
      </c>
      <c r="AM459" s="3">
        <f t="shared" si="59"/>
        <v>-9694518.55887212</v>
      </c>
      <c r="AN459" s="3">
        <f t="shared" si="61"/>
        <v>-1</v>
      </c>
      <c r="AO459" s="1">
        <f t="shared" si="57"/>
        <v>-1</v>
      </c>
      <c r="AP459" s="1">
        <f t="shared" si="57"/>
        <v>-1</v>
      </c>
      <c r="AQ459" s="1">
        <f t="shared" si="57"/>
        <v>-1</v>
      </c>
      <c r="AR459" s="1">
        <f t="shared" si="57"/>
        <v>-1</v>
      </c>
      <c r="AS459" s="1">
        <f t="shared" si="57"/>
        <v>-1</v>
      </c>
      <c r="AT459" s="1">
        <f t="shared" si="57"/>
        <v>-1</v>
      </c>
      <c r="AU459" s="2">
        <f t="shared" si="62"/>
        <v>-1</v>
      </c>
    </row>
    <row r="460" spans="17:47" ht="10.5">
      <c r="Q460" s="1">
        <v>455</v>
      </c>
      <c r="R460" s="32"/>
      <c r="S460" s="32"/>
      <c r="T460" s="32"/>
      <c r="AJ460" s="1">
        <v>455</v>
      </c>
      <c r="AK460" s="3">
        <f t="shared" si="60"/>
        <v>0</v>
      </c>
      <c r="AL460" s="3">
        <f t="shared" si="58"/>
        <v>-2521976.28823761</v>
      </c>
      <c r="AM460" s="3">
        <f t="shared" si="59"/>
        <v>-9694518.55887212</v>
      </c>
      <c r="AN460" s="3">
        <f t="shared" si="61"/>
        <v>-1</v>
      </c>
      <c r="AO460" s="1">
        <f t="shared" si="57"/>
        <v>-1</v>
      </c>
      <c r="AP460" s="1">
        <f t="shared" si="57"/>
        <v>-1</v>
      </c>
      <c r="AQ460" s="1">
        <f t="shared" si="57"/>
        <v>-1</v>
      </c>
      <c r="AR460" s="1">
        <f t="shared" si="57"/>
        <v>-1</v>
      </c>
      <c r="AS460" s="1">
        <f t="shared" si="57"/>
        <v>-1</v>
      </c>
      <c r="AT460" s="1">
        <f t="shared" si="57"/>
        <v>-1</v>
      </c>
      <c r="AU460" s="2">
        <f t="shared" si="62"/>
        <v>-1</v>
      </c>
    </row>
    <row r="461" spans="17:47" ht="10.5">
      <c r="Q461" s="1">
        <v>456</v>
      </c>
      <c r="R461" s="32"/>
      <c r="S461" s="32"/>
      <c r="T461" s="32"/>
      <c r="AJ461" s="1">
        <v>456</v>
      </c>
      <c r="AK461" s="3">
        <f t="shared" si="60"/>
        <v>0</v>
      </c>
      <c r="AL461" s="3">
        <f t="shared" si="58"/>
        <v>-2521976.28823761</v>
      </c>
      <c r="AM461" s="3">
        <f t="shared" si="59"/>
        <v>-9694518.55887212</v>
      </c>
      <c r="AN461" s="3">
        <f t="shared" si="61"/>
        <v>-1</v>
      </c>
      <c r="AO461" s="1">
        <f t="shared" si="57"/>
        <v>-1</v>
      </c>
      <c r="AP461" s="1">
        <f t="shared" si="57"/>
        <v>-1</v>
      </c>
      <c r="AQ461" s="1">
        <f t="shared" si="57"/>
        <v>-1</v>
      </c>
      <c r="AR461" s="1">
        <f t="shared" si="57"/>
        <v>-1</v>
      </c>
      <c r="AS461" s="1">
        <f t="shared" si="57"/>
        <v>-1</v>
      </c>
      <c r="AT461" s="1">
        <f t="shared" si="57"/>
        <v>-1</v>
      </c>
      <c r="AU461" s="2">
        <f t="shared" si="62"/>
        <v>-1</v>
      </c>
    </row>
    <row r="462" spans="17:47" ht="10.5">
      <c r="Q462" s="1">
        <v>457</v>
      </c>
      <c r="R462" s="32"/>
      <c r="S462" s="32"/>
      <c r="T462" s="32"/>
      <c r="AJ462" s="1">
        <v>457</v>
      </c>
      <c r="AK462" s="3">
        <f t="shared" si="60"/>
        <v>0</v>
      </c>
      <c r="AL462" s="3">
        <f t="shared" si="58"/>
        <v>-2521976.28823761</v>
      </c>
      <c r="AM462" s="3">
        <f t="shared" si="59"/>
        <v>-9694518.55887212</v>
      </c>
      <c r="AN462" s="3">
        <f t="shared" si="61"/>
        <v>-1</v>
      </c>
      <c r="AO462" s="1">
        <f t="shared" si="57"/>
        <v>-1</v>
      </c>
      <c r="AP462" s="1">
        <f t="shared" si="57"/>
        <v>-1</v>
      </c>
      <c r="AQ462" s="1">
        <f t="shared" si="57"/>
        <v>-1</v>
      </c>
      <c r="AR462" s="1">
        <f t="shared" si="57"/>
        <v>-1</v>
      </c>
      <c r="AS462" s="1">
        <f t="shared" si="57"/>
        <v>-1</v>
      </c>
      <c r="AT462" s="1">
        <f t="shared" si="57"/>
        <v>-1</v>
      </c>
      <c r="AU462" s="2">
        <f t="shared" si="62"/>
        <v>-1</v>
      </c>
    </row>
    <row r="463" spans="17:47" ht="10.5">
      <c r="Q463" s="1">
        <v>458</v>
      </c>
      <c r="R463" s="32"/>
      <c r="S463" s="32"/>
      <c r="T463" s="32"/>
      <c r="AJ463" s="1">
        <v>458</v>
      </c>
      <c r="AK463" s="3">
        <f t="shared" si="60"/>
        <v>0</v>
      </c>
      <c r="AL463" s="3">
        <f t="shared" si="58"/>
        <v>-2521976.28823761</v>
      </c>
      <c r="AM463" s="3">
        <f t="shared" si="59"/>
        <v>-9694518.55887212</v>
      </c>
      <c r="AN463" s="3">
        <f t="shared" si="61"/>
        <v>-1</v>
      </c>
      <c r="AO463" s="1">
        <f t="shared" si="57"/>
        <v>-1</v>
      </c>
      <c r="AP463" s="1">
        <f t="shared" si="57"/>
        <v>-1</v>
      </c>
      <c r="AQ463" s="1">
        <f t="shared" si="57"/>
        <v>-1</v>
      </c>
      <c r="AR463" s="1">
        <f t="shared" si="57"/>
        <v>-1</v>
      </c>
      <c r="AS463" s="1">
        <f t="shared" si="57"/>
        <v>-1</v>
      </c>
      <c r="AT463" s="1">
        <f t="shared" si="57"/>
        <v>-1</v>
      </c>
      <c r="AU463" s="2">
        <f t="shared" si="62"/>
        <v>-1</v>
      </c>
    </row>
    <row r="464" spans="17:47" ht="10.5">
      <c r="Q464" s="1">
        <v>459</v>
      </c>
      <c r="R464" s="32"/>
      <c r="S464" s="32"/>
      <c r="T464" s="32"/>
      <c r="AJ464" s="1">
        <v>459</v>
      </c>
      <c r="AK464" s="3">
        <f t="shared" si="60"/>
        <v>0</v>
      </c>
      <c r="AL464" s="3">
        <f t="shared" si="58"/>
        <v>-2521976.28823761</v>
      </c>
      <c r="AM464" s="3">
        <f t="shared" si="59"/>
        <v>-9694518.55887212</v>
      </c>
      <c r="AN464" s="3">
        <f t="shared" si="61"/>
        <v>-1</v>
      </c>
      <c r="AO464" s="1">
        <f t="shared" si="57"/>
        <v>-1</v>
      </c>
      <c r="AP464" s="1">
        <f t="shared" si="57"/>
        <v>-1</v>
      </c>
      <c r="AQ464" s="1">
        <f t="shared" si="57"/>
        <v>-1</v>
      </c>
      <c r="AR464" s="1">
        <f t="shared" si="57"/>
        <v>-1</v>
      </c>
      <c r="AS464" s="1">
        <f t="shared" si="57"/>
        <v>-1</v>
      </c>
      <c r="AT464" s="1">
        <f t="shared" si="57"/>
        <v>-1</v>
      </c>
      <c r="AU464" s="2">
        <f t="shared" si="62"/>
        <v>-1</v>
      </c>
    </row>
    <row r="465" spans="17:47" ht="10.5">
      <c r="Q465" s="1">
        <v>460</v>
      </c>
      <c r="R465" s="32"/>
      <c r="S465" s="32"/>
      <c r="T465" s="32"/>
      <c r="AJ465" s="1">
        <v>460</v>
      </c>
      <c r="AK465" s="3">
        <f t="shared" si="60"/>
        <v>0</v>
      </c>
      <c r="AL465" s="3">
        <f t="shared" si="58"/>
        <v>-2521976.28823761</v>
      </c>
      <c r="AM465" s="3">
        <f t="shared" si="59"/>
        <v>-9694518.55887212</v>
      </c>
      <c r="AN465" s="3">
        <f t="shared" si="61"/>
        <v>-1</v>
      </c>
      <c r="AO465" s="1">
        <f t="shared" si="57"/>
        <v>-1</v>
      </c>
      <c r="AP465" s="1">
        <f t="shared" si="57"/>
        <v>-1</v>
      </c>
      <c r="AQ465" s="1">
        <f t="shared" si="57"/>
        <v>-1</v>
      </c>
      <c r="AR465" s="1">
        <f t="shared" si="57"/>
        <v>-1</v>
      </c>
      <c r="AS465" s="1">
        <f t="shared" si="57"/>
        <v>-1</v>
      </c>
      <c r="AT465" s="1">
        <f t="shared" si="57"/>
        <v>-1</v>
      </c>
      <c r="AU465" s="2">
        <f t="shared" si="62"/>
        <v>-1</v>
      </c>
    </row>
    <row r="466" spans="17:47" ht="10.5">
      <c r="Q466" s="1">
        <v>461</v>
      </c>
      <c r="R466" s="32"/>
      <c r="S466" s="32"/>
      <c r="T466" s="32"/>
      <c r="AJ466" s="1">
        <v>461</v>
      </c>
      <c r="AK466" s="3">
        <f t="shared" si="60"/>
        <v>0</v>
      </c>
      <c r="AL466" s="3">
        <f t="shared" si="58"/>
        <v>-2521976.28823761</v>
      </c>
      <c r="AM466" s="3">
        <f t="shared" si="59"/>
        <v>-9694518.55887212</v>
      </c>
      <c r="AN466" s="3">
        <f t="shared" si="61"/>
        <v>-1</v>
      </c>
      <c r="AO466" s="1">
        <f aca="true" t="shared" si="63" ref="AO466:AT481">IF($AK466&gt;AN$4,IF($AK466&lt;=AO$4,$AL466,-1),-1)</f>
        <v>-1</v>
      </c>
      <c r="AP466" s="1">
        <f t="shared" si="63"/>
        <v>-1</v>
      </c>
      <c r="AQ466" s="1">
        <f t="shared" si="63"/>
        <v>-1</v>
      </c>
      <c r="AR466" s="1">
        <f t="shared" si="63"/>
        <v>-1</v>
      </c>
      <c r="AS466" s="1">
        <f t="shared" si="63"/>
        <v>-1</v>
      </c>
      <c r="AT466" s="1">
        <f t="shared" si="63"/>
        <v>-1</v>
      </c>
      <c r="AU466" s="2">
        <f t="shared" si="62"/>
        <v>-1</v>
      </c>
    </row>
    <row r="467" spans="17:47" ht="10.5">
      <c r="Q467" s="1">
        <v>462</v>
      </c>
      <c r="R467" s="32"/>
      <c r="S467" s="32"/>
      <c r="T467" s="32"/>
      <c r="AJ467" s="1">
        <v>462</v>
      </c>
      <c r="AK467" s="3">
        <f t="shared" si="60"/>
        <v>0</v>
      </c>
      <c r="AL467" s="3">
        <f t="shared" si="58"/>
        <v>-2521976.28823761</v>
      </c>
      <c r="AM467" s="3">
        <f t="shared" si="59"/>
        <v>-9694518.55887212</v>
      </c>
      <c r="AN467" s="3">
        <f t="shared" si="61"/>
        <v>-1</v>
      </c>
      <c r="AO467" s="1">
        <f t="shared" si="63"/>
        <v>-1</v>
      </c>
      <c r="AP467" s="1">
        <f t="shared" si="63"/>
        <v>-1</v>
      </c>
      <c r="AQ467" s="1">
        <f t="shared" si="63"/>
        <v>-1</v>
      </c>
      <c r="AR467" s="1">
        <f t="shared" si="63"/>
        <v>-1</v>
      </c>
      <c r="AS467" s="1">
        <f t="shared" si="63"/>
        <v>-1</v>
      </c>
      <c r="AT467" s="1">
        <f t="shared" si="63"/>
        <v>-1</v>
      </c>
      <c r="AU467" s="2">
        <f t="shared" si="62"/>
        <v>-1</v>
      </c>
    </row>
    <row r="468" spans="17:47" ht="10.5">
      <c r="Q468" s="1">
        <v>463</v>
      </c>
      <c r="R468" s="32"/>
      <c r="S468" s="32"/>
      <c r="T468" s="32"/>
      <c r="AJ468" s="1">
        <v>463</v>
      </c>
      <c r="AK468" s="3">
        <f t="shared" si="60"/>
        <v>0</v>
      </c>
      <c r="AL468" s="3">
        <f t="shared" si="58"/>
        <v>-2521976.28823761</v>
      </c>
      <c r="AM468" s="3">
        <f t="shared" si="59"/>
        <v>-9694518.55887212</v>
      </c>
      <c r="AN468" s="3">
        <f t="shared" si="61"/>
        <v>-1</v>
      </c>
      <c r="AO468" s="1">
        <f t="shared" si="63"/>
        <v>-1</v>
      </c>
      <c r="AP468" s="1">
        <f t="shared" si="63"/>
        <v>-1</v>
      </c>
      <c r="AQ468" s="1">
        <f t="shared" si="63"/>
        <v>-1</v>
      </c>
      <c r="AR468" s="1">
        <f t="shared" si="63"/>
        <v>-1</v>
      </c>
      <c r="AS468" s="1">
        <f t="shared" si="63"/>
        <v>-1</v>
      </c>
      <c r="AT468" s="1">
        <f t="shared" si="63"/>
        <v>-1</v>
      </c>
      <c r="AU468" s="2">
        <f t="shared" si="62"/>
        <v>-1</v>
      </c>
    </row>
    <row r="469" spans="17:47" ht="10.5">
      <c r="Q469" s="1">
        <v>464</v>
      </c>
      <c r="R469" s="32"/>
      <c r="S469" s="32"/>
      <c r="T469" s="32"/>
      <c r="AJ469" s="1">
        <v>464</v>
      </c>
      <c r="AK469" s="3">
        <f t="shared" si="60"/>
        <v>0</v>
      </c>
      <c r="AL469" s="3">
        <f t="shared" si="58"/>
        <v>-2521976.28823761</v>
      </c>
      <c r="AM469" s="3">
        <f t="shared" si="59"/>
        <v>-9694518.55887212</v>
      </c>
      <c r="AN469" s="3">
        <f t="shared" si="61"/>
        <v>-1</v>
      </c>
      <c r="AO469" s="1">
        <f t="shared" si="63"/>
        <v>-1</v>
      </c>
      <c r="AP469" s="1">
        <f t="shared" si="63"/>
        <v>-1</v>
      </c>
      <c r="AQ469" s="1">
        <f t="shared" si="63"/>
        <v>-1</v>
      </c>
      <c r="AR469" s="1">
        <f t="shared" si="63"/>
        <v>-1</v>
      </c>
      <c r="AS469" s="1">
        <f t="shared" si="63"/>
        <v>-1</v>
      </c>
      <c r="AT469" s="1">
        <f t="shared" si="63"/>
        <v>-1</v>
      </c>
      <c r="AU469" s="2">
        <f t="shared" si="62"/>
        <v>-1</v>
      </c>
    </row>
    <row r="470" spans="17:47" ht="10.5">
      <c r="Q470" s="1">
        <v>465</v>
      </c>
      <c r="R470" s="32"/>
      <c r="S470" s="32"/>
      <c r="T470" s="32"/>
      <c r="AJ470" s="1">
        <v>465</v>
      </c>
      <c r="AK470" s="3">
        <f t="shared" si="60"/>
        <v>0</v>
      </c>
      <c r="AL470" s="3">
        <f t="shared" si="58"/>
        <v>-2521976.28823761</v>
      </c>
      <c r="AM470" s="3">
        <f t="shared" si="59"/>
        <v>-9694518.55887212</v>
      </c>
      <c r="AN470" s="3">
        <f t="shared" si="61"/>
        <v>-1</v>
      </c>
      <c r="AO470" s="1">
        <f t="shared" si="63"/>
        <v>-1</v>
      </c>
      <c r="AP470" s="1">
        <f t="shared" si="63"/>
        <v>-1</v>
      </c>
      <c r="AQ470" s="1">
        <f t="shared" si="63"/>
        <v>-1</v>
      </c>
      <c r="AR470" s="1">
        <f t="shared" si="63"/>
        <v>-1</v>
      </c>
      <c r="AS470" s="1">
        <f t="shared" si="63"/>
        <v>-1</v>
      </c>
      <c r="AT470" s="1">
        <f t="shared" si="63"/>
        <v>-1</v>
      </c>
      <c r="AU470" s="2">
        <f t="shared" si="62"/>
        <v>-1</v>
      </c>
    </row>
    <row r="471" spans="17:47" ht="10.5">
      <c r="Q471" s="1">
        <v>466</v>
      </c>
      <c r="R471" s="32"/>
      <c r="S471" s="32"/>
      <c r="T471" s="32"/>
      <c r="AJ471" s="1">
        <v>466</v>
      </c>
      <c r="AK471" s="3">
        <f t="shared" si="60"/>
        <v>0</v>
      </c>
      <c r="AL471" s="3">
        <f t="shared" si="58"/>
        <v>-2521976.28823761</v>
      </c>
      <c r="AM471" s="3">
        <f t="shared" si="59"/>
        <v>-9694518.55887212</v>
      </c>
      <c r="AN471" s="3">
        <f t="shared" si="61"/>
        <v>-1</v>
      </c>
      <c r="AO471" s="1">
        <f t="shared" si="63"/>
        <v>-1</v>
      </c>
      <c r="AP471" s="1">
        <f t="shared" si="63"/>
        <v>-1</v>
      </c>
      <c r="AQ471" s="1">
        <f t="shared" si="63"/>
        <v>-1</v>
      </c>
      <c r="AR471" s="1">
        <f t="shared" si="63"/>
        <v>-1</v>
      </c>
      <c r="AS471" s="1">
        <f t="shared" si="63"/>
        <v>-1</v>
      </c>
      <c r="AT471" s="1">
        <f t="shared" si="63"/>
        <v>-1</v>
      </c>
      <c r="AU471" s="2">
        <f t="shared" si="62"/>
        <v>-1</v>
      </c>
    </row>
    <row r="472" spans="17:47" ht="10.5">
      <c r="Q472" s="1">
        <v>467</v>
      </c>
      <c r="R472" s="32"/>
      <c r="S472" s="32"/>
      <c r="T472" s="32"/>
      <c r="AJ472" s="1">
        <v>467</v>
      </c>
      <c r="AK472" s="3">
        <f t="shared" si="60"/>
        <v>0</v>
      </c>
      <c r="AL472" s="3">
        <f t="shared" si="58"/>
        <v>-2521976.28823761</v>
      </c>
      <c r="AM472" s="3">
        <f t="shared" si="59"/>
        <v>-9694518.55887212</v>
      </c>
      <c r="AN472" s="3">
        <f t="shared" si="61"/>
        <v>-1</v>
      </c>
      <c r="AO472" s="1">
        <f t="shared" si="63"/>
        <v>-1</v>
      </c>
      <c r="AP472" s="1">
        <f t="shared" si="63"/>
        <v>-1</v>
      </c>
      <c r="AQ472" s="1">
        <f t="shared" si="63"/>
        <v>-1</v>
      </c>
      <c r="AR472" s="1">
        <f t="shared" si="63"/>
        <v>-1</v>
      </c>
      <c r="AS472" s="1">
        <f t="shared" si="63"/>
        <v>-1</v>
      </c>
      <c r="AT472" s="1">
        <f t="shared" si="63"/>
        <v>-1</v>
      </c>
      <c r="AU472" s="2">
        <f t="shared" si="62"/>
        <v>-1</v>
      </c>
    </row>
    <row r="473" spans="17:47" ht="10.5">
      <c r="Q473" s="1">
        <v>468</v>
      </c>
      <c r="R473" s="32"/>
      <c r="S473" s="32"/>
      <c r="T473" s="32"/>
      <c r="AJ473" s="1">
        <v>468</v>
      </c>
      <c r="AK473" s="3">
        <f t="shared" si="60"/>
        <v>0</v>
      </c>
      <c r="AL473" s="3">
        <f t="shared" si="58"/>
        <v>-2521976.28823761</v>
      </c>
      <c r="AM473" s="3">
        <f t="shared" si="59"/>
        <v>-9694518.55887212</v>
      </c>
      <c r="AN473" s="3">
        <f t="shared" si="61"/>
        <v>-1</v>
      </c>
      <c r="AO473" s="1">
        <f t="shared" si="63"/>
        <v>-1</v>
      </c>
      <c r="AP473" s="1">
        <f t="shared" si="63"/>
        <v>-1</v>
      </c>
      <c r="AQ473" s="1">
        <f t="shared" si="63"/>
        <v>-1</v>
      </c>
      <c r="AR473" s="1">
        <f t="shared" si="63"/>
        <v>-1</v>
      </c>
      <c r="AS473" s="1">
        <f t="shared" si="63"/>
        <v>-1</v>
      </c>
      <c r="AT473" s="1">
        <f t="shared" si="63"/>
        <v>-1</v>
      </c>
      <c r="AU473" s="2">
        <f t="shared" si="62"/>
        <v>-1</v>
      </c>
    </row>
    <row r="474" spans="17:47" ht="10.5">
      <c r="Q474" s="1">
        <v>469</v>
      </c>
      <c r="R474" s="32"/>
      <c r="S474" s="32"/>
      <c r="T474" s="32"/>
      <c r="AJ474" s="1">
        <v>469</v>
      </c>
      <c r="AK474" s="3">
        <f t="shared" si="60"/>
        <v>0</v>
      </c>
      <c r="AL474" s="3">
        <f t="shared" si="58"/>
        <v>-2521976.28823761</v>
      </c>
      <c r="AM474" s="3">
        <f t="shared" si="59"/>
        <v>-9694518.55887212</v>
      </c>
      <c r="AN474" s="3">
        <f t="shared" si="61"/>
        <v>-1</v>
      </c>
      <c r="AO474" s="1">
        <f t="shared" si="63"/>
        <v>-1</v>
      </c>
      <c r="AP474" s="1">
        <f t="shared" si="63"/>
        <v>-1</v>
      </c>
      <c r="AQ474" s="1">
        <f t="shared" si="63"/>
        <v>-1</v>
      </c>
      <c r="AR474" s="1">
        <f t="shared" si="63"/>
        <v>-1</v>
      </c>
      <c r="AS474" s="1">
        <f t="shared" si="63"/>
        <v>-1</v>
      </c>
      <c r="AT474" s="1">
        <f t="shared" si="63"/>
        <v>-1</v>
      </c>
      <c r="AU474" s="2">
        <f t="shared" si="62"/>
        <v>-1</v>
      </c>
    </row>
    <row r="475" spans="17:47" ht="10.5">
      <c r="Q475" s="1">
        <v>470</v>
      </c>
      <c r="R475" s="32"/>
      <c r="S475" s="32"/>
      <c r="T475" s="32"/>
      <c r="AJ475" s="1">
        <v>470</v>
      </c>
      <c r="AK475" s="3">
        <f t="shared" si="60"/>
        <v>0</v>
      </c>
      <c r="AL475" s="3">
        <f t="shared" si="58"/>
        <v>-2521976.28823761</v>
      </c>
      <c r="AM475" s="3">
        <f t="shared" si="59"/>
        <v>-9694518.55887212</v>
      </c>
      <c r="AN475" s="3">
        <f t="shared" si="61"/>
        <v>-1</v>
      </c>
      <c r="AO475" s="1">
        <f t="shared" si="63"/>
        <v>-1</v>
      </c>
      <c r="AP475" s="1">
        <f t="shared" si="63"/>
        <v>-1</v>
      </c>
      <c r="AQ475" s="1">
        <f t="shared" si="63"/>
        <v>-1</v>
      </c>
      <c r="AR475" s="1">
        <f t="shared" si="63"/>
        <v>-1</v>
      </c>
      <c r="AS475" s="1">
        <f t="shared" si="63"/>
        <v>-1</v>
      </c>
      <c r="AT475" s="1">
        <f t="shared" si="63"/>
        <v>-1</v>
      </c>
      <c r="AU475" s="2">
        <f t="shared" si="62"/>
        <v>-1</v>
      </c>
    </row>
    <row r="476" spans="17:47" ht="10.5">
      <c r="Q476" s="1">
        <v>471</v>
      </c>
      <c r="R476" s="32"/>
      <c r="S476" s="32"/>
      <c r="T476" s="32"/>
      <c r="AJ476" s="1">
        <v>471</v>
      </c>
      <c r="AK476" s="3">
        <f t="shared" si="60"/>
        <v>0</v>
      </c>
      <c r="AL476" s="3">
        <f t="shared" si="58"/>
        <v>-2521976.28823761</v>
      </c>
      <c r="AM476" s="3">
        <f t="shared" si="59"/>
        <v>-9694518.55887212</v>
      </c>
      <c r="AN476" s="3">
        <f t="shared" si="61"/>
        <v>-1</v>
      </c>
      <c r="AO476" s="1">
        <f t="shared" si="63"/>
        <v>-1</v>
      </c>
      <c r="AP476" s="1">
        <f t="shared" si="63"/>
        <v>-1</v>
      </c>
      <c r="AQ476" s="1">
        <f t="shared" si="63"/>
        <v>-1</v>
      </c>
      <c r="AR476" s="1">
        <f t="shared" si="63"/>
        <v>-1</v>
      </c>
      <c r="AS476" s="1">
        <f t="shared" si="63"/>
        <v>-1</v>
      </c>
      <c r="AT476" s="1">
        <f t="shared" si="63"/>
        <v>-1</v>
      </c>
      <c r="AU476" s="2">
        <f t="shared" si="62"/>
        <v>-1</v>
      </c>
    </row>
    <row r="477" spans="17:47" ht="10.5">
      <c r="Q477" s="1">
        <v>472</v>
      </c>
      <c r="R477" s="32"/>
      <c r="S477" s="32"/>
      <c r="T477" s="32"/>
      <c r="AJ477" s="1">
        <v>472</v>
      </c>
      <c r="AK477" s="3">
        <f t="shared" si="60"/>
        <v>0</v>
      </c>
      <c r="AL477" s="3">
        <f t="shared" si="58"/>
        <v>-2521976.28823761</v>
      </c>
      <c r="AM477" s="3">
        <f t="shared" si="59"/>
        <v>-9694518.55887212</v>
      </c>
      <c r="AN477" s="3">
        <f t="shared" si="61"/>
        <v>-1</v>
      </c>
      <c r="AO477" s="1">
        <f t="shared" si="63"/>
        <v>-1</v>
      </c>
      <c r="AP477" s="1">
        <f t="shared" si="63"/>
        <v>-1</v>
      </c>
      <c r="AQ477" s="1">
        <f t="shared" si="63"/>
        <v>-1</v>
      </c>
      <c r="AR477" s="1">
        <f t="shared" si="63"/>
        <v>-1</v>
      </c>
      <c r="AS477" s="1">
        <f t="shared" si="63"/>
        <v>-1</v>
      </c>
      <c r="AT477" s="1">
        <f t="shared" si="63"/>
        <v>-1</v>
      </c>
      <c r="AU477" s="2">
        <f t="shared" si="62"/>
        <v>-1</v>
      </c>
    </row>
    <row r="478" spans="17:47" ht="10.5">
      <c r="Q478" s="1">
        <v>473</v>
      </c>
      <c r="R478" s="32"/>
      <c r="S478" s="32"/>
      <c r="T478" s="32"/>
      <c r="AJ478" s="1">
        <v>473</v>
      </c>
      <c r="AK478" s="3">
        <f t="shared" si="60"/>
        <v>0</v>
      </c>
      <c r="AL478" s="3">
        <f t="shared" si="58"/>
        <v>-2521976.28823761</v>
      </c>
      <c r="AM478" s="3">
        <f t="shared" si="59"/>
        <v>-9694518.55887212</v>
      </c>
      <c r="AN478" s="3">
        <f t="shared" si="61"/>
        <v>-1</v>
      </c>
      <c r="AO478" s="1">
        <f t="shared" si="63"/>
        <v>-1</v>
      </c>
      <c r="AP478" s="1">
        <f t="shared" si="63"/>
        <v>-1</v>
      </c>
      <c r="AQ478" s="1">
        <f t="shared" si="63"/>
        <v>-1</v>
      </c>
      <c r="AR478" s="1">
        <f t="shared" si="63"/>
        <v>-1</v>
      </c>
      <c r="AS478" s="1">
        <f t="shared" si="63"/>
        <v>-1</v>
      </c>
      <c r="AT478" s="1">
        <f t="shared" si="63"/>
        <v>-1</v>
      </c>
      <c r="AU478" s="2">
        <f t="shared" si="62"/>
        <v>-1</v>
      </c>
    </row>
    <row r="479" spans="17:47" ht="10.5">
      <c r="Q479" s="1">
        <v>474</v>
      </c>
      <c r="R479" s="32"/>
      <c r="S479" s="32"/>
      <c r="T479" s="32"/>
      <c r="AJ479" s="1">
        <v>474</v>
      </c>
      <c r="AK479" s="3">
        <f t="shared" si="60"/>
        <v>0</v>
      </c>
      <c r="AL479" s="3">
        <f t="shared" si="58"/>
        <v>-2521976.28823761</v>
      </c>
      <c r="AM479" s="3">
        <f t="shared" si="59"/>
        <v>-9694518.55887212</v>
      </c>
      <c r="AN479" s="3">
        <f t="shared" si="61"/>
        <v>-1</v>
      </c>
      <c r="AO479" s="1">
        <f t="shared" si="63"/>
        <v>-1</v>
      </c>
      <c r="AP479" s="1">
        <f t="shared" si="63"/>
        <v>-1</v>
      </c>
      <c r="AQ479" s="1">
        <f t="shared" si="63"/>
        <v>-1</v>
      </c>
      <c r="AR479" s="1">
        <f t="shared" si="63"/>
        <v>-1</v>
      </c>
      <c r="AS479" s="1">
        <f t="shared" si="63"/>
        <v>-1</v>
      </c>
      <c r="AT479" s="1">
        <f t="shared" si="63"/>
        <v>-1</v>
      </c>
      <c r="AU479" s="2">
        <f t="shared" si="62"/>
        <v>-1</v>
      </c>
    </row>
    <row r="480" spans="17:47" ht="10.5">
      <c r="Q480" s="1">
        <v>475</v>
      </c>
      <c r="R480" s="32"/>
      <c r="S480" s="32"/>
      <c r="T480" s="32"/>
      <c r="AJ480" s="1">
        <v>475</v>
      </c>
      <c r="AK480" s="3">
        <f t="shared" si="60"/>
        <v>0</v>
      </c>
      <c r="AL480" s="3">
        <f t="shared" si="58"/>
        <v>-2521976.28823761</v>
      </c>
      <c r="AM480" s="3">
        <f t="shared" si="59"/>
        <v>-9694518.55887212</v>
      </c>
      <c r="AN480" s="3">
        <f t="shared" si="61"/>
        <v>-1</v>
      </c>
      <c r="AO480" s="1">
        <f t="shared" si="63"/>
        <v>-1</v>
      </c>
      <c r="AP480" s="1">
        <f t="shared" si="63"/>
        <v>-1</v>
      </c>
      <c r="AQ480" s="1">
        <f t="shared" si="63"/>
        <v>-1</v>
      </c>
      <c r="AR480" s="1">
        <f t="shared" si="63"/>
        <v>-1</v>
      </c>
      <c r="AS480" s="1">
        <f t="shared" si="63"/>
        <v>-1</v>
      </c>
      <c r="AT480" s="1">
        <f t="shared" si="63"/>
        <v>-1</v>
      </c>
      <c r="AU480" s="2">
        <f t="shared" si="62"/>
        <v>-1</v>
      </c>
    </row>
    <row r="481" spans="17:47" ht="10.5">
      <c r="Q481" s="1">
        <v>476</v>
      </c>
      <c r="R481" s="32"/>
      <c r="S481" s="32"/>
      <c r="T481" s="32"/>
      <c r="AJ481" s="1">
        <v>476</v>
      </c>
      <c r="AK481" s="3">
        <f t="shared" si="60"/>
        <v>0</v>
      </c>
      <c r="AL481" s="3">
        <f t="shared" si="58"/>
        <v>-2521976.28823761</v>
      </c>
      <c r="AM481" s="3">
        <f t="shared" si="59"/>
        <v>-9694518.55887212</v>
      </c>
      <c r="AN481" s="3">
        <f t="shared" si="61"/>
        <v>-1</v>
      </c>
      <c r="AO481" s="1">
        <f t="shared" si="63"/>
        <v>-1</v>
      </c>
      <c r="AP481" s="1">
        <f t="shared" si="63"/>
        <v>-1</v>
      </c>
      <c r="AQ481" s="1">
        <f t="shared" si="63"/>
        <v>-1</v>
      </c>
      <c r="AR481" s="1">
        <f t="shared" si="63"/>
        <v>-1</v>
      </c>
      <c r="AS481" s="1">
        <f t="shared" si="63"/>
        <v>-1</v>
      </c>
      <c r="AT481" s="1">
        <f t="shared" si="63"/>
        <v>-1</v>
      </c>
      <c r="AU481" s="2">
        <f t="shared" si="62"/>
        <v>-1</v>
      </c>
    </row>
    <row r="482" spans="17:47" ht="10.5">
      <c r="Q482" s="1">
        <v>477</v>
      </c>
      <c r="R482" s="32"/>
      <c r="S482" s="32"/>
      <c r="T482" s="32"/>
      <c r="AJ482" s="1">
        <v>477</v>
      </c>
      <c r="AK482" s="3">
        <f t="shared" si="60"/>
        <v>0</v>
      </c>
      <c r="AL482" s="3">
        <f t="shared" si="58"/>
        <v>-2521976.28823761</v>
      </c>
      <c r="AM482" s="3">
        <f t="shared" si="59"/>
        <v>-9694518.55887212</v>
      </c>
      <c r="AN482" s="3">
        <f t="shared" si="61"/>
        <v>-1</v>
      </c>
      <c r="AO482" s="1">
        <f aca="true" t="shared" si="64" ref="AO482:AT497">IF($AK482&gt;AN$4,IF($AK482&lt;=AO$4,$AL482,-1),-1)</f>
        <v>-1</v>
      </c>
      <c r="AP482" s="1">
        <f t="shared" si="64"/>
        <v>-1</v>
      </c>
      <c r="AQ482" s="1">
        <f t="shared" si="64"/>
        <v>-1</v>
      </c>
      <c r="AR482" s="1">
        <f t="shared" si="64"/>
        <v>-1</v>
      </c>
      <c r="AS482" s="1">
        <f t="shared" si="64"/>
        <v>-1</v>
      </c>
      <c r="AT482" s="1">
        <f t="shared" si="64"/>
        <v>-1</v>
      </c>
      <c r="AU482" s="2">
        <f t="shared" si="62"/>
        <v>-1</v>
      </c>
    </row>
    <row r="483" spans="17:47" ht="10.5">
      <c r="Q483" s="1">
        <v>478</v>
      </c>
      <c r="R483" s="33"/>
      <c r="S483" s="33"/>
      <c r="T483" s="32"/>
      <c r="AJ483" s="1">
        <v>478</v>
      </c>
      <c r="AK483" s="3">
        <f t="shared" si="60"/>
        <v>0</v>
      </c>
      <c r="AL483" s="3">
        <f t="shared" si="58"/>
        <v>-2521976.28823761</v>
      </c>
      <c r="AM483" s="3">
        <f t="shared" si="59"/>
        <v>-9694518.55887212</v>
      </c>
      <c r="AN483" s="3">
        <f t="shared" si="61"/>
        <v>-1</v>
      </c>
      <c r="AO483" s="1">
        <f t="shared" si="64"/>
        <v>-1</v>
      </c>
      <c r="AP483" s="1">
        <f t="shared" si="64"/>
        <v>-1</v>
      </c>
      <c r="AQ483" s="1">
        <f t="shared" si="64"/>
        <v>-1</v>
      </c>
      <c r="AR483" s="1">
        <f t="shared" si="64"/>
        <v>-1</v>
      </c>
      <c r="AS483" s="1">
        <f t="shared" si="64"/>
        <v>-1</v>
      </c>
      <c r="AT483" s="1">
        <f t="shared" si="64"/>
        <v>-1</v>
      </c>
      <c r="AU483" s="2">
        <f t="shared" si="62"/>
        <v>-1</v>
      </c>
    </row>
    <row r="484" spans="17:47" ht="10.5">
      <c r="Q484" s="1">
        <v>479</v>
      </c>
      <c r="R484" s="33"/>
      <c r="S484" s="33"/>
      <c r="T484" s="32"/>
      <c r="AJ484" s="1">
        <v>479</v>
      </c>
      <c r="AK484" s="3">
        <f t="shared" si="60"/>
        <v>0</v>
      </c>
      <c r="AL484" s="3">
        <f t="shared" si="58"/>
        <v>-2521976.28823761</v>
      </c>
      <c r="AM484" s="3">
        <f t="shared" si="59"/>
        <v>-9694518.55887212</v>
      </c>
      <c r="AN484" s="3">
        <f t="shared" si="61"/>
        <v>-1</v>
      </c>
      <c r="AO484" s="1">
        <f t="shared" si="64"/>
        <v>-1</v>
      </c>
      <c r="AP484" s="1">
        <f t="shared" si="64"/>
        <v>-1</v>
      </c>
      <c r="AQ484" s="1">
        <f t="shared" si="64"/>
        <v>-1</v>
      </c>
      <c r="AR484" s="1">
        <f t="shared" si="64"/>
        <v>-1</v>
      </c>
      <c r="AS484" s="1">
        <f t="shared" si="64"/>
        <v>-1</v>
      </c>
      <c r="AT484" s="1">
        <f t="shared" si="64"/>
        <v>-1</v>
      </c>
      <c r="AU484" s="2">
        <f t="shared" si="62"/>
        <v>-1</v>
      </c>
    </row>
    <row r="485" spans="17:47" ht="10.5">
      <c r="Q485" s="1">
        <v>480</v>
      </c>
      <c r="R485" s="33"/>
      <c r="S485" s="33"/>
      <c r="T485" s="33"/>
      <c r="AJ485" s="1">
        <v>480</v>
      </c>
      <c r="AK485" s="3">
        <f t="shared" si="60"/>
        <v>0</v>
      </c>
      <c r="AL485" s="3">
        <f t="shared" si="58"/>
        <v>-2521976.28823761</v>
      </c>
      <c r="AM485" s="3">
        <f t="shared" si="59"/>
        <v>-9694518.55887212</v>
      </c>
      <c r="AN485" s="3">
        <f t="shared" si="61"/>
        <v>-1</v>
      </c>
      <c r="AO485" s="1">
        <f t="shared" si="64"/>
        <v>-1</v>
      </c>
      <c r="AP485" s="1">
        <f t="shared" si="64"/>
        <v>-1</v>
      </c>
      <c r="AQ485" s="1">
        <f t="shared" si="64"/>
        <v>-1</v>
      </c>
      <c r="AR485" s="1">
        <f t="shared" si="64"/>
        <v>-1</v>
      </c>
      <c r="AS485" s="1">
        <f t="shared" si="64"/>
        <v>-1</v>
      </c>
      <c r="AT485" s="1">
        <f t="shared" si="64"/>
        <v>-1</v>
      </c>
      <c r="AU485" s="2">
        <f t="shared" si="62"/>
        <v>-1</v>
      </c>
    </row>
    <row r="486" spans="17:47" ht="10.5">
      <c r="Q486" s="1">
        <v>481</v>
      </c>
      <c r="R486" s="33"/>
      <c r="S486" s="33"/>
      <c r="T486" s="33"/>
      <c r="AJ486" s="1">
        <v>481</v>
      </c>
      <c r="AK486" s="3">
        <f t="shared" si="60"/>
        <v>0</v>
      </c>
      <c r="AL486" s="3">
        <f t="shared" si="58"/>
        <v>-2521976.28823761</v>
      </c>
      <c r="AM486" s="3">
        <f t="shared" si="59"/>
        <v>-9694518.55887212</v>
      </c>
      <c r="AN486" s="3">
        <f t="shared" si="61"/>
        <v>-1</v>
      </c>
      <c r="AO486" s="1">
        <f t="shared" si="64"/>
        <v>-1</v>
      </c>
      <c r="AP486" s="1">
        <f t="shared" si="64"/>
        <v>-1</v>
      </c>
      <c r="AQ486" s="1">
        <f t="shared" si="64"/>
        <v>-1</v>
      </c>
      <c r="AR486" s="1">
        <f t="shared" si="64"/>
        <v>-1</v>
      </c>
      <c r="AS486" s="1">
        <f t="shared" si="64"/>
        <v>-1</v>
      </c>
      <c r="AT486" s="1">
        <f t="shared" si="64"/>
        <v>-1</v>
      </c>
      <c r="AU486" s="2">
        <f t="shared" si="62"/>
        <v>-1</v>
      </c>
    </row>
    <row r="487" spans="17:47" ht="10.5">
      <c r="Q487" s="1">
        <v>482</v>
      </c>
      <c r="R487" s="33"/>
      <c r="S487" s="33"/>
      <c r="T487" s="33"/>
      <c r="AJ487" s="1">
        <v>482</v>
      </c>
      <c r="AK487" s="3">
        <f t="shared" si="60"/>
        <v>0</v>
      </c>
      <c r="AL487" s="3">
        <f t="shared" si="58"/>
        <v>-2521976.28823761</v>
      </c>
      <c r="AM487" s="3">
        <f t="shared" si="59"/>
        <v>-9694518.55887212</v>
      </c>
      <c r="AN487" s="3">
        <f t="shared" si="61"/>
        <v>-1</v>
      </c>
      <c r="AO487" s="1">
        <f t="shared" si="64"/>
        <v>-1</v>
      </c>
      <c r="AP487" s="1">
        <f t="shared" si="64"/>
        <v>-1</v>
      </c>
      <c r="AQ487" s="1">
        <f t="shared" si="64"/>
        <v>-1</v>
      </c>
      <c r="AR487" s="1">
        <f t="shared" si="64"/>
        <v>-1</v>
      </c>
      <c r="AS487" s="1">
        <f t="shared" si="64"/>
        <v>-1</v>
      </c>
      <c r="AT487" s="1">
        <f t="shared" si="64"/>
        <v>-1</v>
      </c>
      <c r="AU487" s="2">
        <f t="shared" si="62"/>
        <v>-1</v>
      </c>
    </row>
    <row r="488" spans="17:47" ht="10.5">
      <c r="Q488" s="1">
        <v>483</v>
      </c>
      <c r="R488" s="33"/>
      <c r="S488" s="33"/>
      <c r="T488" s="33"/>
      <c r="AJ488" s="1">
        <v>483</v>
      </c>
      <c r="AK488" s="3">
        <f t="shared" si="60"/>
        <v>0</v>
      </c>
      <c r="AL488" s="3">
        <f t="shared" si="58"/>
        <v>-2521976.28823761</v>
      </c>
      <c r="AM488" s="3">
        <f t="shared" si="59"/>
        <v>-9694518.55887212</v>
      </c>
      <c r="AN488" s="3">
        <f t="shared" si="61"/>
        <v>-1</v>
      </c>
      <c r="AO488" s="1">
        <f t="shared" si="64"/>
        <v>-1</v>
      </c>
      <c r="AP488" s="1">
        <f t="shared" si="64"/>
        <v>-1</v>
      </c>
      <c r="AQ488" s="1">
        <f t="shared" si="64"/>
        <v>-1</v>
      </c>
      <c r="AR488" s="1">
        <f t="shared" si="64"/>
        <v>-1</v>
      </c>
      <c r="AS488" s="1">
        <f t="shared" si="64"/>
        <v>-1</v>
      </c>
      <c r="AT488" s="1">
        <f t="shared" si="64"/>
        <v>-1</v>
      </c>
      <c r="AU488" s="2">
        <f t="shared" si="62"/>
        <v>-1</v>
      </c>
    </row>
    <row r="489" spans="17:47" ht="10.5">
      <c r="Q489" s="1">
        <v>484</v>
      </c>
      <c r="R489" s="33"/>
      <c r="S489" s="33"/>
      <c r="T489" s="33"/>
      <c r="AJ489" s="1">
        <v>484</v>
      </c>
      <c r="AK489" s="3">
        <f t="shared" si="60"/>
        <v>0</v>
      </c>
      <c r="AL489" s="3">
        <f t="shared" si="58"/>
        <v>-2521976.28823761</v>
      </c>
      <c r="AM489" s="3">
        <f t="shared" si="59"/>
        <v>-9694518.55887212</v>
      </c>
      <c r="AN489" s="3">
        <f t="shared" si="61"/>
        <v>-1</v>
      </c>
      <c r="AO489" s="1">
        <f t="shared" si="64"/>
        <v>-1</v>
      </c>
      <c r="AP489" s="1">
        <f t="shared" si="64"/>
        <v>-1</v>
      </c>
      <c r="AQ489" s="1">
        <f t="shared" si="64"/>
        <v>-1</v>
      </c>
      <c r="AR489" s="1">
        <f t="shared" si="64"/>
        <v>-1</v>
      </c>
      <c r="AS489" s="1">
        <f t="shared" si="64"/>
        <v>-1</v>
      </c>
      <c r="AT489" s="1">
        <f t="shared" si="64"/>
        <v>-1</v>
      </c>
      <c r="AU489" s="2">
        <f t="shared" si="62"/>
        <v>-1</v>
      </c>
    </row>
    <row r="490" spans="17:47" ht="10.5">
      <c r="Q490" s="1">
        <v>485</v>
      </c>
      <c r="R490" s="33"/>
      <c r="S490" s="33"/>
      <c r="T490" s="33"/>
      <c r="AJ490" s="1">
        <v>485</v>
      </c>
      <c r="AK490" s="3">
        <f t="shared" si="60"/>
        <v>0</v>
      </c>
      <c r="AL490" s="3">
        <f t="shared" si="58"/>
        <v>-2521976.28823761</v>
      </c>
      <c r="AM490" s="3">
        <f t="shared" si="59"/>
        <v>-9694518.55887212</v>
      </c>
      <c r="AN490" s="3">
        <f t="shared" si="61"/>
        <v>-1</v>
      </c>
      <c r="AO490" s="1">
        <f t="shared" si="64"/>
        <v>-1</v>
      </c>
      <c r="AP490" s="1">
        <f t="shared" si="64"/>
        <v>-1</v>
      </c>
      <c r="AQ490" s="1">
        <f t="shared" si="64"/>
        <v>-1</v>
      </c>
      <c r="AR490" s="1">
        <f t="shared" si="64"/>
        <v>-1</v>
      </c>
      <c r="AS490" s="1">
        <f t="shared" si="64"/>
        <v>-1</v>
      </c>
      <c r="AT490" s="1">
        <f t="shared" si="64"/>
        <v>-1</v>
      </c>
      <c r="AU490" s="2">
        <f t="shared" si="62"/>
        <v>-1</v>
      </c>
    </row>
    <row r="491" spans="17:47" ht="10.5">
      <c r="Q491" s="1">
        <v>486</v>
      </c>
      <c r="R491" s="33"/>
      <c r="S491" s="33"/>
      <c r="T491" s="33"/>
      <c r="AJ491" s="1">
        <v>486</v>
      </c>
      <c r="AK491" s="3">
        <f t="shared" si="60"/>
        <v>0</v>
      </c>
      <c r="AL491" s="3">
        <f t="shared" si="58"/>
        <v>-2521976.28823761</v>
      </c>
      <c r="AM491" s="3">
        <f t="shared" si="59"/>
        <v>-9694518.55887212</v>
      </c>
      <c r="AN491" s="3">
        <f t="shared" si="61"/>
        <v>-1</v>
      </c>
      <c r="AO491" s="1">
        <f t="shared" si="64"/>
        <v>-1</v>
      </c>
      <c r="AP491" s="1">
        <f t="shared" si="64"/>
        <v>-1</v>
      </c>
      <c r="AQ491" s="1">
        <f t="shared" si="64"/>
        <v>-1</v>
      </c>
      <c r="AR491" s="1">
        <f t="shared" si="64"/>
        <v>-1</v>
      </c>
      <c r="AS491" s="1">
        <f t="shared" si="64"/>
        <v>-1</v>
      </c>
      <c r="AT491" s="1">
        <f t="shared" si="64"/>
        <v>-1</v>
      </c>
      <c r="AU491" s="2">
        <f t="shared" si="62"/>
        <v>-1</v>
      </c>
    </row>
    <row r="492" spans="17:47" ht="10.5">
      <c r="Q492" s="1">
        <v>487</v>
      </c>
      <c r="R492" s="33"/>
      <c r="S492" s="33"/>
      <c r="T492" s="33"/>
      <c r="AJ492" s="1">
        <v>487</v>
      </c>
      <c r="AK492" s="3">
        <f t="shared" si="60"/>
        <v>0</v>
      </c>
      <c r="AL492" s="3">
        <f t="shared" si="58"/>
        <v>-2521976.28823761</v>
      </c>
      <c r="AM492" s="3">
        <f t="shared" si="59"/>
        <v>-9694518.55887212</v>
      </c>
      <c r="AN492" s="3">
        <f t="shared" si="61"/>
        <v>-1</v>
      </c>
      <c r="AO492" s="1">
        <f t="shared" si="64"/>
        <v>-1</v>
      </c>
      <c r="AP492" s="1">
        <f t="shared" si="64"/>
        <v>-1</v>
      </c>
      <c r="AQ492" s="1">
        <f t="shared" si="64"/>
        <v>-1</v>
      </c>
      <c r="AR492" s="1">
        <f t="shared" si="64"/>
        <v>-1</v>
      </c>
      <c r="AS492" s="1">
        <f t="shared" si="64"/>
        <v>-1</v>
      </c>
      <c r="AT492" s="1">
        <f t="shared" si="64"/>
        <v>-1</v>
      </c>
      <c r="AU492" s="2">
        <f t="shared" si="62"/>
        <v>-1</v>
      </c>
    </row>
    <row r="493" spans="17:47" ht="10.5">
      <c r="Q493" s="1">
        <v>488</v>
      </c>
      <c r="R493" s="33"/>
      <c r="S493" s="33"/>
      <c r="T493" s="33"/>
      <c r="AJ493" s="1">
        <v>488</v>
      </c>
      <c r="AK493" s="3">
        <f t="shared" si="60"/>
        <v>0</v>
      </c>
      <c r="AL493" s="3">
        <f t="shared" si="58"/>
        <v>-2521976.28823761</v>
      </c>
      <c r="AM493" s="3">
        <f t="shared" si="59"/>
        <v>-9694518.55887212</v>
      </c>
      <c r="AN493" s="3">
        <f t="shared" si="61"/>
        <v>-1</v>
      </c>
      <c r="AO493" s="1">
        <f t="shared" si="64"/>
        <v>-1</v>
      </c>
      <c r="AP493" s="1">
        <f t="shared" si="64"/>
        <v>-1</v>
      </c>
      <c r="AQ493" s="1">
        <f t="shared" si="64"/>
        <v>-1</v>
      </c>
      <c r="AR493" s="1">
        <f t="shared" si="64"/>
        <v>-1</v>
      </c>
      <c r="AS493" s="1">
        <f t="shared" si="64"/>
        <v>-1</v>
      </c>
      <c r="AT493" s="1">
        <f t="shared" si="64"/>
        <v>-1</v>
      </c>
      <c r="AU493" s="2">
        <f t="shared" si="62"/>
        <v>-1</v>
      </c>
    </row>
    <row r="494" spans="17:47" ht="10.5">
      <c r="Q494" s="1">
        <v>489</v>
      </c>
      <c r="R494" s="33"/>
      <c r="S494" s="33"/>
      <c r="T494" s="33"/>
      <c r="AJ494" s="1">
        <v>489</v>
      </c>
      <c r="AK494" s="3">
        <f t="shared" si="60"/>
        <v>0</v>
      </c>
      <c r="AL494" s="3">
        <f t="shared" si="58"/>
        <v>-2521976.28823761</v>
      </c>
      <c r="AM494" s="3">
        <f t="shared" si="59"/>
        <v>-9694518.55887212</v>
      </c>
      <c r="AN494" s="3">
        <f t="shared" si="61"/>
        <v>-1</v>
      </c>
      <c r="AO494" s="1">
        <f t="shared" si="64"/>
        <v>-1</v>
      </c>
      <c r="AP494" s="1">
        <f t="shared" si="64"/>
        <v>-1</v>
      </c>
      <c r="AQ494" s="1">
        <f t="shared" si="64"/>
        <v>-1</v>
      </c>
      <c r="AR494" s="1">
        <f t="shared" si="64"/>
        <v>-1</v>
      </c>
      <c r="AS494" s="1">
        <f t="shared" si="64"/>
        <v>-1</v>
      </c>
      <c r="AT494" s="1">
        <f t="shared" si="64"/>
        <v>-1</v>
      </c>
      <c r="AU494" s="2">
        <f t="shared" si="62"/>
        <v>-1</v>
      </c>
    </row>
    <row r="495" spans="17:47" ht="10.5">
      <c r="Q495" s="1">
        <v>490</v>
      </c>
      <c r="R495" s="33"/>
      <c r="S495" s="33"/>
      <c r="T495" s="33"/>
      <c r="AJ495" s="1">
        <v>490</v>
      </c>
      <c r="AK495" s="3">
        <f t="shared" si="60"/>
        <v>0</v>
      </c>
      <c r="AL495" s="3">
        <f t="shared" si="58"/>
        <v>-2521976.28823761</v>
      </c>
      <c r="AM495" s="3">
        <f t="shared" si="59"/>
        <v>-9694518.55887212</v>
      </c>
      <c r="AN495" s="3">
        <f t="shared" si="61"/>
        <v>-1</v>
      </c>
      <c r="AO495" s="1">
        <f t="shared" si="64"/>
        <v>-1</v>
      </c>
      <c r="AP495" s="1">
        <f t="shared" si="64"/>
        <v>-1</v>
      </c>
      <c r="AQ495" s="1">
        <f t="shared" si="64"/>
        <v>-1</v>
      </c>
      <c r="AR495" s="1">
        <f t="shared" si="64"/>
        <v>-1</v>
      </c>
      <c r="AS495" s="1">
        <f t="shared" si="64"/>
        <v>-1</v>
      </c>
      <c r="AT495" s="1">
        <f t="shared" si="64"/>
        <v>-1</v>
      </c>
      <c r="AU495" s="2">
        <f t="shared" si="62"/>
        <v>-1</v>
      </c>
    </row>
    <row r="496" spans="17:47" ht="10.5">
      <c r="Q496" s="1">
        <v>491</v>
      </c>
      <c r="R496" s="33"/>
      <c r="S496" s="33"/>
      <c r="T496" s="33"/>
      <c r="AJ496" s="1">
        <v>491</v>
      </c>
      <c r="AK496" s="3">
        <f t="shared" si="60"/>
        <v>0</v>
      </c>
      <c r="AL496" s="3">
        <f t="shared" si="58"/>
        <v>-2521976.28823761</v>
      </c>
      <c r="AM496" s="3">
        <f t="shared" si="59"/>
        <v>-9694518.55887212</v>
      </c>
      <c r="AN496" s="3">
        <f t="shared" si="61"/>
        <v>-1</v>
      </c>
      <c r="AO496" s="1">
        <f t="shared" si="64"/>
        <v>-1</v>
      </c>
      <c r="AP496" s="1">
        <f t="shared" si="64"/>
        <v>-1</v>
      </c>
      <c r="AQ496" s="1">
        <f t="shared" si="64"/>
        <v>-1</v>
      </c>
      <c r="AR496" s="1">
        <f t="shared" si="64"/>
        <v>-1</v>
      </c>
      <c r="AS496" s="1">
        <f t="shared" si="64"/>
        <v>-1</v>
      </c>
      <c r="AT496" s="1">
        <f t="shared" si="64"/>
        <v>-1</v>
      </c>
      <c r="AU496" s="2">
        <f t="shared" si="62"/>
        <v>-1</v>
      </c>
    </row>
    <row r="497" spans="17:47" ht="10.5">
      <c r="Q497" s="1">
        <v>492</v>
      </c>
      <c r="R497" s="33"/>
      <c r="S497" s="33"/>
      <c r="T497" s="33"/>
      <c r="AJ497" s="1">
        <v>492</v>
      </c>
      <c r="AK497" s="3">
        <f t="shared" si="60"/>
        <v>0</v>
      </c>
      <c r="AL497" s="3">
        <f t="shared" si="58"/>
        <v>-2521976.28823761</v>
      </c>
      <c r="AM497" s="3">
        <f t="shared" si="59"/>
        <v>-9694518.55887212</v>
      </c>
      <c r="AN497" s="3">
        <f t="shared" si="61"/>
        <v>-1</v>
      </c>
      <c r="AO497" s="1">
        <f t="shared" si="64"/>
        <v>-1</v>
      </c>
      <c r="AP497" s="1">
        <f t="shared" si="64"/>
        <v>-1</v>
      </c>
      <c r="AQ497" s="1">
        <f t="shared" si="64"/>
        <v>-1</v>
      </c>
      <c r="AR497" s="1">
        <f t="shared" si="64"/>
        <v>-1</v>
      </c>
      <c r="AS497" s="1">
        <f t="shared" si="64"/>
        <v>-1</v>
      </c>
      <c r="AT497" s="1">
        <f t="shared" si="64"/>
        <v>-1</v>
      </c>
      <c r="AU497" s="2">
        <f t="shared" si="62"/>
        <v>-1</v>
      </c>
    </row>
    <row r="498" spans="17:47" ht="10.5">
      <c r="Q498" s="1">
        <v>493</v>
      </c>
      <c r="R498" s="33"/>
      <c r="S498" s="33"/>
      <c r="T498" s="33"/>
      <c r="AJ498" s="1">
        <v>493</v>
      </c>
      <c r="AK498" s="3">
        <f t="shared" si="60"/>
        <v>0</v>
      </c>
      <c r="AL498" s="3">
        <f t="shared" si="58"/>
        <v>-2521976.28823761</v>
      </c>
      <c r="AM498" s="3">
        <f t="shared" si="59"/>
        <v>-9694518.55887212</v>
      </c>
      <c r="AN498" s="3">
        <f t="shared" si="61"/>
        <v>-1</v>
      </c>
      <c r="AO498" s="1">
        <f aca="true" t="shared" si="65" ref="AO498:AT513">IF($AK498&gt;AN$4,IF($AK498&lt;=AO$4,$AL498,-1),-1)</f>
        <v>-1</v>
      </c>
      <c r="AP498" s="1">
        <f t="shared" si="65"/>
        <v>-1</v>
      </c>
      <c r="AQ498" s="1">
        <f t="shared" si="65"/>
        <v>-1</v>
      </c>
      <c r="AR498" s="1">
        <f t="shared" si="65"/>
        <v>-1</v>
      </c>
      <c r="AS498" s="1">
        <f t="shared" si="65"/>
        <v>-1</v>
      </c>
      <c r="AT498" s="1">
        <f t="shared" si="65"/>
        <v>-1</v>
      </c>
      <c r="AU498" s="2">
        <f t="shared" si="62"/>
        <v>-1</v>
      </c>
    </row>
    <row r="499" spans="17:47" ht="10.5">
      <c r="Q499" s="1">
        <v>494</v>
      </c>
      <c r="R499" s="33"/>
      <c r="S499" s="33"/>
      <c r="T499" s="33"/>
      <c r="AJ499" s="1">
        <v>494</v>
      </c>
      <c r="AK499" s="3">
        <f t="shared" si="60"/>
        <v>0</v>
      </c>
      <c r="AL499" s="3">
        <f t="shared" si="58"/>
        <v>-2521976.28823761</v>
      </c>
      <c r="AM499" s="3">
        <f t="shared" si="59"/>
        <v>-9694518.55887212</v>
      </c>
      <c r="AN499" s="3">
        <f t="shared" si="61"/>
        <v>-1</v>
      </c>
      <c r="AO499" s="1">
        <f t="shared" si="65"/>
        <v>-1</v>
      </c>
      <c r="AP499" s="1">
        <f t="shared" si="65"/>
        <v>-1</v>
      </c>
      <c r="AQ499" s="1">
        <f t="shared" si="65"/>
        <v>-1</v>
      </c>
      <c r="AR499" s="1">
        <f t="shared" si="65"/>
        <v>-1</v>
      </c>
      <c r="AS499" s="1">
        <f t="shared" si="65"/>
        <v>-1</v>
      </c>
      <c r="AT499" s="1">
        <f t="shared" si="65"/>
        <v>-1</v>
      </c>
      <c r="AU499" s="2">
        <f t="shared" si="62"/>
        <v>-1</v>
      </c>
    </row>
    <row r="500" spans="17:47" ht="10.5">
      <c r="Q500" s="1">
        <v>495</v>
      </c>
      <c r="R500" s="33"/>
      <c r="S500" s="33"/>
      <c r="T500" s="33"/>
      <c r="AJ500" s="1">
        <v>495</v>
      </c>
      <c r="AK500" s="3">
        <f t="shared" si="60"/>
        <v>0</v>
      </c>
      <c r="AL500" s="3">
        <f t="shared" si="58"/>
        <v>-2521976.28823761</v>
      </c>
      <c r="AM500" s="3">
        <f t="shared" si="59"/>
        <v>-9694518.55887212</v>
      </c>
      <c r="AN500" s="3">
        <f t="shared" si="61"/>
        <v>-1</v>
      </c>
      <c r="AO500" s="1">
        <f t="shared" si="65"/>
        <v>-1</v>
      </c>
      <c r="AP500" s="1">
        <f t="shared" si="65"/>
        <v>-1</v>
      </c>
      <c r="AQ500" s="1">
        <f t="shared" si="65"/>
        <v>-1</v>
      </c>
      <c r="AR500" s="1">
        <f t="shared" si="65"/>
        <v>-1</v>
      </c>
      <c r="AS500" s="1">
        <f t="shared" si="65"/>
        <v>-1</v>
      </c>
      <c r="AT500" s="1">
        <f t="shared" si="65"/>
        <v>-1</v>
      </c>
      <c r="AU500" s="2">
        <f t="shared" si="62"/>
        <v>-1</v>
      </c>
    </row>
    <row r="501" spans="17:47" ht="10.5">
      <c r="Q501" s="1">
        <v>496</v>
      </c>
      <c r="R501" s="33"/>
      <c r="S501" s="33"/>
      <c r="T501" s="33"/>
      <c r="AJ501" s="1">
        <v>496</v>
      </c>
      <c r="AK501" s="3">
        <f t="shared" si="60"/>
        <v>0</v>
      </c>
      <c r="AL501" s="3">
        <f t="shared" si="58"/>
        <v>-2521976.28823761</v>
      </c>
      <c r="AM501" s="3">
        <f t="shared" si="59"/>
        <v>-9694518.55887212</v>
      </c>
      <c r="AN501" s="3">
        <f t="shared" si="61"/>
        <v>-1</v>
      </c>
      <c r="AO501" s="1">
        <f t="shared" si="65"/>
        <v>-1</v>
      </c>
      <c r="AP501" s="1">
        <f t="shared" si="65"/>
        <v>-1</v>
      </c>
      <c r="AQ501" s="1">
        <f t="shared" si="65"/>
        <v>-1</v>
      </c>
      <c r="AR501" s="1">
        <f t="shared" si="65"/>
        <v>-1</v>
      </c>
      <c r="AS501" s="1">
        <f t="shared" si="65"/>
        <v>-1</v>
      </c>
      <c r="AT501" s="1">
        <f t="shared" si="65"/>
        <v>-1</v>
      </c>
      <c r="AU501" s="2">
        <f t="shared" si="62"/>
        <v>-1</v>
      </c>
    </row>
    <row r="502" spans="17:47" ht="10.5">
      <c r="Q502" s="1">
        <v>497</v>
      </c>
      <c r="R502" s="33"/>
      <c r="S502" s="33"/>
      <c r="T502" s="33"/>
      <c r="AJ502" s="1">
        <v>497</v>
      </c>
      <c r="AK502" s="3">
        <f t="shared" si="60"/>
        <v>0</v>
      </c>
      <c r="AL502" s="3">
        <f t="shared" si="58"/>
        <v>-2521976.28823761</v>
      </c>
      <c r="AM502" s="3">
        <f t="shared" si="59"/>
        <v>-9694518.55887212</v>
      </c>
      <c r="AN502" s="3">
        <f t="shared" si="61"/>
        <v>-1</v>
      </c>
      <c r="AO502" s="1">
        <f t="shared" si="65"/>
        <v>-1</v>
      </c>
      <c r="AP502" s="1">
        <f t="shared" si="65"/>
        <v>-1</v>
      </c>
      <c r="AQ502" s="1">
        <f t="shared" si="65"/>
        <v>-1</v>
      </c>
      <c r="AR502" s="1">
        <f t="shared" si="65"/>
        <v>-1</v>
      </c>
      <c r="AS502" s="1">
        <f t="shared" si="65"/>
        <v>-1</v>
      </c>
      <c r="AT502" s="1">
        <f t="shared" si="65"/>
        <v>-1</v>
      </c>
      <c r="AU502" s="2">
        <f t="shared" si="62"/>
        <v>-1</v>
      </c>
    </row>
    <row r="503" spans="17:47" ht="10.5">
      <c r="Q503" s="1">
        <v>498</v>
      </c>
      <c r="R503" s="33"/>
      <c r="S503" s="33"/>
      <c r="T503" s="33"/>
      <c r="AJ503" s="1">
        <v>498</v>
      </c>
      <c r="AK503" s="3">
        <f t="shared" si="60"/>
        <v>0</v>
      </c>
      <c r="AL503" s="3">
        <f t="shared" si="58"/>
        <v>-2521976.28823761</v>
      </c>
      <c r="AM503" s="3">
        <f t="shared" si="59"/>
        <v>-9694518.55887212</v>
      </c>
      <c r="AN503" s="3">
        <f t="shared" si="61"/>
        <v>-1</v>
      </c>
      <c r="AO503" s="1">
        <f t="shared" si="65"/>
        <v>-1</v>
      </c>
      <c r="AP503" s="1">
        <f t="shared" si="65"/>
        <v>-1</v>
      </c>
      <c r="AQ503" s="1">
        <f t="shared" si="65"/>
        <v>-1</v>
      </c>
      <c r="AR503" s="1">
        <f t="shared" si="65"/>
        <v>-1</v>
      </c>
      <c r="AS503" s="1">
        <f t="shared" si="65"/>
        <v>-1</v>
      </c>
      <c r="AT503" s="1">
        <f t="shared" si="65"/>
        <v>-1</v>
      </c>
      <c r="AU503" s="2">
        <f t="shared" si="62"/>
        <v>-1</v>
      </c>
    </row>
    <row r="504" spans="17:47" ht="10.5">
      <c r="Q504" s="1">
        <v>499</v>
      </c>
      <c r="R504" s="33"/>
      <c r="S504" s="33"/>
      <c r="T504" s="33"/>
      <c r="AJ504" s="1">
        <v>499</v>
      </c>
      <c r="AK504" s="3">
        <f t="shared" si="60"/>
        <v>0</v>
      </c>
      <c r="AL504" s="3">
        <f t="shared" si="58"/>
        <v>-2521976.28823761</v>
      </c>
      <c r="AM504" s="3">
        <f t="shared" si="59"/>
        <v>-9694518.55887212</v>
      </c>
      <c r="AN504" s="3">
        <f t="shared" si="61"/>
        <v>-1</v>
      </c>
      <c r="AO504" s="1">
        <f t="shared" si="65"/>
        <v>-1</v>
      </c>
      <c r="AP504" s="1">
        <f t="shared" si="65"/>
        <v>-1</v>
      </c>
      <c r="AQ504" s="1">
        <f t="shared" si="65"/>
        <v>-1</v>
      </c>
      <c r="AR504" s="1">
        <f t="shared" si="65"/>
        <v>-1</v>
      </c>
      <c r="AS504" s="1">
        <f t="shared" si="65"/>
        <v>-1</v>
      </c>
      <c r="AT504" s="1">
        <f t="shared" si="65"/>
        <v>-1</v>
      </c>
      <c r="AU504" s="2">
        <f t="shared" si="62"/>
        <v>-1</v>
      </c>
    </row>
    <row r="505" spans="17:47" ht="10.5">
      <c r="Q505" s="1">
        <v>500</v>
      </c>
      <c r="R505" s="33"/>
      <c r="S505" s="33"/>
      <c r="T505" s="33"/>
      <c r="AJ505" s="1">
        <v>500</v>
      </c>
      <c r="AK505" s="3">
        <f t="shared" si="60"/>
        <v>0</v>
      </c>
      <c r="AL505" s="3">
        <f t="shared" si="58"/>
        <v>-2521976.28823761</v>
      </c>
      <c r="AM505" s="3">
        <f t="shared" si="59"/>
        <v>-9694518.55887212</v>
      </c>
      <c r="AN505" s="3">
        <f t="shared" si="61"/>
        <v>-1</v>
      </c>
      <c r="AO505" s="1">
        <f t="shared" si="65"/>
        <v>-1</v>
      </c>
      <c r="AP505" s="1">
        <f t="shared" si="65"/>
        <v>-1</v>
      </c>
      <c r="AQ505" s="1">
        <f t="shared" si="65"/>
        <v>-1</v>
      </c>
      <c r="AR505" s="1">
        <f t="shared" si="65"/>
        <v>-1</v>
      </c>
      <c r="AS505" s="1">
        <f t="shared" si="65"/>
        <v>-1</v>
      </c>
      <c r="AT505" s="1">
        <f t="shared" si="65"/>
        <v>-1</v>
      </c>
      <c r="AU505" s="2">
        <f t="shared" si="62"/>
        <v>-1</v>
      </c>
    </row>
    <row r="506" spans="17:47" ht="10.5">
      <c r="Q506" s="1">
        <v>501</v>
      </c>
      <c r="R506" s="33"/>
      <c r="S506" s="33"/>
      <c r="T506" s="33"/>
      <c r="AJ506" s="1">
        <v>501</v>
      </c>
      <c r="AK506" s="3">
        <f t="shared" si="60"/>
        <v>0</v>
      </c>
      <c r="AL506" s="3">
        <f t="shared" si="58"/>
        <v>-2521976.28823761</v>
      </c>
      <c r="AM506" s="3">
        <f t="shared" si="59"/>
        <v>-9694518.55887212</v>
      </c>
      <c r="AN506" s="3">
        <f t="shared" si="61"/>
        <v>-1</v>
      </c>
      <c r="AO506" s="1">
        <f t="shared" si="65"/>
        <v>-1</v>
      </c>
      <c r="AP506" s="1">
        <f t="shared" si="65"/>
        <v>-1</v>
      </c>
      <c r="AQ506" s="1">
        <f t="shared" si="65"/>
        <v>-1</v>
      </c>
      <c r="AR506" s="1">
        <f t="shared" si="65"/>
        <v>-1</v>
      </c>
      <c r="AS506" s="1">
        <f t="shared" si="65"/>
        <v>-1</v>
      </c>
      <c r="AT506" s="1">
        <f t="shared" si="65"/>
        <v>-1</v>
      </c>
      <c r="AU506" s="2">
        <f t="shared" si="62"/>
        <v>-1</v>
      </c>
    </row>
    <row r="507" spans="17:47" ht="10.5">
      <c r="Q507" s="1">
        <v>502</v>
      </c>
      <c r="R507" s="33"/>
      <c r="S507" s="33"/>
      <c r="T507" s="33"/>
      <c r="AJ507" s="1">
        <v>502</v>
      </c>
      <c r="AK507" s="3">
        <f t="shared" si="60"/>
        <v>0</v>
      </c>
      <c r="AL507" s="3">
        <f t="shared" si="58"/>
        <v>-2521976.28823761</v>
      </c>
      <c r="AM507" s="3">
        <f t="shared" si="59"/>
        <v>-9694518.55887212</v>
      </c>
      <c r="AN507" s="3">
        <f t="shared" si="61"/>
        <v>-1</v>
      </c>
      <c r="AO507" s="1">
        <f t="shared" si="65"/>
        <v>-1</v>
      </c>
      <c r="AP507" s="1">
        <f t="shared" si="65"/>
        <v>-1</v>
      </c>
      <c r="AQ507" s="1">
        <f t="shared" si="65"/>
        <v>-1</v>
      </c>
      <c r="AR507" s="1">
        <f t="shared" si="65"/>
        <v>-1</v>
      </c>
      <c r="AS507" s="1">
        <f t="shared" si="65"/>
        <v>-1</v>
      </c>
      <c r="AT507" s="1">
        <f t="shared" si="65"/>
        <v>-1</v>
      </c>
      <c r="AU507" s="2">
        <f t="shared" si="62"/>
        <v>-1</v>
      </c>
    </row>
    <row r="508" spans="17:47" ht="10.5">
      <c r="Q508" s="1">
        <v>503</v>
      </c>
      <c r="R508" s="33"/>
      <c r="S508" s="33"/>
      <c r="T508" s="33"/>
      <c r="AJ508" s="1">
        <v>503</v>
      </c>
      <c r="AK508" s="3">
        <f t="shared" si="60"/>
        <v>0</v>
      </c>
      <c r="AL508" s="3">
        <f t="shared" si="58"/>
        <v>-2521976.28823761</v>
      </c>
      <c r="AM508" s="3">
        <f t="shared" si="59"/>
        <v>-9694518.55887212</v>
      </c>
      <c r="AN508" s="3">
        <f t="shared" si="61"/>
        <v>-1</v>
      </c>
      <c r="AO508" s="1">
        <f t="shared" si="65"/>
        <v>-1</v>
      </c>
      <c r="AP508" s="1">
        <f t="shared" si="65"/>
        <v>-1</v>
      </c>
      <c r="AQ508" s="1">
        <f t="shared" si="65"/>
        <v>-1</v>
      </c>
      <c r="AR508" s="1">
        <f t="shared" si="65"/>
        <v>-1</v>
      </c>
      <c r="AS508" s="1">
        <f t="shared" si="65"/>
        <v>-1</v>
      </c>
      <c r="AT508" s="1">
        <f t="shared" si="65"/>
        <v>-1</v>
      </c>
      <c r="AU508" s="2">
        <f t="shared" si="62"/>
        <v>-1</v>
      </c>
    </row>
    <row r="509" spans="17:47" ht="10.5">
      <c r="Q509" s="1">
        <v>504</v>
      </c>
      <c r="R509" s="33"/>
      <c r="S509" s="33"/>
      <c r="T509" s="33"/>
      <c r="AJ509" s="1">
        <v>504</v>
      </c>
      <c r="AK509" s="3">
        <f t="shared" si="60"/>
        <v>0</v>
      </c>
      <c r="AL509" s="3">
        <f t="shared" si="58"/>
        <v>-2521976.28823761</v>
      </c>
      <c r="AM509" s="3">
        <f t="shared" si="59"/>
        <v>-9694518.55887212</v>
      </c>
      <c r="AN509" s="3">
        <f t="shared" si="61"/>
        <v>-1</v>
      </c>
      <c r="AO509" s="1">
        <f t="shared" si="65"/>
        <v>-1</v>
      </c>
      <c r="AP509" s="1">
        <f t="shared" si="65"/>
        <v>-1</v>
      </c>
      <c r="AQ509" s="1">
        <f t="shared" si="65"/>
        <v>-1</v>
      </c>
      <c r="AR509" s="1">
        <f t="shared" si="65"/>
        <v>-1</v>
      </c>
      <c r="AS509" s="1">
        <f t="shared" si="65"/>
        <v>-1</v>
      </c>
      <c r="AT509" s="1">
        <f t="shared" si="65"/>
        <v>-1</v>
      </c>
      <c r="AU509" s="2">
        <f t="shared" si="62"/>
        <v>-1</v>
      </c>
    </row>
    <row r="510" spans="17:47" ht="10.5">
      <c r="Q510" s="1">
        <v>505</v>
      </c>
      <c r="R510" s="33"/>
      <c r="S510" s="33"/>
      <c r="T510" s="33"/>
      <c r="AJ510" s="1">
        <v>505</v>
      </c>
      <c r="AK510" s="3">
        <f t="shared" si="60"/>
        <v>0</v>
      </c>
      <c r="AL510" s="3">
        <f t="shared" si="58"/>
        <v>-2521976.28823761</v>
      </c>
      <c r="AM510" s="3">
        <f t="shared" si="59"/>
        <v>-9694518.55887212</v>
      </c>
      <c r="AN510" s="3">
        <f t="shared" si="61"/>
        <v>-1</v>
      </c>
      <c r="AO510" s="1">
        <f t="shared" si="65"/>
        <v>-1</v>
      </c>
      <c r="AP510" s="1">
        <f t="shared" si="65"/>
        <v>-1</v>
      </c>
      <c r="AQ510" s="1">
        <f t="shared" si="65"/>
        <v>-1</v>
      </c>
      <c r="AR510" s="1">
        <f t="shared" si="65"/>
        <v>-1</v>
      </c>
      <c r="AS510" s="1">
        <f t="shared" si="65"/>
        <v>-1</v>
      </c>
      <c r="AT510" s="1">
        <f t="shared" si="65"/>
        <v>-1</v>
      </c>
      <c r="AU510" s="2">
        <f t="shared" si="62"/>
        <v>-1</v>
      </c>
    </row>
    <row r="511" spans="17:47" ht="10.5">
      <c r="Q511" s="1">
        <v>506</v>
      </c>
      <c r="R511" s="33"/>
      <c r="S511" s="33"/>
      <c r="T511" s="33"/>
      <c r="AJ511" s="1">
        <v>506</v>
      </c>
      <c r="AK511" s="3">
        <f t="shared" si="60"/>
        <v>0</v>
      </c>
      <c r="AL511" s="3">
        <f t="shared" si="58"/>
        <v>-2521976.28823761</v>
      </c>
      <c r="AM511" s="3">
        <f t="shared" si="59"/>
        <v>-9694518.55887212</v>
      </c>
      <c r="AN511" s="3">
        <f t="shared" si="61"/>
        <v>-1</v>
      </c>
      <c r="AO511" s="1">
        <f t="shared" si="65"/>
        <v>-1</v>
      </c>
      <c r="AP511" s="1">
        <f t="shared" si="65"/>
        <v>-1</v>
      </c>
      <c r="AQ511" s="1">
        <f t="shared" si="65"/>
        <v>-1</v>
      </c>
      <c r="AR511" s="1">
        <f t="shared" si="65"/>
        <v>-1</v>
      </c>
      <c r="AS511" s="1">
        <f t="shared" si="65"/>
        <v>-1</v>
      </c>
      <c r="AT511" s="1">
        <f t="shared" si="65"/>
        <v>-1</v>
      </c>
      <c r="AU511" s="2">
        <f t="shared" si="62"/>
        <v>-1</v>
      </c>
    </row>
    <row r="512" spans="17:47" ht="10.5">
      <c r="Q512" s="1">
        <v>507</v>
      </c>
      <c r="R512" s="33"/>
      <c r="S512" s="33"/>
      <c r="T512" s="33"/>
      <c r="AJ512" s="1">
        <v>507</v>
      </c>
      <c r="AK512" s="3">
        <f t="shared" si="60"/>
        <v>0</v>
      </c>
      <c r="AL512" s="3">
        <f t="shared" si="58"/>
        <v>-2521976.28823761</v>
      </c>
      <c r="AM512" s="3">
        <f t="shared" si="59"/>
        <v>-9694518.55887212</v>
      </c>
      <c r="AN512" s="3">
        <f t="shared" si="61"/>
        <v>-1</v>
      </c>
      <c r="AO512" s="1">
        <f t="shared" si="65"/>
        <v>-1</v>
      </c>
      <c r="AP512" s="1">
        <f t="shared" si="65"/>
        <v>-1</v>
      </c>
      <c r="AQ512" s="1">
        <f t="shared" si="65"/>
        <v>-1</v>
      </c>
      <c r="AR512" s="1">
        <f t="shared" si="65"/>
        <v>-1</v>
      </c>
      <c r="AS512" s="1">
        <f t="shared" si="65"/>
        <v>-1</v>
      </c>
      <c r="AT512" s="1">
        <f t="shared" si="65"/>
        <v>-1</v>
      </c>
      <c r="AU512" s="2">
        <f t="shared" si="62"/>
        <v>-1</v>
      </c>
    </row>
    <row r="513" spans="17:47" ht="10.5">
      <c r="Q513" s="1">
        <v>508</v>
      </c>
      <c r="R513" s="33"/>
      <c r="S513" s="33"/>
      <c r="T513" s="33"/>
      <c r="AJ513" s="1">
        <v>508</v>
      </c>
      <c r="AK513" s="3">
        <f t="shared" si="60"/>
        <v>0</v>
      </c>
      <c r="AL513" s="3">
        <f t="shared" si="58"/>
        <v>-2521976.28823761</v>
      </c>
      <c r="AM513" s="3">
        <f t="shared" si="59"/>
        <v>-9694518.55887212</v>
      </c>
      <c r="AN513" s="3">
        <f t="shared" si="61"/>
        <v>-1</v>
      </c>
      <c r="AO513" s="1">
        <f t="shared" si="65"/>
        <v>-1</v>
      </c>
      <c r="AP513" s="1">
        <f t="shared" si="65"/>
        <v>-1</v>
      </c>
      <c r="AQ513" s="1">
        <f t="shared" si="65"/>
        <v>-1</v>
      </c>
      <c r="AR513" s="1">
        <f t="shared" si="65"/>
        <v>-1</v>
      </c>
      <c r="AS513" s="1">
        <f t="shared" si="65"/>
        <v>-1</v>
      </c>
      <c r="AT513" s="1">
        <f t="shared" si="65"/>
        <v>-1</v>
      </c>
      <c r="AU513" s="2">
        <f t="shared" si="62"/>
        <v>-1</v>
      </c>
    </row>
    <row r="514" spans="17:47" ht="10.5">
      <c r="Q514" s="1">
        <v>509</v>
      </c>
      <c r="R514" s="33"/>
      <c r="S514" s="33"/>
      <c r="T514" s="33"/>
      <c r="AJ514" s="1">
        <v>509</v>
      </c>
      <c r="AK514" s="3">
        <f t="shared" si="60"/>
        <v>0</v>
      </c>
      <c r="AL514" s="3">
        <f t="shared" si="58"/>
        <v>-2521976.28823761</v>
      </c>
      <c r="AM514" s="3">
        <f t="shared" si="59"/>
        <v>-9694518.55887212</v>
      </c>
      <c r="AN514" s="3">
        <f t="shared" si="61"/>
        <v>-1</v>
      </c>
      <c r="AO514" s="1">
        <f aca="true" t="shared" si="66" ref="AO514:AT529">IF($AK514&gt;AN$4,IF($AK514&lt;=AO$4,$AL514,-1),-1)</f>
        <v>-1</v>
      </c>
      <c r="AP514" s="1">
        <f t="shared" si="66"/>
        <v>-1</v>
      </c>
      <c r="AQ514" s="1">
        <f t="shared" si="66"/>
        <v>-1</v>
      </c>
      <c r="AR514" s="1">
        <f t="shared" si="66"/>
        <v>-1</v>
      </c>
      <c r="AS514" s="1">
        <f t="shared" si="66"/>
        <v>-1</v>
      </c>
      <c r="AT514" s="1">
        <f t="shared" si="66"/>
        <v>-1</v>
      </c>
      <c r="AU514" s="2">
        <f t="shared" si="62"/>
        <v>-1</v>
      </c>
    </row>
    <row r="515" spans="17:47" ht="10.5">
      <c r="Q515" s="1">
        <v>510</v>
      </c>
      <c r="R515" s="33"/>
      <c r="S515" s="33"/>
      <c r="T515" s="33"/>
      <c r="AJ515" s="1">
        <v>510</v>
      </c>
      <c r="AK515" s="3">
        <f t="shared" si="60"/>
        <v>0</v>
      </c>
      <c r="AL515" s="3">
        <f t="shared" si="58"/>
        <v>-2521976.28823761</v>
      </c>
      <c r="AM515" s="3">
        <f t="shared" si="59"/>
        <v>-9694518.55887212</v>
      </c>
      <c r="AN515" s="3">
        <f t="shared" si="61"/>
        <v>-1</v>
      </c>
      <c r="AO515" s="1">
        <f t="shared" si="66"/>
        <v>-1</v>
      </c>
      <c r="AP515" s="1">
        <f t="shared" si="66"/>
        <v>-1</v>
      </c>
      <c r="AQ515" s="1">
        <f t="shared" si="66"/>
        <v>-1</v>
      </c>
      <c r="AR515" s="1">
        <f t="shared" si="66"/>
        <v>-1</v>
      </c>
      <c r="AS515" s="1">
        <f t="shared" si="66"/>
        <v>-1</v>
      </c>
      <c r="AT515" s="1">
        <f t="shared" si="66"/>
        <v>-1</v>
      </c>
      <c r="AU515" s="2">
        <f t="shared" si="62"/>
        <v>-1</v>
      </c>
    </row>
    <row r="516" spans="17:47" ht="10.5">
      <c r="Q516" s="1">
        <v>511</v>
      </c>
      <c r="R516" s="33"/>
      <c r="S516" s="33"/>
      <c r="T516" s="33"/>
      <c r="AJ516" s="1">
        <v>511</v>
      </c>
      <c r="AK516" s="3">
        <f t="shared" si="60"/>
        <v>0</v>
      </c>
      <c r="AL516" s="3">
        <f t="shared" si="58"/>
        <v>-2521976.28823761</v>
      </c>
      <c r="AM516" s="3">
        <f t="shared" si="59"/>
        <v>-9694518.55887212</v>
      </c>
      <c r="AN516" s="3">
        <f t="shared" si="61"/>
        <v>-1</v>
      </c>
      <c r="AO516" s="1">
        <f t="shared" si="66"/>
        <v>-1</v>
      </c>
      <c r="AP516" s="1">
        <f t="shared" si="66"/>
        <v>-1</v>
      </c>
      <c r="AQ516" s="1">
        <f t="shared" si="66"/>
        <v>-1</v>
      </c>
      <c r="AR516" s="1">
        <f t="shared" si="66"/>
        <v>-1</v>
      </c>
      <c r="AS516" s="1">
        <f t="shared" si="66"/>
        <v>-1</v>
      </c>
      <c r="AT516" s="1">
        <f t="shared" si="66"/>
        <v>-1</v>
      </c>
      <c r="AU516" s="2">
        <f t="shared" si="62"/>
        <v>-1</v>
      </c>
    </row>
    <row r="517" spans="17:47" ht="10.5">
      <c r="Q517" s="1">
        <v>512</v>
      </c>
      <c r="R517" s="33"/>
      <c r="S517" s="33"/>
      <c r="T517" s="33"/>
      <c r="AJ517" s="1">
        <v>512</v>
      </c>
      <c r="AK517" s="3">
        <f t="shared" si="60"/>
        <v>0</v>
      </c>
      <c r="AL517" s="3">
        <f t="shared" si="58"/>
        <v>-2521976.28823761</v>
      </c>
      <c r="AM517" s="3">
        <f t="shared" si="59"/>
        <v>-9694518.55887212</v>
      </c>
      <c r="AN517" s="3">
        <f t="shared" si="61"/>
        <v>-1</v>
      </c>
      <c r="AO517" s="1">
        <f t="shared" si="66"/>
        <v>-1</v>
      </c>
      <c r="AP517" s="1">
        <f t="shared" si="66"/>
        <v>-1</v>
      </c>
      <c r="AQ517" s="1">
        <f t="shared" si="66"/>
        <v>-1</v>
      </c>
      <c r="AR517" s="1">
        <f t="shared" si="66"/>
        <v>-1</v>
      </c>
      <c r="AS517" s="1">
        <f t="shared" si="66"/>
        <v>-1</v>
      </c>
      <c r="AT517" s="1">
        <f t="shared" si="66"/>
        <v>-1</v>
      </c>
      <c r="AU517" s="2">
        <f t="shared" si="62"/>
        <v>-1</v>
      </c>
    </row>
    <row r="518" spans="17:47" ht="10.5">
      <c r="Q518" s="1">
        <v>513</v>
      </c>
      <c r="R518" s="33"/>
      <c r="S518" s="33"/>
      <c r="T518" s="33"/>
      <c r="AJ518" s="1">
        <v>513</v>
      </c>
      <c r="AK518" s="3">
        <f t="shared" si="60"/>
        <v>0</v>
      </c>
      <c r="AL518" s="3">
        <f aca="true" t="shared" si="67" ref="AL518:AL581">(S518-$Y$9)*$Y$12+$Y$13</f>
        <v>-2521976.28823761</v>
      </c>
      <c r="AM518" s="3">
        <f aca="true" t="shared" si="68" ref="AM518:AM581">(R518-$X$9)*$X$12+$X$13</f>
        <v>-9694518.55887212</v>
      </c>
      <c r="AN518" s="3">
        <f t="shared" si="61"/>
        <v>-1</v>
      </c>
      <c r="AO518" s="1">
        <f t="shared" si="66"/>
        <v>-1</v>
      </c>
      <c r="AP518" s="1">
        <f t="shared" si="66"/>
        <v>-1</v>
      </c>
      <c r="AQ518" s="1">
        <f t="shared" si="66"/>
        <v>-1</v>
      </c>
      <c r="AR518" s="1">
        <f t="shared" si="66"/>
        <v>-1</v>
      </c>
      <c r="AS518" s="1">
        <f t="shared" si="66"/>
        <v>-1</v>
      </c>
      <c r="AT518" s="1">
        <f t="shared" si="66"/>
        <v>-1</v>
      </c>
      <c r="AU518" s="2">
        <f t="shared" si="62"/>
        <v>-1</v>
      </c>
    </row>
    <row r="519" spans="17:47" ht="10.5">
      <c r="Q519" s="1">
        <v>514</v>
      </c>
      <c r="R519" s="33"/>
      <c r="S519" s="33"/>
      <c r="T519" s="33"/>
      <c r="AJ519" s="1">
        <v>514</v>
      </c>
      <c r="AK519" s="3">
        <f aca="true" t="shared" si="69" ref="AK519:AK582">T519</f>
        <v>0</v>
      </c>
      <c r="AL519" s="3">
        <f t="shared" si="67"/>
        <v>-2521976.28823761</v>
      </c>
      <c r="AM519" s="3">
        <f t="shared" si="68"/>
        <v>-9694518.55887212</v>
      </c>
      <c r="AN519" s="3">
        <f aca="true" t="shared" si="70" ref="AN519:AN582">IF($AK519&gt;0,IF($AK519&lt;=AN$4,$AL519,-1),-1)</f>
        <v>-1</v>
      </c>
      <c r="AO519" s="1">
        <f t="shared" si="66"/>
        <v>-1</v>
      </c>
      <c r="AP519" s="1">
        <f t="shared" si="66"/>
        <v>-1</v>
      </c>
      <c r="AQ519" s="1">
        <f t="shared" si="66"/>
        <v>-1</v>
      </c>
      <c r="AR519" s="1">
        <f t="shared" si="66"/>
        <v>-1</v>
      </c>
      <c r="AS519" s="1">
        <f t="shared" si="66"/>
        <v>-1</v>
      </c>
      <c r="AT519" s="1">
        <f t="shared" si="66"/>
        <v>-1</v>
      </c>
      <c r="AU519" s="2">
        <f aca="true" t="shared" si="71" ref="AU519:AU582">IF(OR(AJ519=$W$6,AJ519=$W$7),AL519,-1)</f>
        <v>-1</v>
      </c>
    </row>
    <row r="520" spans="17:47" ht="10.5">
      <c r="Q520" s="1">
        <v>515</v>
      </c>
      <c r="R520" s="33"/>
      <c r="S520" s="33"/>
      <c r="T520" s="33"/>
      <c r="AJ520" s="1">
        <v>515</v>
      </c>
      <c r="AK520" s="3">
        <f t="shared" si="69"/>
        <v>0</v>
      </c>
      <c r="AL520" s="3">
        <f t="shared" si="67"/>
        <v>-2521976.28823761</v>
      </c>
      <c r="AM520" s="3">
        <f t="shared" si="68"/>
        <v>-9694518.55887212</v>
      </c>
      <c r="AN520" s="3">
        <f t="shared" si="70"/>
        <v>-1</v>
      </c>
      <c r="AO520" s="1">
        <f t="shared" si="66"/>
        <v>-1</v>
      </c>
      <c r="AP520" s="1">
        <f t="shared" si="66"/>
        <v>-1</v>
      </c>
      <c r="AQ520" s="1">
        <f t="shared" si="66"/>
        <v>-1</v>
      </c>
      <c r="AR520" s="1">
        <f t="shared" si="66"/>
        <v>-1</v>
      </c>
      <c r="AS520" s="1">
        <f t="shared" si="66"/>
        <v>-1</v>
      </c>
      <c r="AT520" s="1">
        <f t="shared" si="66"/>
        <v>-1</v>
      </c>
      <c r="AU520" s="2">
        <f t="shared" si="71"/>
        <v>-1</v>
      </c>
    </row>
    <row r="521" spans="17:47" ht="10.5">
      <c r="Q521" s="1">
        <v>516</v>
      </c>
      <c r="R521" s="33"/>
      <c r="S521" s="33"/>
      <c r="T521" s="33"/>
      <c r="AJ521" s="1">
        <v>516</v>
      </c>
      <c r="AK521" s="3">
        <f t="shared" si="69"/>
        <v>0</v>
      </c>
      <c r="AL521" s="3">
        <f t="shared" si="67"/>
        <v>-2521976.28823761</v>
      </c>
      <c r="AM521" s="3">
        <f t="shared" si="68"/>
        <v>-9694518.55887212</v>
      </c>
      <c r="AN521" s="3">
        <f t="shared" si="70"/>
        <v>-1</v>
      </c>
      <c r="AO521" s="1">
        <f t="shared" si="66"/>
        <v>-1</v>
      </c>
      <c r="AP521" s="1">
        <f t="shared" si="66"/>
        <v>-1</v>
      </c>
      <c r="AQ521" s="1">
        <f t="shared" si="66"/>
        <v>-1</v>
      </c>
      <c r="AR521" s="1">
        <f t="shared" si="66"/>
        <v>-1</v>
      </c>
      <c r="AS521" s="1">
        <f t="shared" si="66"/>
        <v>-1</v>
      </c>
      <c r="AT521" s="1">
        <f t="shared" si="66"/>
        <v>-1</v>
      </c>
      <c r="AU521" s="2">
        <f t="shared" si="71"/>
        <v>-1</v>
      </c>
    </row>
    <row r="522" spans="17:47" ht="10.5">
      <c r="Q522" s="1">
        <v>517</v>
      </c>
      <c r="R522" s="33"/>
      <c r="S522" s="33"/>
      <c r="T522" s="33"/>
      <c r="AJ522" s="1">
        <v>517</v>
      </c>
      <c r="AK522" s="3">
        <f t="shared" si="69"/>
        <v>0</v>
      </c>
      <c r="AL522" s="3">
        <f t="shared" si="67"/>
        <v>-2521976.28823761</v>
      </c>
      <c r="AM522" s="3">
        <f t="shared" si="68"/>
        <v>-9694518.55887212</v>
      </c>
      <c r="AN522" s="3">
        <f t="shared" si="70"/>
        <v>-1</v>
      </c>
      <c r="AO522" s="1">
        <f t="shared" si="66"/>
        <v>-1</v>
      </c>
      <c r="AP522" s="1">
        <f t="shared" si="66"/>
        <v>-1</v>
      </c>
      <c r="AQ522" s="1">
        <f t="shared" si="66"/>
        <v>-1</v>
      </c>
      <c r="AR522" s="1">
        <f t="shared" si="66"/>
        <v>-1</v>
      </c>
      <c r="AS522" s="1">
        <f t="shared" si="66"/>
        <v>-1</v>
      </c>
      <c r="AT522" s="1">
        <f t="shared" si="66"/>
        <v>-1</v>
      </c>
      <c r="AU522" s="2">
        <f t="shared" si="71"/>
        <v>-1</v>
      </c>
    </row>
    <row r="523" spans="17:47" ht="10.5">
      <c r="Q523" s="1">
        <v>518</v>
      </c>
      <c r="R523" s="33"/>
      <c r="S523" s="33"/>
      <c r="T523" s="33"/>
      <c r="AJ523" s="1">
        <v>518</v>
      </c>
      <c r="AK523" s="3">
        <f t="shared" si="69"/>
        <v>0</v>
      </c>
      <c r="AL523" s="3">
        <f t="shared" si="67"/>
        <v>-2521976.28823761</v>
      </c>
      <c r="AM523" s="3">
        <f t="shared" si="68"/>
        <v>-9694518.55887212</v>
      </c>
      <c r="AN523" s="3">
        <f t="shared" si="70"/>
        <v>-1</v>
      </c>
      <c r="AO523" s="1">
        <f t="shared" si="66"/>
        <v>-1</v>
      </c>
      <c r="AP523" s="1">
        <f t="shared" si="66"/>
        <v>-1</v>
      </c>
      <c r="AQ523" s="1">
        <f t="shared" si="66"/>
        <v>-1</v>
      </c>
      <c r="AR523" s="1">
        <f t="shared" si="66"/>
        <v>-1</v>
      </c>
      <c r="AS523" s="1">
        <f t="shared" si="66"/>
        <v>-1</v>
      </c>
      <c r="AT523" s="1">
        <f t="shared" si="66"/>
        <v>-1</v>
      </c>
      <c r="AU523" s="2">
        <f t="shared" si="71"/>
        <v>-1</v>
      </c>
    </row>
    <row r="524" spans="17:47" ht="10.5">
      <c r="Q524" s="1">
        <v>519</v>
      </c>
      <c r="R524" s="33"/>
      <c r="S524" s="33"/>
      <c r="T524" s="33"/>
      <c r="AJ524" s="1">
        <v>519</v>
      </c>
      <c r="AK524" s="3">
        <f t="shared" si="69"/>
        <v>0</v>
      </c>
      <c r="AL524" s="3">
        <f t="shared" si="67"/>
        <v>-2521976.28823761</v>
      </c>
      <c r="AM524" s="3">
        <f t="shared" si="68"/>
        <v>-9694518.55887212</v>
      </c>
      <c r="AN524" s="3">
        <f t="shared" si="70"/>
        <v>-1</v>
      </c>
      <c r="AO524" s="1">
        <f t="shared" si="66"/>
        <v>-1</v>
      </c>
      <c r="AP524" s="1">
        <f t="shared" si="66"/>
        <v>-1</v>
      </c>
      <c r="AQ524" s="1">
        <f t="shared" si="66"/>
        <v>-1</v>
      </c>
      <c r="AR524" s="1">
        <f t="shared" si="66"/>
        <v>-1</v>
      </c>
      <c r="AS524" s="1">
        <f t="shared" si="66"/>
        <v>-1</v>
      </c>
      <c r="AT524" s="1">
        <f t="shared" si="66"/>
        <v>-1</v>
      </c>
      <c r="AU524" s="2">
        <f t="shared" si="71"/>
        <v>-1</v>
      </c>
    </row>
    <row r="525" spans="17:47" ht="10.5">
      <c r="Q525" s="1">
        <v>520</v>
      </c>
      <c r="R525" s="33"/>
      <c r="S525" s="33"/>
      <c r="T525" s="33"/>
      <c r="AJ525" s="1">
        <v>520</v>
      </c>
      <c r="AK525" s="3">
        <f t="shared" si="69"/>
        <v>0</v>
      </c>
      <c r="AL525" s="3">
        <f t="shared" si="67"/>
        <v>-2521976.28823761</v>
      </c>
      <c r="AM525" s="3">
        <f t="shared" si="68"/>
        <v>-9694518.55887212</v>
      </c>
      <c r="AN525" s="3">
        <f t="shared" si="70"/>
        <v>-1</v>
      </c>
      <c r="AO525" s="1">
        <f t="shared" si="66"/>
        <v>-1</v>
      </c>
      <c r="AP525" s="1">
        <f t="shared" si="66"/>
        <v>-1</v>
      </c>
      <c r="AQ525" s="1">
        <f t="shared" si="66"/>
        <v>-1</v>
      </c>
      <c r="AR525" s="1">
        <f t="shared" si="66"/>
        <v>-1</v>
      </c>
      <c r="AS525" s="1">
        <f t="shared" si="66"/>
        <v>-1</v>
      </c>
      <c r="AT525" s="1">
        <f t="shared" si="66"/>
        <v>-1</v>
      </c>
      <c r="AU525" s="2">
        <f t="shared" si="71"/>
        <v>-1</v>
      </c>
    </row>
    <row r="526" spans="17:47" ht="10.5">
      <c r="Q526" s="1">
        <v>521</v>
      </c>
      <c r="R526" s="33"/>
      <c r="S526" s="33"/>
      <c r="T526" s="33"/>
      <c r="AJ526" s="1">
        <v>521</v>
      </c>
      <c r="AK526" s="3">
        <f t="shared" si="69"/>
        <v>0</v>
      </c>
      <c r="AL526" s="3">
        <f t="shared" si="67"/>
        <v>-2521976.28823761</v>
      </c>
      <c r="AM526" s="3">
        <f t="shared" si="68"/>
        <v>-9694518.55887212</v>
      </c>
      <c r="AN526" s="3">
        <f t="shared" si="70"/>
        <v>-1</v>
      </c>
      <c r="AO526" s="1">
        <f t="shared" si="66"/>
        <v>-1</v>
      </c>
      <c r="AP526" s="1">
        <f t="shared" si="66"/>
        <v>-1</v>
      </c>
      <c r="AQ526" s="1">
        <f t="shared" si="66"/>
        <v>-1</v>
      </c>
      <c r="AR526" s="1">
        <f t="shared" si="66"/>
        <v>-1</v>
      </c>
      <c r="AS526" s="1">
        <f t="shared" si="66"/>
        <v>-1</v>
      </c>
      <c r="AT526" s="1">
        <f t="shared" si="66"/>
        <v>-1</v>
      </c>
      <c r="AU526" s="2">
        <f t="shared" si="71"/>
        <v>-1</v>
      </c>
    </row>
    <row r="527" spans="17:47" ht="10.5">
      <c r="Q527" s="1">
        <v>522</v>
      </c>
      <c r="R527" s="33"/>
      <c r="S527" s="33"/>
      <c r="T527" s="33"/>
      <c r="AJ527" s="1">
        <v>522</v>
      </c>
      <c r="AK527" s="3">
        <f t="shared" si="69"/>
        <v>0</v>
      </c>
      <c r="AL527" s="3">
        <f t="shared" si="67"/>
        <v>-2521976.28823761</v>
      </c>
      <c r="AM527" s="3">
        <f t="shared" si="68"/>
        <v>-9694518.55887212</v>
      </c>
      <c r="AN527" s="3">
        <f t="shared" si="70"/>
        <v>-1</v>
      </c>
      <c r="AO527" s="1">
        <f t="shared" si="66"/>
        <v>-1</v>
      </c>
      <c r="AP527" s="1">
        <f t="shared" si="66"/>
        <v>-1</v>
      </c>
      <c r="AQ527" s="1">
        <f t="shared" si="66"/>
        <v>-1</v>
      </c>
      <c r="AR527" s="1">
        <f t="shared" si="66"/>
        <v>-1</v>
      </c>
      <c r="AS527" s="1">
        <f t="shared" si="66"/>
        <v>-1</v>
      </c>
      <c r="AT527" s="1">
        <f t="shared" si="66"/>
        <v>-1</v>
      </c>
      <c r="AU527" s="2">
        <f t="shared" si="71"/>
        <v>-1</v>
      </c>
    </row>
    <row r="528" spans="17:47" ht="10.5">
      <c r="Q528" s="1">
        <v>523</v>
      </c>
      <c r="R528" s="33"/>
      <c r="S528" s="33"/>
      <c r="T528" s="33"/>
      <c r="AJ528" s="1">
        <v>523</v>
      </c>
      <c r="AK528" s="3">
        <f t="shared" si="69"/>
        <v>0</v>
      </c>
      <c r="AL528" s="3">
        <f t="shared" si="67"/>
        <v>-2521976.28823761</v>
      </c>
      <c r="AM528" s="3">
        <f t="shared" si="68"/>
        <v>-9694518.55887212</v>
      </c>
      <c r="AN528" s="3">
        <f t="shared" si="70"/>
        <v>-1</v>
      </c>
      <c r="AO528" s="1">
        <f t="shared" si="66"/>
        <v>-1</v>
      </c>
      <c r="AP528" s="1">
        <f t="shared" si="66"/>
        <v>-1</v>
      </c>
      <c r="AQ528" s="1">
        <f t="shared" si="66"/>
        <v>-1</v>
      </c>
      <c r="AR528" s="1">
        <f t="shared" si="66"/>
        <v>-1</v>
      </c>
      <c r="AS528" s="1">
        <f t="shared" si="66"/>
        <v>-1</v>
      </c>
      <c r="AT528" s="1">
        <f t="shared" si="66"/>
        <v>-1</v>
      </c>
      <c r="AU528" s="2">
        <f t="shared" si="71"/>
        <v>-1</v>
      </c>
    </row>
    <row r="529" spans="17:47" ht="10.5">
      <c r="Q529" s="1">
        <v>524</v>
      </c>
      <c r="R529" s="33"/>
      <c r="S529" s="33"/>
      <c r="T529" s="33"/>
      <c r="AJ529" s="1">
        <v>524</v>
      </c>
      <c r="AK529" s="3">
        <f t="shared" si="69"/>
        <v>0</v>
      </c>
      <c r="AL529" s="3">
        <f t="shared" si="67"/>
        <v>-2521976.28823761</v>
      </c>
      <c r="AM529" s="3">
        <f t="shared" si="68"/>
        <v>-9694518.55887212</v>
      </c>
      <c r="AN529" s="3">
        <f t="shared" si="70"/>
        <v>-1</v>
      </c>
      <c r="AO529" s="1">
        <f t="shared" si="66"/>
        <v>-1</v>
      </c>
      <c r="AP529" s="1">
        <f t="shared" si="66"/>
        <v>-1</v>
      </c>
      <c r="AQ529" s="1">
        <f t="shared" si="66"/>
        <v>-1</v>
      </c>
      <c r="AR529" s="1">
        <f t="shared" si="66"/>
        <v>-1</v>
      </c>
      <c r="AS529" s="1">
        <f t="shared" si="66"/>
        <v>-1</v>
      </c>
      <c r="AT529" s="1">
        <f t="shared" si="66"/>
        <v>-1</v>
      </c>
      <c r="AU529" s="2">
        <f t="shared" si="71"/>
        <v>-1</v>
      </c>
    </row>
    <row r="530" spans="17:47" ht="10.5">
      <c r="Q530" s="1">
        <v>525</v>
      </c>
      <c r="R530" s="33"/>
      <c r="S530" s="33"/>
      <c r="T530" s="33"/>
      <c r="AJ530" s="1">
        <v>525</v>
      </c>
      <c r="AK530" s="3">
        <f t="shared" si="69"/>
        <v>0</v>
      </c>
      <c r="AL530" s="3">
        <f t="shared" si="67"/>
        <v>-2521976.28823761</v>
      </c>
      <c r="AM530" s="3">
        <f t="shared" si="68"/>
        <v>-9694518.55887212</v>
      </c>
      <c r="AN530" s="3">
        <f t="shared" si="70"/>
        <v>-1</v>
      </c>
      <c r="AO530" s="1">
        <f aca="true" t="shared" si="72" ref="AO530:AT545">IF($AK530&gt;AN$4,IF($AK530&lt;=AO$4,$AL530,-1),-1)</f>
        <v>-1</v>
      </c>
      <c r="AP530" s="1">
        <f t="shared" si="72"/>
        <v>-1</v>
      </c>
      <c r="AQ530" s="1">
        <f t="shared" si="72"/>
        <v>-1</v>
      </c>
      <c r="AR530" s="1">
        <f t="shared" si="72"/>
        <v>-1</v>
      </c>
      <c r="AS530" s="1">
        <f t="shared" si="72"/>
        <v>-1</v>
      </c>
      <c r="AT530" s="1">
        <f t="shared" si="72"/>
        <v>-1</v>
      </c>
      <c r="AU530" s="2">
        <f t="shared" si="71"/>
        <v>-1</v>
      </c>
    </row>
    <row r="531" spans="17:47" ht="10.5">
      <c r="Q531" s="1">
        <v>526</v>
      </c>
      <c r="R531" s="33"/>
      <c r="S531" s="33"/>
      <c r="T531" s="33"/>
      <c r="AJ531" s="1">
        <v>526</v>
      </c>
      <c r="AK531" s="3">
        <f t="shared" si="69"/>
        <v>0</v>
      </c>
      <c r="AL531" s="3">
        <f t="shared" si="67"/>
        <v>-2521976.28823761</v>
      </c>
      <c r="AM531" s="3">
        <f t="shared" si="68"/>
        <v>-9694518.55887212</v>
      </c>
      <c r="AN531" s="3">
        <f t="shared" si="70"/>
        <v>-1</v>
      </c>
      <c r="AO531" s="1">
        <f t="shared" si="72"/>
        <v>-1</v>
      </c>
      <c r="AP531" s="1">
        <f t="shared" si="72"/>
        <v>-1</v>
      </c>
      <c r="AQ531" s="1">
        <f t="shared" si="72"/>
        <v>-1</v>
      </c>
      <c r="AR531" s="1">
        <f t="shared" si="72"/>
        <v>-1</v>
      </c>
      <c r="AS531" s="1">
        <f t="shared" si="72"/>
        <v>-1</v>
      </c>
      <c r="AT531" s="1">
        <f t="shared" si="72"/>
        <v>-1</v>
      </c>
      <c r="AU531" s="2">
        <f t="shared" si="71"/>
        <v>-1</v>
      </c>
    </row>
    <row r="532" spans="17:47" ht="10.5">
      <c r="Q532" s="1">
        <v>527</v>
      </c>
      <c r="R532" s="33"/>
      <c r="S532" s="33"/>
      <c r="T532" s="33"/>
      <c r="AJ532" s="1">
        <v>527</v>
      </c>
      <c r="AK532" s="3">
        <f t="shared" si="69"/>
        <v>0</v>
      </c>
      <c r="AL532" s="3">
        <f t="shared" si="67"/>
        <v>-2521976.28823761</v>
      </c>
      <c r="AM532" s="3">
        <f t="shared" si="68"/>
        <v>-9694518.55887212</v>
      </c>
      <c r="AN532" s="3">
        <f t="shared" si="70"/>
        <v>-1</v>
      </c>
      <c r="AO532" s="1">
        <f t="shared" si="72"/>
        <v>-1</v>
      </c>
      <c r="AP532" s="1">
        <f t="shared" si="72"/>
        <v>-1</v>
      </c>
      <c r="AQ532" s="1">
        <f t="shared" si="72"/>
        <v>-1</v>
      </c>
      <c r="AR532" s="1">
        <f t="shared" si="72"/>
        <v>-1</v>
      </c>
      <c r="AS532" s="1">
        <f t="shared" si="72"/>
        <v>-1</v>
      </c>
      <c r="AT532" s="1">
        <f t="shared" si="72"/>
        <v>-1</v>
      </c>
      <c r="AU532" s="2">
        <f t="shared" si="71"/>
        <v>-1</v>
      </c>
    </row>
    <row r="533" spans="17:47" ht="10.5">
      <c r="Q533" s="1">
        <v>528</v>
      </c>
      <c r="R533" s="33"/>
      <c r="S533" s="33"/>
      <c r="T533" s="33"/>
      <c r="AJ533" s="1">
        <v>528</v>
      </c>
      <c r="AK533" s="3">
        <f t="shared" si="69"/>
        <v>0</v>
      </c>
      <c r="AL533" s="3">
        <f t="shared" si="67"/>
        <v>-2521976.28823761</v>
      </c>
      <c r="AM533" s="3">
        <f t="shared" si="68"/>
        <v>-9694518.55887212</v>
      </c>
      <c r="AN533" s="3">
        <f t="shared" si="70"/>
        <v>-1</v>
      </c>
      <c r="AO533" s="1">
        <f t="shared" si="72"/>
        <v>-1</v>
      </c>
      <c r="AP533" s="1">
        <f t="shared" si="72"/>
        <v>-1</v>
      </c>
      <c r="AQ533" s="1">
        <f t="shared" si="72"/>
        <v>-1</v>
      </c>
      <c r="AR533" s="1">
        <f t="shared" si="72"/>
        <v>-1</v>
      </c>
      <c r="AS533" s="1">
        <f t="shared" si="72"/>
        <v>-1</v>
      </c>
      <c r="AT533" s="1">
        <f t="shared" si="72"/>
        <v>-1</v>
      </c>
      <c r="AU533" s="2">
        <f t="shared" si="71"/>
        <v>-1</v>
      </c>
    </row>
    <row r="534" spans="17:47" ht="10.5">
      <c r="Q534" s="1">
        <v>529</v>
      </c>
      <c r="R534" s="33"/>
      <c r="S534" s="33"/>
      <c r="T534" s="33"/>
      <c r="AJ534" s="1">
        <v>529</v>
      </c>
      <c r="AK534" s="3">
        <f t="shared" si="69"/>
        <v>0</v>
      </c>
      <c r="AL534" s="3">
        <f t="shared" si="67"/>
        <v>-2521976.28823761</v>
      </c>
      <c r="AM534" s="3">
        <f t="shared" si="68"/>
        <v>-9694518.55887212</v>
      </c>
      <c r="AN534" s="3">
        <f t="shared" si="70"/>
        <v>-1</v>
      </c>
      <c r="AO534" s="1">
        <f t="shared" si="72"/>
        <v>-1</v>
      </c>
      <c r="AP534" s="1">
        <f t="shared" si="72"/>
        <v>-1</v>
      </c>
      <c r="AQ534" s="1">
        <f t="shared" si="72"/>
        <v>-1</v>
      </c>
      <c r="AR534" s="1">
        <f t="shared" si="72"/>
        <v>-1</v>
      </c>
      <c r="AS534" s="1">
        <f t="shared" si="72"/>
        <v>-1</v>
      </c>
      <c r="AT534" s="1">
        <f t="shared" si="72"/>
        <v>-1</v>
      </c>
      <c r="AU534" s="2">
        <f t="shared" si="71"/>
        <v>-1</v>
      </c>
    </row>
    <row r="535" spans="17:47" ht="10.5">
      <c r="Q535" s="1">
        <v>530</v>
      </c>
      <c r="R535" s="33"/>
      <c r="S535" s="33"/>
      <c r="T535" s="33"/>
      <c r="AJ535" s="1">
        <v>530</v>
      </c>
      <c r="AK535" s="3">
        <f t="shared" si="69"/>
        <v>0</v>
      </c>
      <c r="AL535" s="3">
        <f t="shared" si="67"/>
        <v>-2521976.28823761</v>
      </c>
      <c r="AM535" s="3">
        <f t="shared" si="68"/>
        <v>-9694518.55887212</v>
      </c>
      <c r="AN535" s="3">
        <f t="shared" si="70"/>
        <v>-1</v>
      </c>
      <c r="AO535" s="1">
        <f t="shared" si="72"/>
        <v>-1</v>
      </c>
      <c r="AP535" s="1">
        <f t="shared" si="72"/>
        <v>-1</v>
      </c>
      <c r="AQ535" s="1">
        <f t="shared" si="72"/>
        <v>-1</v>
      </c>
      <c r="AR535" s="1">
        <f t="shared" si="72"/>
        <v>-1</v>
      </c>
      <c r="AS535" s="1">
        <f t="shared" si="72"/>
        <v>-1</v>
      </c>
      <c r="AT535" s="1">
        <f t="shared" si="72"/>
        <v>-1</v>
      </c>
      <c r="AU535" s="2">
        <f t="shared" si="71"/>
        <v>-1</v>
      </c>
    </row>
    <row r="536" spans="17:47" ht="10.5">
      <c r="Q536" s="1">
        <v>531</v>
      </c>
      <c r="R536" s="33"/>
      <c r="S536" s="33"/>
      <c r="T536" s="33"/>
      <c r="AJ536" s="1">
        <v>531</v>
      </c>
      <c r="AK536" s="3">
        <f t="shared" si="69"/>
        <v>0</v>
      </c>
      <c r="AL536" s="3">
        <f t="shared" si="67"/>
        <v>-2521976.28823761</v>
      </c>
      <c r="AM536" s="3">
        <f t="shared" si="68"/>
        <v>-9694518.55887212</v>
      </c>
      <c r="AN536" s="3">
        <f t="shared" si="70"/>
        <v>-1</v>
      </c>
      <c r="AO536" s="1">
        <f t="shared" si="72"/>
        <v>-1</v>
      </c>
      <c r="AP536" s="1">
        <f t="shared" si="72"/>
        <v>-1</v>
      </c>
      <c r="AQ536" s="1">
        <f t="shared" si="72"/>
        <v>-1</v>
      </c>
      <c r="AR536" s="1">
        <f t="shared" si="72"/>
        <v>-1</v>
      </c>
      <c r="AS536" s="1">
        <f t="shared" si="72"/>
        <v>-1</v>
      </c>
      <c r="AT536" s="1">
        <f t="shared" si="72"/>
        <v>-1</v>
      </c>
      <c r="AU536" s="2">
        <f t="shared" si="71"/>
        <v>-1</v>
      </c>
    </row>
    <row r="537" spans="17:47" ht="10.5">
      <c r="Q537" s="1">
        <v>532</v>
      </c>
      <c r="R537" s="33"/>
      <c r="S537" s="33"/>
      <c r="T537" s="33"/>
      <c r="AJ537" s="1">
        <v>532</v>
      </c>
      <c r="AK537" s="3">
        <f t="shared" si="69"/>
        <v>0</v>
      </c>
      <c r="AL537" s="3">
        <f t="shared" si="67"/>
        <v>-2521976.28823761</v>
      </c>
      <c r="AM537" s="3">
        <f t="shared" si="68"/>
        <v>-9694518.55887212</v>
      </c>
      <c r="AN537" s="3">
        <f t="shared" si="70"/>
        <v>-1</v>
      </c>
      <c r="AO537" s="1">
        <f t="shared" si="72"/>
        <v>-1</v>
      </c>
      <c r="AP537" s="1">
        <f t="shared" si="72"/>
        <v>-1</v>
      </c>
      <c r="AQ537" s="1">
        <f t="shared" si="72"/>
        <v>-1</v>
      </c>
      <c r="AR537" s="1">
        <f t="shared" si="72"/>
        <v>-1</v>
      </c>
      <c r="AS537" s="1">
        <f t="shared" si="72"/>
        <v>-1</v>
      </c>
      <c r="AT537" s="1">
        <f t="shared" si="72"/>
        <v>-1</v>
      </c>
      <c r="AU537" s="2">
        <f t="shared" si="71"/>
        <v>-1</v>
      </c>
    </row>
    <row r="538" spans="17:47" ht="10.5">
      <c r="Q538" s="1">
        <v>533</v>
      </c>
      <c r="R538" s="33"/>
      <c r="S538" s="33"/>
      <c r="T538" s="33"/>
      <c r="AJ538" s="1">
        <v>533</v>
      </c>
      <c r="AK538" s="3">
        <f t="shared" si="69"/>
        <v>0</v>
      </c>
      <c r="AL538" s="3">
        <f t="shared" si="67"/>
        <v>-2521976.28823761</v>
      </c>
      <c r="AM538" s="3">
        <f t="shared" si="68"/>
        <v>-9694518.55887212</v>
      </c>
      <c r="AN538" s="3">
        <f t="shared" si="70"/>
        <v>-1</v>
      </c>
      <c r="AO538" s="1">
        <f t="shared" si="72"/>
        <v>-1</v>
      </c>
      <c r="AP538" s="1">
        <f t="shared" si="72"/>
        <v>-1</v>
      </c>
      <c r="AQ538" s="1">
        <f t="shared" si="72"/>
        <v>-1</v>
      </c>
      <c r="AR538" s="1">
        <f t="shared" si="72"/>
        <v>-1</v>
      </c>
      <c r="AS538" s="1">
        <f t="shared" si="72"/>
        <v>-1</v>
      </c>
      <c r="AT538" s="1">
        <f t="shared" si="72"/>
        <v>-1</v>
      </c>
      <c r="AU538" s="2">
        <f t="shared" si="71"/>
        <v>-1</v>
      </c>
    </row>
    <row r="539" spans="17:47" ht="10.5">
      <c r="Q539" s="1">
        <v>534</v>
      </c>
      <c r="R539" s="33"/>
      <c r="S539" s="33"/>
      <c r="T539" s="33"/>
      <c r="AJ539" s="1">
        <v>534</v>
      </c>
      <c r="AK539" s="3">
        <f t="shared" si="69"/>
        <v>0</v>
      </c>
      <c r="AL539" s="3">
        <f t="shared" si="67"/>
        <v>-2521976.28823761</v>
      </c>
      <c r="AM539" s="3">
        <f t="shared" si="68"/>
        <v>-9694518.55887212</v>
      </c>
      <c r="AN539" s="3">
        <f t="shared" si="70"/>
        <v>-1</v>
      </c>
      <c r="AO539" s="1">
        <f t="shared" si="72"/>
        <v>-1</v>
      </c>
      <c r="AP539" s="1">
        <f t="shared" si="72"/>
        <v>-1</v>
      </c>
      <c r="AQ539" s="1">
        <f t="shared" si="72"/>
        <v>-1</v>
      </c>
      <c r="AR539" s="1">
        <f t="shared" si="72"/>
        <v>-1</v>
      </c>
      <c r="AS539" s="1">
        <f t="shared" si="72"/>
        <v>-1</v>
      </c>
      <c r="AT539" s="1">
        <f t="shared" si="72"/>
        <v>-1</v>
      </c>
      <c r="AU539" s="2">
        <f t="shared" si="71"/>
        <v>-1</v>
      </c>
    </row>
    <row r="540" spans="17:47" ht="10.5">
      <c r="Q540" s="1">
        <v>535</v>
      </c>
      <c r="R540" s="33"/>
      <c r="S540" s="33"/>
      <c r="T540" s="33"/>
      <c r="AJ540" s="1">
        <v>535</v>
      </c>
      <c r="AK540" s="3">
        <f t="shared" si="69"/>
        <v>0</v>
      </c>
      <c r="AL540" s="3">
        <f t="shared" si="67"/>
        <v>-2521976.28823761</v>
      </c>
      <c r="AM540" s="3">
        <f t="shared" si="68"/>
        <v>-9694518.55887212</v>
      </c>
      <c r="AN540" s="3">
        <f t="shared" si="70"/>
        <v>-1</v>
      </c>
      <c r="AO540" s="1">
        <f t="shared" si="72"/>
        <v>-1</v>
      </c>
      <c r="AP540" s="1">
        <f t="shared" si="72"/>
        <v>-1</v>
      </c>
      <c r="AQ540" s="1">
        <f t="shared" si="72"/>
        <v>-1</v>
      </c>
      <c r="AR540" s="1">
        <f t="shared" si="72"/>
        <v>-1</v>
      </c>
      <c r="AS540" s="1">
        <f t="shared" si="72"/>
        <v>-1</v>
      </c>
      <c r="AT540" s="1">
        <f t="shared" si="72"/>
        <v>-1</v>
      </c>
      <c r="AU540" s="2">
        <f t="shared" si="71"/>
        <v>-1</v>
      </c>
    </row>
    <row r="541" spans="17:47" ht="10.5">
      <c r="Q541" s="1">
        <v>536</v>
      </c>
      <c r="R541" s="33"/>
      <c r="S541" s="33"/>
      <c r="T541" s="33"/>
      <c r="AJ541" s="1">
        <v>536</v>
      </c>
      <c r="AK541" s="3">
        <f t="shared" si="69"/>
        <v>0</v>
      </c>
      <c r="AL541" s="3">
        <f t="shared" si="67"/>
        <v>-2521976.28823761</v>
      </c>
      <c r="AM541" s="3">
        <f t="shared" si="68"/>
        <v>-9694518.55887212</v>
      </c>
      <c r="AN541" s="3">
        <f t="shared" si="70"/>
        <v>-1</v>
      </c>
      <c r="AO541" s="1">
        <f t="shared" si="72"/>
        <v>-1</v>
      </c>
      <c r="AP541" s="1">
        <f t="shared" si="72"/>
        <v>-1</v>
      </c>
      <c r="AQ541" s="1">
        <f t="shared" si="72"/>
        <v>-1</v>
      </c>
      <c r="AR541" s="1">
        <f t="shared" si="72"/>
        <v>-1</v>
      </c>
      <c r="AS541" s="1">
        <f t="shared" si="72"/>
        <v>-1</v>
      </c>
      <c r="AT541" s="1">
        <f t="shared" si="72"/>
        <v>-1</v>
      </c>
      <c r="AU541" s="2">
        <f t="shared" si="71"/>
        <v>-1</v>
      </c>
    </row>
    <row r="542" spans="17:47" ht="10.5">
      <c r="Q542" s="1">
        <v>537</v>
      </c>
      <c r="R542" s="33"/>
      <c r="S542" s="33"/>
      <c r="T542" s="33"/>
      <c r="AJ542" s="1">
        <v>537</v>
      </c>
      <c r="AK542" s="3">
        <f t="shared" si="69"/>
        <v>0</v>
      </c>
      <c r="AL542" s="3">
        <f t="shared" si="67"/>
        <v>-2521976.28823761</v>
      </c>
      <c r="AM542" s="3">
        <f t="shared" si="68"/>
        <v>-9694518.55887212</v>
      </c>
      <c r="AN542" s="3">
        <f t="shared" si="70"/>
        <v>-1</v>
      </c>
      <c r="AO542" s="1">
        <f t="shared" si="72"/>
        <v>-1</v>
      </c>
      <c r="AP542" s="1">
        <f t="shared" si="72"/>
        <v>-1</v>
      </c>
      <c r="AQ542" s="1">
        <f t="shared" si="72"/>
        <v>-1</v>
      </c>
      <c r="AR542" s="1">
        <f t="shared" si="72"/>
        <v>-1</v>
      </c>
      <c r="AS542" s="1">
        <f t="shared" si="72"/>
        <v>-1</v>
      </c>
      <c r="AT542" s="1">
        <f t="shared" si="72"/>
        <v>-1</v>
      </c>
      <c r="AU542" s="2">
        <f t="shared" si="71"/>
        <v>-1</v>
      </c>
    </row>
    <row r="543" spans="17:47" ht="10.5">
      <c r="Q543" s="1">
        <v>538</v>
      </c>
      <c r="R543" s="33"/>
      <c r="S543" s="33"/>
      <c r="T543" s="33"/>
      <c r="AJ543" s="1">
        <v>538</v>
      </c>
      <c r="AK543" s="3">
        <f t="shared" si="69"/>
        <v>0</v>
      </c>
      <c r="AL543" s="3">
        <f t="shared" si="67"/>
        <v>-2521976.28823761</v>
      </c>
      <c r="AM543" s="3">
        <f t="shared" si="68"/>
        <v>-9694518.55887212</v>
      </c>
      <c r="AN543" s="3">
        <f t="shared" si="70"/>
        <v>-1</v>
      </c>
      <c r="AO543" s="1">
        <f t="shared" si="72"/>
        <v>-1</v>
      </c>
      <c r="AP543" s="1">
        <f t="shared" si="72"/>
        <v>-1</v>
      </c>
      <c r="AQ543" s="1">
        <f t="shared" si="72"/>
        <v>-1</v>
      </c>
      <c r="AR543" s="1">
        <f t="shared" si="72"/>
        <v>-1</v>
      </c>
      <c r="AS543" s="1">
        <f t="shared" si="72"/>
        <v>-1</v>
      </c>
      <c r="AT543" s="1">
        <f t="shared" si="72"/>
        <v>-1</v>
      </c>
      <c r="AU543" s="2">
        <f t="shared" si="71"/>
        <v>-1</v>
      </c>
    </row>
    <row r="544" spans="17:47" ht="10.5">
      <c r="Q544" s="1">
        <v>539</v>
      </c>
      <c r="R544" s="33"/>
      <c r="S544" s="33"/>
      <c r="T544" s="33"/>
      <c r="AJ544" s="1">
        <v>539</v>
      </c>
      <c r="AK544" s="3">
        <f t="shared" si="69"/>
        <v>0</v>
      </c>
      <c r="AL544" s="3">
        <f t="shared" si="67"/>
        <v>-2521976.28823761</v>
      </c>
      <c r="AM544" s="3">
        <f t="shared" si="68"/>
        <v>-9694518.55887212</v>
      </c>
      <c r="AN544" s="3">
        <f t="shared" si="70"/>
        <v>-1</v>
      </c>
      <c r="AO544" s="1">
        <f t="shared" si="72"/>
        <v>-1</v>
      </c>
      <c r="AP544" s="1">
        <f t="shared" si="72"/>
        <v>-1</v>
      </c>
      <c r="AQ544" s="1">
        <f t="shared" si="72"/>
        <v>-1</v>
      </c>
      <c r="AR544" s="1">
        <f t="shared" si="72"/>
        <v>-1</v>
      </c>
      <c r="AS544" s="1">
        <f t="shared" si="72"/>
        <v>-1</v>
      </c>
      <c r="AT544" s="1">
        <f t="shared" si="72"/>
        <v>-1</v>
      </c>
      <c r="AU544" s="2">
        <f t="shared" si="71"/>
        <v>-1</v>
      </c>
    </row>
    <row r="545" spans="17:47" ht="10.5">
      <c r="Q545" s="1">
        <v>540</v>
      </c>
      <c r="R545" s="33"/>
      <c r="S545" s="33"/>
      <c r="T545" s="33"/>
      <c r="AJ545" s="1">
        <v>540</v>
      </c>
      <c r="AK545" s="3">
        <f t="shared" si="69"/>
        <v>0</v>
      </c>
      <c r="AL545" s="3">
        <f t="shared" si="67"/>
        <v>-2521976.28823761</v>
      </c>
      <c r="AM545" s="3">
        <f t="shared" si="68"/>
        <v>-9694518.55887212</v>
      </c>
      <c r="AN545" s="3">
        <f t="shared" si="70"/>
        <v>-1</v>
      </c>
      <c r="AO545" s="1">
        <f t="shared" si="72"/>
        <v>-1</v>
      </c>
      <c r="AP545" s="1">
        <f t="shared" si="72"/>
        <v>-1</v>
      </c>
      <c r="AQ545" s="1">
        <f t="shared" si="72"/>
        <v>-1</v>
      </c>
      <c r="AR545" s="1">
        <f t="shared" si="72"/>
        <v>-1</v>
      </c>
      <c r="AS545" s="1">
        <f t="shared" si="72"/>
        <v>-1</v>
      </c>
      <c r="AT545" s="1">
        <f t="shared" si="72"/>
        <v>-1</v>
      </c>
      <c r="AU545" s="2">
        <f t="shared" si="71"/>
        <v>-1</v>
      </c>
    </row>
    <row r="546" spans="17:47" ht="10.5">
      <c r="Q546" s="1">
        <v>541</v>
      </c>
      <c r="R546" s="33"/>
      <c r="S546" s="33"/>
      <c r="T546" s="33"/>
      <c r="AJ546" s="1">
        <v>541</v>
      </c>
      <c r="AK546" s="3">
        <f t="shared" si="69"/>
        <v>0</v>
      </c>
      <c r="AL546" s="3">
        <f t="shared" si="67"/>
        <v>-2521976.28823761</v>
      </c>
      <c r="AM546" s="3">
        <f t="shared" si="68"/>
        <v>-9694518.55887212</v>
      </c>
      <c r="AN546" s="3">
        <f t="shared" si="70"/>
        <v>-1</v>
      </c>
      <c r="AO546" s="1">
        <f aca="true" t="shared" si="73" ref="AO546:AT561">IF($AK546&gt;AN$4,IF($AK546&lt;=AO$4,$AL546,-1),-1)</f>
        <v>-1</v>
      </c>
      <c r="AP546" s="1">
        <f t="shared" si="73"/>
        <v>-1</v>
      </c>
      <c r="AQ546" s="1">
        <f t="shared" si="73"/>
        <v>-1</v>
      </c>
      <c r="AR546" s="1">
        <f t="shared" si="73"/>
        <v>-1</v>
      </c>
      <c r="AS546" s="1">
        <f t="shared" si="73"/>
        <v>-1</v>
      </c>
      <c r="AT546" s="1">
        <f t="shared" si="73"/>
        <v>-1</v>
      </c>
      <c r="AU546" s="2">
        <f t="shared" si="71"/>
        <v>-1</v>
      </c>
    </row>
    <row r="547" spans="17:47" ht="10.5">
      <c r="Q547" s="1">
        <v>542</v>
      </c>
      <c r="R547" s="33"/>
      <c r="S547" s="33"/>
      <c r="T547" s="33"/>
      <c r="AJ547" s="1">
        <v>542</v>
      </c>
      <c r="AK547" s="3">
        <f t="shared" si="69"/>
        <v>0</v>
      </c>
      <c r="AL547" s="3">
        <f t="shared" si="67"/>
        <v>-2521976.28823761</v>
      </c>
      <c r="AM547" s="3">
        <f t="shared" si="68"/>
        <v>-9694518.55887212</v>
      </c>
      <c r="AN547" s="3">
        <f t="shared" si="70"/>
        <v>-1</v>
      </c>
      <c r="AO547" s="1">
        <f t="shared" si="73"/>
        <v>-1</v>
      </c>
      <c r="AP547" s="1">
        <f t="shared" si="73"/>
        <v>-1</v>
      </c>
      <c r="AQ547" s="1">
        <f t="shared" si="73"/>
        <v>-1</v>
      </c>
      <c r="AR547" s="1">
        <f t="shared" si="73"/>
        <v>-1</v>
      </c>
      <c r="AS547" s="1">
        <f t="shared" si="73"/>
        <v>-1</v>
      </c>
      <c r="AT547" s="1">
        <f t="shared" si="73"/>
        <v>-1</v>
      </c>
      <c r="AU547" s="2">
        <f t="shared" si="71"/>
        <v>-1</v>
      </c>
    </row>
    <row r="548" spans="17:47" ht="10.5">
      <c r="Q548" s="1">
        <v>543</v>
      </c>
      <c r="R548" s="33"/>
      <c r="S548" s="33"/>
      <c r="T548" s="33"/>
      <c r="AJ548" s="1">
        <v>543</v>
      </c>
      <c r="AK548" s="3">
        <f t="shared" si="69"/>
        <v>0</v>
      </c>
      <c r="AL548" s="3">
        <f t="shared" si="67"/>
        <v>-2521976.28823761</v>
      </c>
      <c r="AM548" s="3">
        <f t="shared" si="68"/>
        <v>-9694518.55887212</v>
      </c>
      <c r="AN548" s="3">
        <f t="shared" si="70"/>
        <v>-1</v>
      </c>
      <c r="AO548" s="1">
        <f t="shared" si="73"/>
        <v>-1</v>
      </c>
      <c r="AP548" s="1">
        <f t="shared" si="73"/>
        <v>-1</v>
      </c>
      <c r="AQ548" s="1">
        <f t="shared" si="73"/>
        <v>-1</v>
      </c>
      <c r="AR548" s="1">
        <f t="shared" si="73"/>
        <v>-1</v>
      </c>
      <c r="AS548" s="1">
        <f t="shared" si="73"/>
        <v>-1</v>
      </c>
      <c r="AT548" s="1">
        <f t="shared" si="73"/>
        <v>-1</v>
      </c>
      <c r="AU548" s="2">
        <f t="shared" si="71"/>
        <v>-1</v>
      </c>
    </row>
    <row r="549" spans="17:47" ht="10.5">
      <c r="Q549" s="1">
        <v>544</v>
      </c>
      <c r="R549" s="33"/>
      <c r="S549" s="33"/>
      <c r="T549" s="33"/>
      <c r="AJ549" s="1">
        <v>544</v>
      </c>
      <c r="AK549" s="3">
        <f t="shared" si="69"/>
        <v>0</v>
      </c>
      <c r="AL549" s="3">
        <f t="shared" si="67"/>
        <v>-2521976.28823761</v>
      </c>
      <c r="AM549" s="3">
        <f t="shared" si="68"/>
        <v>-9694518.55887212</v>
      </c>
      <c r="AN549" s="3">
        <f t="shared" si="70"/>
        <v>-1</v>
      </c>
      <c r="AO549" s="1">
        <f t="shared" si="73"/>
        <v>-1</v>
      </c>
      <c r="AP549" s="1">
        <f t="shared" si="73"/>
        <v>-1</v>
      </c>
      <c r="AQ549" s="1">
        <f t="shared" si="73"/>
        <v>-1</v>
      </c>
      <c r="AR549" s="1">
        <f t="shared" si="73"/>
        <v>-1</v>
      </c>
      <c r="AS549" s="1">
        <f t="shared" si="73"/>
        <v>-1</v>
      </c>
      <c r="AT549" s="1">
        <f t="shared" si="73"/>
        <v>-1</v>
      </c>
      <c r="AU549" s="2">
        <f t="shared" si="71"/>
        <v>-1</v>
      </c>
    </row>
    <row r="550" spans="17:47" ht="10.5">
      <c r="Q550" s="1">
        <v>545</v>
      </c>
      <c r="R550" s="33"/>
      <c r="S550" s="33"/>
      <c r="T550" s="33"/>
      <c r="AJ550" s="1">
        <v>545</v>
      </c>
      <c r="AK550" s="3">
        <f t="shared" si="69"/>
        <v>0</v>
      </c>
      <c r="AL550" s="3">
        <f t="shared" si="67"/>
        <v>-2521976.28823761</v>
      </c>
      <c r="AM550" s="3">
        <f t="shared" si="68"/>
        <v>-9694518.55887212</v>
      </c>
      <c r="AN550" s="3">
        <f t="shared" si="70"/>
        <v>-1</v>
      </c>
      <c r="AO550" s="1">
        <f t="shared" si="73"/>
        <v>-1</v>
      </c>
      <c r="AP550" s="1">
        <f t="shared" si="73"/>
        <v>-1</v>
      </c>
      <c r="AQ550" s="1">
        <f t="shared" si="73"/>
        <v>-1</v>
      </c>
      <c r="AR550" s="1">
        <f t="shared" si="73"/>
        <v>-1</v>
      </c>
      <c r="AS550" s="1">
        <f t="shared" si="73"/>
        <v>-1</v>
      </c>
      <c r="AT550" s="1">
        <f t="shared" si="73"/>
        <v>-1</v>
      </c>
      <c r="AU550" s="2">
        <f t="shared" si="71"/>
        <v>-1</v>
      </c>
    </row>
    <row r="551" spans="17:47" ht="10.5">
      <c r="Q551" s="1">
        <v>546</v>
      </c>
      <c r="R551" s="33"/>
      <c r="S551" s="33"/>
      <c r="T551" s="33"/>
      <c r="AJ551" s="1">
        <v>546</v>
      </c>
      <c r="AK551" s="3">
        <f t="shared" si="69"/>
        <v>0</v>
      </c>
      <c r="AL551" s="3">
        <f t="shared" si="67"/>
        <v>-2521976.28823761</v>
      </c>
      <c r="AM551" s="3">
        <f t="shared" si="68"/>
        <v>-9694518.55887212</v>
      </c>
      <c r="AN551" s="3">
        <f t="shared" si="70"/>
        <v>-1</v>
      </c>
      <c r="AO551" s="1">
        <f t="shared" si="73"/>
        <v>-1</v>
      </c>
      <c r="AP551" s="1">
        <f t="shared" si="73"/>
        <v>-1</v>
      </c>
      <c r="AQ551" s="1">
        <f t="shared" si="73"/>
        <v>-1</v>
      </c>
      <c r="AR551" s="1">
        <f t="shared" si="73"/>
        <v>-1</v>
      </c>
      <c r="AS551" s="1">
        <f t="shared" si="73"/>
        <v>-1</v>
      </c>
      <c r="AT551" s="1">
        <f t="shared" si="73"/>
        <v>-1</v>
      </c>
      <c r="AU551" s="2">
        <f t="shared" si="71"/>
        <v>-1</v>
      </c>
    </row>
    <row r="552" spans="17:47" ht="10.5">
      <c r="Q552" s="1">
        <v>547</v>
      </c>
      <c r="R552" s="33"/>
      <c r="S552" s="33"/>
      <c r="T552" s="33"/>
      <c r="AJ552" s="1">
        <v>547</v>
      </c>
      <c r="AK552" s="3">
        <f t="shared" si="69"/>
        <v>0</v>
      </c>
      <c r="AL552" s="3">
        <f t="shared" si="67"/>
        <v>-2521976.28823761</v>
      </c>
      <c r="AM552" s="3">
        <f t="shared" si="68"/>
        <v>-9694518.55887212</v>
      </c>
      <c r="AN552" s="3">
        <f t="shared" si="70"/>
        <v>-1</v>
      </c>
      <c r="AO552" s="1">
        <f t="shared" si="73"/>
        <v>-1</v>
      </c>
      <c r="AP552" s="1">
        <f t="shared" si="73"/>
        <v>-1</v>
      </c>
      <c r="AQ552" s="1">
        <f t="shared" si="73"/>
        <v>-1</v>
      </c>
      <c r="AR552" s="1">
        <f t="shared" si="73"/>
        <v>-1</v>
      </c>
      <c r="AS552" s="1">
        <f t="shared" si="73"/>
        <v>-1</v>
      </c>
      <c r="AT552" s="1">
        <f t="shared" si="73"/>
        <v>-1</v>
      </c>
      <c r="AU552" s="2">
        <f t="shared" si="71"/>
        <v>-1</v>
      </c>
    </row>
    <row r="553" spans="17:47" ht="10.5">
      <c r="Q553" s="1">
        <v>548</v>
      </c>
      <c r="R553" s="33"/>
      <c r="S553" s="33"/>
      <c r="T553" s="33"/>
      <c r="AJ553" s="1">
        <v>548</v>
      </c>
      <c r="AK553" s="3">
        <f t="shared" si="69"/>
        <v>0</v>
      </c>
      <c r="AL553" s="3">
        <f t="shared" si="67"/>
        <v>-2521976.28823761</v>
      </c>
      <c r="AM553" s="3">
        <f t="shared" si="68"/>
        <v>-9694518.55887212</v>
      </c>
      <c r="AN553" s="3">
        <f t="shared" si="70"/>
        <v>-1</v>
      </c>
      <c r="AO553" s="1">
        <f t="shared" si="73"/>
        <v>-1</v>
      </c>
      <c r="AP553" s="1">
        <f t="shared" si="73"/>
        <v>-1</v>
      </c>
      <c r="AQ553" s="1">
        <f t="shared" si="73"/>
        <v>-1</v>
      </c>
      <c r="AR553" s="1">
        <f t="shared" si="73"/>
        <v>-1</v>
      </c>
      <c r="AS553" s="1">
        <f t="shared" si="73"/>
        <v>-1</v>
      </c>
      <c r="AT553" s="1">
        <f t="shared" si="73"/>
        <v>-1</v>
      </c>
      <c r="AU553" s="2">
        <f t="shared" si="71"/>
        <v>-1</v>
      </c>
    </row>
    <row r="554" spans="17:47" ht="10.5">
      <c r="Q554" s="1">
        <v>549</v>
      </c>
      <c r="R554" s="33"/>
      <c r="S554" s="33"/>
      <c r="T554" s="33"/>
      <c r="AJ554" s="1">
        <v>549</v>
      </c>
      <c r="AK554" s="3">
        <f t="shared" si="69"/>
        <v>0</v>
      </c>
      <c r="AL554" s="3">
        <f t="shared" si="67"/>
        <v>-2521976.28823761</v>
      </c>
      <c r="AM554" s="3">
        <f t="shared" si="68"/>
        <v>-9694518.55887212</v>
      </c>
      <c r="AN554" s="3">
        <f t="shared" si="70"/>
        <v>-1</v>
      </c>
      <c r="AO554" s="1">
        <f t="shared" si="73"/>
        <v>-1</v>
      </c>
      <c r="AP554" s="1">
        <f t="shared" si="73"/>
        <v>-1</v>
      </c>
      <c r="AQ554" s="1">
        <f t="shared" si="73"/>
        <v>-1</v>
      </c>
      <c r="AR554" s="1">
        <f t="shared" si="73"/>
        <v>-1</v>
      </c>
      <c r="AS554" s="1">
        <f t="shared" si="73"/>
        <v>-1</v>
      </c>
      <c r="AT554" s="1">
        <f t="shared" si="73"/>
        <v>-1</v>
      </c>
      <c r="AU554" s="2">
        <f t="shared" si="71"/>
        <v>-1</v>
      </c>
    </row>
    <row r="555" spans="17:47" ht="10.5">
      <c r="Q555" s="1">
        <v>550</v>
      </c>
      <c r="R555" s="33"/>
      <c r="S555" s="33"/>
      <c r="T555" s="33"/>
      <c r="AJ555" s="1">
        <v>550</v>
      </c>
      <c r="AK555" s="3">
        <f t="shared" si="69"/>
        <v>0</v>
      </c>
      <c r="AL555" s="3">
        <f t="shared" si="67"/>
        <v>-2521976.28823761</v>
      </c>
      <c r="AM555" s="3">
        <f t="shared" si="68"/>
        <v>-9694518.55887212</v>
      </c>
      <c r="AN555" s="3">
        <f t="shared" si="70"/>
        <v>-1</v>
      </c>
      <c r="AO555" s="1">
        <f t="shared" si="73"/>
        <v>-1</v>
      </c>
      <c r="AP555" s="1">
        <f t="shared" si="73"/>
        <v>-1</v>
      </c>
      <c r="AQ555" s="1">
        <f t="shared" si="73"/>
        <v>-1</v>
      </c>
      <c r="AR555" s="1">
        <f t="shared" si="73"/>
        <v>-1</v>
      </c>
      <c r="AS555" s="1">
        <f t="shared" si="73"/>
        <v>-1</v>
      </c>
      <c r="AT555" s="1">
        <f t="shared" si="73"/>
        <v>-1</v>
      </c>
      <c r="AU555" s="2">
        <f t="shared" si="71"/>
        <v>-1</v>
      </c>
    </row>
    <row r="556" spans="17:47" ht="10.5">
      <c r="Q556" s="1">
        <v>551</v>
      </c>
      <c r="R556" s="33"/>
      <c r="S556" s="33"/>
      <c r="T556" s="33"/>
      <c r="AJ556" s="1">
        <v>551</v>
      </c>
      <c r="AK556" s="3">
        <f t="shared" si="69"/>
        <v>0</v>
      </c>
      <c r="AL556" s="3">
        <f t="shared" si="67"/>
        <v>-2521976.28823761</v>
      </c>
      <c r="AM556" s="3">
        <f t="shared" si="68"/>
        <v>-9694518.55887212</v>
      </c>
      <c r="AN556" s="3">
        <f t="shared" si="70"/>
        <v>-1</v>
      </c>
      <c r="AO556" s="1">
        <f t="shared" si="73"/>
        <v>-1</v>
      </c>
      <c r="AP556" s="1">
        <f t="shared" si="73"/>
        <v>-1</v>
      </c>
      <c r="AQ556" s="1">
        <f t="shared" si="73"/>
        <v>-1</v>
      </c>
      <c r="AR556" s="1">
        <f t="shared" si="73"/>
        <v>-1</v>
      </c>
      <c r="AS556" s="1">
        <f t="shared" si="73"/>
        <v>-1</v>
      </c>
      <c r="AT556" s="1">
        <f t="shared" si="73"/>
        <v>-1</v>
      </c>
      <c r="AU556" s="2">
        <f t="shared" si="71"/>
        <v>-1</v>
      </c>
    </row>
    <row r="557" spans="17:47" ht="10.5">
      <c r="Q557" s="1">
        <v>552</v>
      </c>
      <c r="R557" s="33"/>
      <c r="S557" s="33"/>
      <c r="T557" s="33"/>
      <c r="AJ557" s="1">
        <v>552</v>
      </c>
      <c r="AK557" s="3">
        <f t="shared" si="69"/>
        <v>0</v>
      </c>
      <c r="AL557" s="3">
        <f t="shared" si="67"/>
        <v>-2521976.28823761</v>
      </c>
      <c r="AM557" s="3">
        <f t="shared" si="68"/>
        <v>-9694518.55887212</v>
      </c>
      <c r="AN557" s="3">
        <f t="shared" si="70"/>
        <v>-1</v>
      </c>
      <c r="AO557" s="1">
        <f t="shared" si="73"/>
        <v>-1</v>
      </c>
      <c r="AP557" s="1">
        <f t="shared" si="73"/>
        <v>-1</v>
      </c>
      <c r="AQ557" s="1">
        <f t="shared" si="73"/>
        <v>-1</v>
      </c>
      <c r="AR557" s="1">
        <f t="shared" si="73"/>
        <v>-1</v>
      </c>
      <c r="AS557" s="1">
        <f t="shared" si="73"/>
        <v>-1</v>
      </c>
      <c r="AT557" s="1">
        <f t="shared" si="73"/>
        <v>-1</v>
      </c>
      <c r="AU557" s="2">
        <f t="shared" si="71"/>
        <v>-1</v>
      </c>
    </row>
    <row r="558" spans="17:47" ht="10.5">
      <c r="Q558" s="1">
        <v>553</v>
      </c>
      <c r="R558" s="33"/>
      <c r="S558" s="33"/>
      <c r="T558" s="33"/>
      <c r="AJ558" s="1">
        <v>553</v>
      </c>
      <c r="AK558" s="3">
        <f t="shared" si="69"/>
        <v>0</v>
      </c>
      <c r="AL558" s="3">
        <f t="shared" si="67"/>
        <v>-2521976.28823761</v>
      </c>
      <c r="AM558" s="3">
        <f t="shared" si="68"/>
        <v>-9694518.55887212</v>
      </c>
      <c r="AN558" s="3">
        <f t="shared" si="70"/>
        <v>-1</v>
      </c>
      <c r="AO558" s="1">
        <f t="shared" si="73"/>
        <v>-1</v>
      </c>
      <c r="AP558" s="1">
        <f t="shared" si="73"/>
        <v>-1</v>
      </c>
      <c r="AQ558" s="1">
        <f t="shared" si="73"/>
        <v>-1</v>
      </c>
      <c r="AR558" s="1">
        <f t="shared" si="73"/>
        <v>-1</v>
      </c>
      <c r="AS558" s="1">
        <f t="shared" si="73"/>
        <v>-1</v>
      </c>
      <c r="AT558" s="1">
        <f t="shared" si="73"/>
        <v>-1</v>
      </c>
      <c r="AU558" s="2">
        <f t="shared" si="71"/>
        <v>-1</v>
      </c>
    </row>
    <row r="559" spans="17:47" ht="10.5">
      <c r="Q559" s="1">
        <v>554</v>
      </c>
      <c r="R559" s="33"/>
      <c r="S559" s="33"/>
      <c r="T559" s="33"/>
      <c r="AJ559" s="1">
        <v>554</v>
      </c>
      <c r="AK559" s="3">
        <f t="shared" si="69"/>
        <v>0</v>
      </c>
      <c r="AL559" s="3">
        <f t="shared" si="67"/>
        <v>-2521976.28823761</v>
      </c>
      <c r="AM559" s="3">
        <f t="shared" si="68"/>
        <v>-9694518.55887212</v>
      </c>
      <c r="AN559" s="3">
        <f t="shared" si="70"/>
        <v>-1</v>
      </c>
      <c r="AO559" s="1">
        <f t="shared" si="73"/>
        <v>-1</v>
      </c>
      <c r="AP559" s="1">
        <f t="shared" si="73"/>
        <v>-1</v>
      </c>
      <c r="AQ559" s="1">
        <f t="shared" si="73"/>
        <v>-1</v>
      </c>
      <c r="AR559" s="1">
        <f t="shared" si="73"/>
        <v>-1</v>
      </c>
      <c r="AS559" s="1">
        <f t="shared" si="73"/>
        <v>-1</v>
      </c>
      <c r="AT559" s="1">
        <f t="shared" si="73"/>
        <v>-1</v>
      </c>
      <c r="AU559" s="2">
        <f t="shared" si="71"/>
        <v>-1</v>
      </c>
    </row>
    <row r="560" spans="17:47" ht="10.5">
      <c r="Q560" s="1">
        <v>555</v>
      </c>
      <c r="R560" s="33"/>
      <c r="S560" s="33"/>
      <c r="T560" s="33"/>
      <c r="AJ560" s="1">
        <v>555</v>
      </c>
      <c r="AK560" s="3">
        <f t="shared" si="69"/>
        <v>0</v>
      </c>
      <c r="AL560" s="3">
        <f t="shared" si="67"/>
        <v>-2521976.28823761</v>
      </c>
      <c r="AM560" s="3">
        <f t="shared" si="68"/>
        <v>-9694518.55887212</v>
      </c>
      <c r="AN560" s="3">
        <f t="shared" si="70"/>
        <v>-1</v>
      </c>
      <c r="AO560" s="1">
        <f t="shared" si="73"/>
        <v>-1</v>
      </c>
      <c r="AP560" s="1">
        <f t="shared" si="73"/>
        <v>-1</v>
      </c>
      <c r="AQ560" s="1">
        <f t="shared" si="73"/>
        <v>-1</v>
      </c>
      <c r="AR560" s="1">
        <f t="shared" si="73"/>
        <v>-1</v>
      </c>
      <c r="AS560" s="1">
        <f t="shared" si="73"/>
        <v>-1</v>
      </c>
      <c r="AT560" s="1">
        <f t="shared" si="73"/>
        <v>-1</v>
      </c>
      <c r="AU560" s="2">
        <f t="shared" si="71"/>
        <v>-1</v>
      </c>
    </row>
    <row r="561" spans="17:47" ht="10.5">
      <c r="Q561" s="1">
        <v>556</v>
      </c>
      <c r="R561" s="33"/>
      <c r="S561" s="33"/>
      <c r="T561" s="33"/>
      <c r="AJ561" s="1">
        <v>556</v>
      </c>
      <c r="AK561" s="3">
        <f t="shared" si="69"/>
        <v>0</v>
      </c>
      <c r="AL561" s="3">
        <f t="shared" si="67"/>
        <v>-2521976.28823761</v>
      </c>
      <c r="AM561" s="3">
        <f t="shared" si="68"/>
        <v>-9694518.55887212</v>
      </c>
      <c r="AN561" s="3">
        <f t="shared" si="70"/>
        <v>-1</v>
      </c>
      <c r="AO561" s="1">
        <f t="shared" si="73"/>
        <v>-1</v>
      </c>
      <c r="AP561" s="1">
        <f t="shared" si="73"/>
        <v>-1</v>
      </c>
      <c r="AQ561" s="1">
        <f t="shared" si="73"/>
        <v>-1</v>
      </c>
      <c r="AR561" s="1">
        <f t="shared" si="73"/>
        <v>-1</v>
      </c>
      <c r="AS561" s="1">
        <f t="shared" si="73"/>
        <v>-1</v>
      </c>
      <c r="AT561" s="1">
        <f t="shared" si="73"/>
        <v>-1</v>
      </c>
      <c r="AU561" s="2">
        <f t="shared" si="71"/>
        <v>-1</v>
      </c>
    </row>
    <row r="562" spans="17:47" ht="10.5">
      <c r="Q562" s="1">
        <v>557</v>
      </c>
      <c r="R562" s="33"/>
      <c r="S562" s="33"/>
      <c r="T562" s="33"/>
      <c r="AJ562" s="1">
        <v>557</v>
      </c>
      <c r="AK562" s="3">
        <f t="shared" si="69"/>
        <v>0</v>
      </c>
      <c r="AL562" s="3">
        <f t="shared" si="67"/>
        <v>-2521976.28823761</v>
      </c>
      <c r="AM562" s="3">
        <f t="shared" si="68"/>
        <v>-9694518.55887212</v>
      </c>
      <c r="AN562" s="3">
        <f t="shared" si="70"/>
        <v>-1</v>
      </c>
      <c r="AO562" s="1">
        <f aca="true" t="shared" si="74" ref="AO562:AT577">IF($AK562&gt;AN$4,IF($AK562&lt;=AO$4,$AL562,-1),-1)</f>
        <v>-1</v>
      </c>
      <c r="AP562" s="1">
        <f t="shared" si="74"/>
        <v>-1</v>
      </c>
      <c r="AQ562" s="1">
        <f t="shared" si="74"/>
        <v>-1</v>
      </c>
      <c r="AR562" s="1">
        <f t="shared" si="74"/>
        <v>-1</v>
      </c>
      <c r="AS562" s="1">
        <f t="shared" si="74"/>
        <v>-1</v>
      </c>
      <c r="AT562" s="1">
        <f t="shared" si="74"/>
        <v>-1</v>
      </c>
      <c r="AU562" s="2">
        <f t="shared" si="71"/>
        <v>-1</v>
      </c>
    </row>
    <row r="563" spans="17:47" ht="10.5">
      <c r="Q563" s="1">
        <v>558</v>
      </c>
      <c r="R563" s="33"/>
      <c r="S563" s="33"/>
      <c r="T563" s="33"/>
      <c r="AJ563" s="1">
        <v>558</v>
      </c>
      <c r="AK563" s="3">
        <f t="shared" si="69"/>
        <v>0</v>
      </c>
      <c r="AL563" s="3">
        <f t="shared" si="67"/>
        <v>-2521976.28823761</v>
      </c>
      <c r="AM563" s="3">
        <f t="shared" si="68"/>
        <v>-9694518.55887212</v>
      </c>
      <c r="AN563" s="3">
        <f t="shared" si="70"/>
        <v>-1</v>
      </c>
      <c r="AO563" s="1">
        <f t="shared" si="74"/>
        <v>-1</v>
      </c>
      <c r="AP563" s="1">
        <f t="shared" si="74"/>
        <v>-1</v>
      </c>
      <c r="AQ563" s="1">
        <f t="shared" si="74"/>
        <v>-1</v>
      </c>
      <c r="AR563" s="1">
        <f t="shared" si="74"/>
        <v>-1</v>
      </c>
      <c r="AS563" s="1">
        <f t="shared" si="74"/>
        <v>-1</v>
      </c>
      <c r="AT563" s="1">
        <f t="shared" si="74"/>
        <v>-1</v>
      </c>
      <c r="AU563" s="2">
        <f t="shared" si="71"/>
        <v>-1</v>
      </c>
    </row>
    <row r="564" spans="17:47" ht="10.5">
      <c r="Q564" s="1">
        <v>559</v>
      </c>
      <c r="R564" s="33"/>
      <c r="S564" s="33"/>
      <c r="T564" s="33"/>
      <c r="AJ564" s="1">
        <v>559</v>
      </c>
      <c r="AK564" s="3">
        <f t="shared" si="69"/>
        <v>0</v>
      </c>
      <c r="AL564" s="3">
        <f t="shared" si="67"/>
        <v>-2521976.28823761</v>
      </c>
      <c r="AM564" s="3">
        <f t="shared" si="68"/>
        <v>-9694518.55887212</v>
      </c>
      <c r="AN564" s="3">
        <f t="shared" si="70"/>
        <v>-1</v>
      </c>
      <c r="AO564" s="1">
        <f t="shared" si="74"/>
        <v>-1</v>
      </c>
      <c r="AP564" s="1">
        <f t="shared" si="74"/>
        <v>-1</v>
      </c>
      <c r="AQ564" s="1">
        <f t="shared" si="74"/>
        <v>-1</v>
      </c>
      <c r="AR564" s="1">
        <f t="shared" si="74"/>
        <v>-1</v>
      </c>
      <c r="AS564" s="1">
        <f t="shared" si="74"/>
        <v>-1</v>
      </c>
      <c r="AT564" s="1">
        <f t="shared" si="74"/>
        <v>-1</v>
      </c>
      <c r="AU564" s="2">
        <f t="shared" si="71"/>
        <v>-1</v>
      </c>
    </row>
    <row r="565" spans="17:47" ht="10.5">
      <c r="Q565" s="1">
        <v>560</v>
      </c>
      <c r="R565" s="33"/>
      <c r="S565" s="33"/>
      <c r="T565" s="33"/>
      <c r="AJ565" s="1">
        <v>560</v>
      </c>
      <c r="AK565" s="3">
        <f t="shared" si="69"/>
        <v>0</v>
      </c>
      <c r="AL565" s="3">
        <f t="shared" si="67"/>
        <v>-2521976.28823761</v>
      </c>
      <c r="AM565" s="3">
        <f t="shared" si="68"/>
        <v>-9694518.55887212</v>
      </c>
      <c r="AN565" s="3">
        <f t="shared" si="70"/>
        <v>-1</v>
      </c>
      <c r="AO565" s="1">
        <f t="shared" si="74"/>
        <v>-1</v>
      </c>
      <c r="AP565" s="1">
        <f t="shared" si="74"/>
        <v>-1</v>
      </c>
      <c r="AQ565" s="1">
        <f t="shared" si="74"/>
        <v>-1</v>
      </c>
      <c r="AR565" s="1">
        <f t="shared" si="74"/>
        <v>-1</v>
      </c>
      <c r="AS565" s="1">
        <f t="shared" si="74"/>
        <v>-1</v>
      </c>
      <c r="AT565" s="1">
        <f t="shared" si="74"/>
        <v>-1</v>
      </c>
      <c r="AU565" s="2">
        <f t="shared" si="71"/>
        <v>-1</v>
      </c>
    </row>
    <row r="566" spans="17:47" ht="10.5">
      <c r="Q566" s="1">
        <v>561</v>
      </c>
      <c r="R566" s="33"/>
      <c r="S566" s="33"/>
      <c r="T566" s="33"/>
      <c r="AJ566" s="1">
        <v>561</v>
      </c>
      <c r="AK566" s="3">
        <f t="shared" si="69"/>
        <v>0</v>
      </c>
      <c r="AL566" s="3">
        <f t="shared" si="67"/>
        <v>-2521976.28823761</v>
      </c>
      <c r="AM566" s="3">
        <f t="shared" si="68"/>
        <v>-9694518.55887212</v>
      </c>
      <c r="AN566" s="3">
        <f t="shared" si="70"/>
        <v>-1</v>
      </c>
      <c r="AO566" s="1">
        <f t="shared" si="74"/>
        <v>-1</v>
      </c>
      <c r="AP566" s="1">
        <f t="shared" si="74"/>
        <v>-1</v>
      </c>
      <c r="AQ566" s="1">
        <f t="shared" si="74"/>
        <v>-1</v>
      </c>
      <c r="AR566" s="1">
        <f t="shared" si="74"/>
        <v>-1</v>
      </c>
      <c r="AS566" s="1">
        <f t="shared" si="74"/>
        <v>-1</v>
      </c>
      <c r="AT566" s="1">
        <f t="shared" si="74"/>
        <v>-1</v>
      </c>
      <c r="AU566" s="2">
        <f t="shared" si="71"/>
        <v>-1</v>
      </c>
    </row>
    <row r="567" spans="17:47" ht="10.5">
      <c r="Q567" s="1">
        <v>562</v>
      </c>
      <c r="R567" s="33"/>
      <c r="S567" s="33"/>
      <c r="T567" s="33"/>
      <c r="AJ567" s="1">
        <v>562</v>
      </c>
      <c r="AK567" s="3">
        <f t="shared" si="69"/>
        <v>0</v>
      </c>
      <c r="AL567" s="3">
        <f t="shared" si="67"/>
        <v>-2521976.28823761</v>
      </c>
      <c r="AM567" s="3">
        <f t="shared" si="68"/>
        <v>-9694518.55887212</v>
      </c>
      <c r="AN567" s="3">
        <f t="shared" si="70"/>
        <v>-1</v>
      </c>
      <c r="AO567" s="1">
        <f t="shared" si="74"/>
        <v>-1</v>
      </c>
      <c r="AP567" s="1">
        <f t="shared" si="74"/>
        <v>-1</v>
      </c>
      <c r="AQ567" s="1">
        <f t="shared" si="74"/>
        <v>-1</v>
      </c>
      <c r="AR567" s="1">
        <f t="shared" si="74"/>
        <v>-1</v>
      </c>
      <c r="AS567" s="1">
        <f t="shared" si="74"/>
        <v>-1</v>
      </c>
      <c r="AT567" s="1">
        <f t="shared" si="74"/>
        <v>-1</v>
      </c>
      <c r="AU567" s="2">
        <f t="shared" si="71"/>
        <v>-1</v>
      </c>
    </row>
    <row r="568" spans="17:47" ht="10.5">
      <c r="Q568" s="1">
        <v>563</v>
      </c>
      <c r="R568" s="33"/>
      <c r="S568" s="33"/>
      <c r="T568" s="33"/>
      <c r="AJ568" s="1">
        <v>563</v>
      </c>
      <c r="AK568" s="3">
        <f t="shared" si="69"/>
        <v>0</v>
      </c>
      <c r="AL568" s="3">
        <f t="shared" si="67"/>
        <v>-2521976.28823761</v>
      </c>
      <c r="AM568" s="3">
        <f t="shared" si="68"/>
        <v>-9694518.55887212</v>
      </c>
      <c r="AN568" s="3">
        <f t="shared" si="70"/>
        <v>-1</v>
      </c>
      <c r="AO568" s="1">
        <f t="shared" si="74"/>
        <v>-1</v>
      </c>
      <c r="AP568" s="1">
        <f t="shared" si="74"/>
        <v>-1</v>
      </c>
      <c r="AQ568" s="1">
        <f t="shared" si="74"/>
        <v>-1</v>
      </c>
      <c r="AR568" s="1">
        <f t="shared" si="74"/>
        <v>-1</v>
      </c>
      <c r="AS568" s="1">
        <f t="shared" si="74"/>
        <v>-1</v>
      </c>
      <c r="AT568" s="1">
        <f t="shared" si="74"/>
        <v>-1</v>
      </c>
      <c r="AU568" s="2">
        <f t="shared" si="71"/>
        <v>-1</v>
      </c>
    </row>
    <row r="569" spans="17:47" ht="10.5">
      <c r="Q569" s="1">
        <v>564</v>
      </c>
      <c r="R569" s="33"/>
      <c r="S569" s="33"/>
      <c r="T569" s="33"/>
      <c r="AJ569" s="1">
        <v>564</v>
      </c>
      <c r="AK569" s="3">
        <f t="shared" si="69"/>
        <v>0</v>
      </c>
      <c r="AL569" s="3">
        <f t="shared" si="67"/>
        <v>-2521976.28823761</v>
      </c>
      <c r="AM569" s="3">
        <f t="shared" si="68"/>
        <v>-9694518.55887212</v>
      </c>
      <c r="AN569" s="3">
        <f t="shared" si="70"/>
        <v>-1</v>
      </c>
      <c r="AO569" s="1">
        <f t="shared" si="74"/>
        <v>-1</v>
      </c>
      <c r="AP569" s="1">
        <f t="shared" si="74"/>
        <v>-1</v>
      </c>
      <c r="AQ569" s="1">
        <f t="shared" si="74"/>
        <v>-1</v>
      </c>
      <c r="AR569" s="1">
        <f t="shared" si="74"/>
        <v>-1</v>
      </c>
      <c r="AS569" s="1">
        <f t="shared" si="74"/>
        <v>-1</v>
      </c>
      <c r="AT569" s="1">
        <f t="shared" si="74"/>
        <v>-1</v>
      </c>
      <c r="AU569" s="2">
        <f t="shared" si="71"/>
        <v>-1</v>
      </c>
    </row>
    <row r="570" spans="17:47" ht="10.5">
      <c r="Q570" s="1">
        <v>565</v>
      </c>
      <c r="R570" s="33"/>
      <c r="S570" s="33"/>
      <c r="T570" s="33"/>
      <c r="AJ570" s="1">
        <v>565</v>
      </c>
      <c r="AK570" s="3">
        <f t="shared" si="69"/>
        <v>0</v>
      </c>
      <c r="AL570" s="3">
        <f t="shared" si="67"/>
        <v>-2521976.28823761</v>
      </c>
      <c r="AM570" s="3">
        <f t="shared" si="68"/>
        <v>-9694518.55887212</v>
      </c>
      <c r="AN570" s="3">
        <f t="shared" si="70"/>
        <v>-1</v>
      </c>
      <c r="AO570" s="1">
        <f t="shared" si="74"/>
        <v>-1</v>
      </c>
      <c r="AP570" s="1">
        <f t="shared" si="74"/>
        <v>-1</v>
      </c>
      <c r="AQ570" s="1">
        <f t="shared" si="74"/>
        <v>-1</v>
      </c>
      <c r="AR570" s="1">
        <f t="shared" si="74"/>
        <v>-1</v>
      </c>
      <c r="AS570" s="1">
        <f t="shared" si="74"/>
        <v>-1</v>
      </c>
      <c r="AT570" s="1">
        <f t="shared" si="74"/>
        <v>-1</v>
      </c>
      <c r="AU570" s="2">
        <f t="shared" si="71"/>
        <v>-1</v>
      </c>
    </row>
    <row r="571" spans="17:47" ht="10.5">
      <c r="Q571" s="1">
        <v>566</v>
      </c>
      <c r="R571" s="33"/>
      <c r="S571" s="33"/>
      <c r="T571" s="33"/>
      <c r="AJ571" s="1">
        <v>566</v>
      </c>
      <c r="AK571" s="3">
        <f t="shared" si="69"/>
        <v>0</v>
      </c>
      <c r="AL571" s="3">
        <f t="shared" si="67"/>
        <v>-2521976.28823761</v>
      </c>
      <c r="AM571" s="3">
        <f t="shared" si="68"/>
        <v>-9694518.55887212</v>
      </c>
      <c r="AN571" s="3">
        <f t="shared" si="70"/>
        <v>-1</v>
      </c>
      <c r="AO571" s="1">
        <f t="shared" si="74"/>
        <v>-1</v>
      </c>
      <c r="AP571" s="1">
        <f t="shared" si="74"/>
        <v>-1</v>
      </c>
      <c r="AQ571" s="1">
        <f t="shared" si="74"/>
        <v>-1</v>
      </c>
      <c r="AR571" s="1">
        <f t="shared" si="74"/>
        <v>-1</v>
      </c>
      <c r="AS571" s="1">
        <f t="shared" si="74"/>
        <v>-1</v>
      </c>
      <c r="AT571" s="1">
        <f t="shared" si="74"/>
        <v>-1</v>
      </c>
      <c r="AU571" s="2">
        <f t="shared" si="71"/>
        <v>-1</v>
      </c>
    </row>
    <row r="572" spans="17:47" ht="10.5">
      <c r="Q572" s="1">
        <v>567</v>
      </c>
      <c r="R572" s="33"/>
      <c r="S572" s="33"/>
      <c r="T572" s="33"/>
      <c r="AJ572" s="1">
        <v>567</v>
      </c>
      <c r="AK572" s="3">
        <f t="shared" si="69"/>
        <v>0</v>
      </c>
      <c r="AL572" s="3">
        <f t="shared" si="67"/>
        <v>-2521976.28823761</v>
      </c>
      <c r="AM572" s="3">
        <f t="shared" si="68"/>
        <v>-9694518.55887212</v>
      </c>
      <c r="AN572" s="3">
        <f t="shared" si="70"/>
        <v>-1</v>
      </c>
      <c r="AO572" s="1">
        <f t="shared" si="74"/>
        <v>-1</v>
      </c>
      <c r="AP572" s="1">
        <f t="shared" si="74"/>
        <v>-1</v>
      </c>
      <c r="AQ572" s="1">
        <f t="shared" si="74"/>
        <v>-1</v>
      </c>
      <c r="AR572" s="1">
        <f t="shared" si="74"/>
        <v>-1</v>
      </c>
      <c r="AS572" s="1">
        <f t="shared" si="74"/>
        <v>-1</v>
      </c>
      <c r="AT572" s="1">
        <f t="shared" si="74"/>
        <v>-1</v>
      </c>
      <c r="AU572" s="2">
        <f t="shared" si="71"/>
        <v>-1</v>
      </c>
    </row>
    <row r="573" spans="17:47" ht="10.5">
      <c r="Q573" s="1">
        <v>568</v>
      </c>
      <c r="R573" s="33"/>
      <c r="S573" s="33"/>
      <c r="T573" s="33"/>
      <c r="AJ573" s="1">
        <v>568</v>
      </c>
      <c r="AK573" s="3">
        <f t="shared" si="69"/>
        <v>0</v>
      </c>
      <c r="AL573" s="3">
        <f t="shared" si="67"/>
        <v>-2521976.28823761</v>
      </c>
      <c r="AM573" s="3">
        <f t="shared" si="68"/>
        <v>-9694518.55887212</v>
      </c>
      <c r="AN573" s="3">
        <f t="shared" si="70"/>
        <v>-1</v>
      </c>
      <c r="AO573" s="1">
        <f t="shared" si="74"/>
        <v>-1</v>
      </c>
      <c r="AP573" s="1">
        <f t="shared" si="74"/>
        <v>-1</v>
      </c>
      <c r="AQ573" s="1">
        <f t="shared" si="74"/>
        <v>-1</v>
      </c>
      <c r="AR573" s="1">
        <f t="shared" si="74"/>
        <v>-1</v>
      </c>
      <c r="AS573" s="1">
        <f t="shared" si="74"/>
        <v>-1</v>
      </c>
      <c r="AT573" s="1">
        <f t="shared" si="74"/>
        <v>-1</v>
      </c>
      <c r="AU573" s="2">
        <f t="shared" si="71"/>
        <v>-1</v>
      </c>
    </row>
    <row r="574" spans="17:47" ht="10.5">
      <c r="Q574" s="1">
        <v>569</v>
      </c>
      <c r="R574" s="33"/>
      <c r="S574" s="33"/>
      <c r="T574" s="33"/>
      <c r="AJ574" s="1">
        <v>569</v>
      </c>
      <c r="AK574" s="3">
        <f t="shared" si="69"/>
        <v>0</v>
      </c>
      <c r="AL574" s="3">
        <f t="shared" si="67"/>
        <v>-2521976.28823761</v>
      </c>
      <c r="AM574" s="3">
        <f t="shared" si="68"/>
        <v>-9694518.55887212</v>
      </c>
      <c r="AN574" s="3">
        <f t="shared" si="70"/>
        <v>-1</v>
      </c>
      <c r="AO574" s="1">
        <f t="shared" si="74"/>
        <v>-1</v>
      </c>
      <c r="AP574" s="1">
        <f t="shared" si="74"/>
        <v>-1</v>
      </c>
      <c r="AQ574" s="1">
        <f t="shared" si="74"/>
        <v>-1</v>
      </c>
      <c r="AR574" s="1">
        <f t="shared" si="74"/>
        <v>-1</v>
      </c>
      <c r="AS574" s="1">
        <f t="shared" si="74"/>
        <v>-1</v>
      </c>
      <c r="AT574" s="1">
        <f t="shared" si="74"/>
        <v>-1</v>
      </c>
      <c r="AU574" s="2">
        <f t="shared" si="71"/>
        <v>-1</v>
      </c>
    </row>
    <row r="575" spans="17:47" ht="10.5">
      <c r="Q575" s="1">
        <v>570</v>
      </c>
      <c r="R575" s="33"/>
      <c r="S575" s="33"/>
      <c r="T575" s="33"/>
      <c r="AJ575" s="1">
        <v>570</v>
      </c>
      <c r="AK575" s="3">
        <f t="shared" si="69"/>
        <v>0</v>
      </c>
      <c r="AL575" s="3">
        <f t="shared" si="67"/>
        <v>-2521976.28823761</v>
      </c>
      <c r="AM575" s="3">
        <f t="shared" si="68"/>
        <v>-9694518.55887212</v>
      </c>
      <c r="AN575" s="3">
        <f t="shared" si="70"/>
        <v>-1</v>
      </c>
      <c r="AO575" s="1">
        <f t="shared" si="74"/>
        <v>-1</v>
      </c>
      <c r="AP575" s="1">
        <f t="shared" si="74"/>
        <v>-1</v>
      </c>
      <c r="AQ575" s="1">
        <f t="shared" si="74"/>
        <v>-1</v>
      </c>
      <c r="AR575" s="1">
        <f t="shared" si="74"/>
        <v>-1</v>
      </c>
      <c r="AS575" s="1">
        <f t="shared" si="74"/>
        <v>-1</v>
      </c>
      <c r="AT575" s="1">
        <f t="shared" si="74"/>
        <v>-1</v>
      </c>
      <c r="AU575" s="2">
        <f t="shared" si="71"/>
        <v>-1</v>
      </c>
    </row>
    <row r="576" spans="17:47" ht="10.5">
      <c r="Q576" s="1">
        <v>571</v>
      </c>
      <c r="R576" s="33"/>
      <c r="S576" s="33"/>
      <c r="T576" s="33"/>
      <c r="AJ576" s="1">
        <v>571</v>
      </c>
      <c r="AK576" s="3">
        <f t="shared" si="69"/>
        <v>0</v>
      </c>
      <c r="AL576" s="3">
        <f t="shared" si="67"/>
        <v>-2521976.28823761</v>
      </c>
      <c r="AM576" s="3">
        <f t="shared" si="68"/>
        <v>-9694518.55887212</v>
      </c>
      <c r="AN576" s="3">
        <f t="shared" si="70"/>
        <v>-1</v>
      </c>
      <c r="AO576" s="1">
        <f t="shared" si="74"/>
        <v>-1</v>
      </c>
      <c r="AP576" s="1">
        <f t="shared" si="74"/>
        <v>-1</v>
      </c>
      <c r="AQ576" s="1">
        <f t="shared" si="74"/>
        <v>-1</v>
      </c>
      <c r="AR576" s="1">
        <f t="shared" si="74"/>
        <v>-1</v>
      </c>
      <c r="AS576" s="1">
        <f t="shared" si="74"/>
        <v>-1</v>
      </c>
      <c r="AT576" s="1">
        <f t="shared" si="74"/>
        <v>-1</v>
      </c>
      <c r="AU576" s="2">
        <f t="shared" si="71"/>
        <v>-1</v>
      </c>
    </row>
    <row r="577" spans="17:47" ht="10.5">
      <c r="Q577" s="1">
        <v>572</v>
      </c>
      <c r="R577" s="33"/>
      <c r="S577" s="33"/>
      <c r="T577" s="33"/>
      <c r="AJ577" s="1">
        <v>572</v>
      </c>
      <c r="AK577" s="3">
        <f t="shared" si="69"/>
        <v>0</v>
      </c>
      <c r="AL577" s="3">
        <f t="shared" si="67"/>
        <v>-2521976.28823761</v>
      </c>
      <c r="AM577" s="3">
        <f t="shared" si="68"/>
        <v>-9694518.55887212</v>
      </c>
      <c r="AN577" s="3">
        <f t="shared" si="70"/>
        <v>-1</v>
      </c>
      <c r="AO577" s="1">
        <f t="shared" si="74"/>
        <v>-1</v>
      </c>
      <c r="AP577" s="1">
        <f t="shared" si="74"/>
        <v>-1</v>
      </c>
      <c r="AQ577" s="1">
        <f t="shared" si="74"/>
        <v>-1</v>
      </c>
      <c r="AR577" s="1">
        <f t="shared" si="74"/>
        <v>-1</v>
      </c>
      <c r="AS577" s="1">
        <f t="shared" si="74"/>
        <v>-1</v>
      </c>
      <c r="AT577" s="1">
        <f t="shared" si="74"/>
        <v>-1</v>
      </c>
      <c r="AU577" s="2">
        <f t="shared" si="71"/>
        <v>-1</v>
      </c>
    </row>
    <row r="578" spans="17:47" ht="10.5">
      <c r="Q578" s="1">
        <v>573</v>
      </c>
      <c r="R578" s="33"/>
      <c r="S578" s="33"/>
      <c r="T578" s="33"/>
      <c r="AJ578" s="1">
        <v>573</v>
      </c>
      <c r="AK578" s="3">
        <f t="shared" si="69"/>
        <v>0</v>
      </c>
      <c r="AL578" s="3">
        <f t="shared" si="67"/>
        <v>-2521976.28823761</v>
      </c>
      <c r="AM578" s="3">
        <f t="shared" si="68"/>
        <v>-9694518.55887212</v>
      </c>
      <c r="AN578" s="3">
        <f t="shared" si="70"/>
        <v>-1</v>
      </c>
      <c r="AO578" s="1">
        <f aca="true" t="shared" si="75" ref="AO578:AT593">IF($AK578&gt;AN$4,IF($AK578&lt;=AO$4,$AL578,-1),-1)</f>
        <v>-1</v>
      </c>
      <c r="AP578" s="1">
        <f t="shared" si="75"/>
        <v>-1</v>
      </c>
      <c r="AQ578" s="1">
        <f t="shared" si="75"/>
        <v>-1</v>
      </c>
      <c r="AR578" s="1">
        <f t="shared" si="75"/>
        <v>-1</v>
      </c>
      <c r="AS578" s="1">
        <f t="shared" si="75"/>
        <v>-1</v>
      </c>
      <c r="AT578" s="1">
        <f t="shared" si="75"/>
        <v>-1</v>
      </c>
      <c r="AU578" s="2">
        <f t="shared" si="71"/>
        <v>-1</v>
      </c>
    </row>
    <row r="579" spans="17:47" ht="10.5">
      <c r="Q579" s="1">
        <v>574</v>
      </c>
      <c r="R579" s="33"/>
      <c r="S579" s="33"/>
      <c r="T579" s="33"/>
      <c r="AJ579" s="1">
        <v>574</v>
      </c>
      <c r="AK579" s="3">
        <f t="shared" si="69"/>
        <v>0</v>
      </c>
      <c r="AL579" s="3">
        <f t="shared" si="67"/>
        <v>-2521976.28823761</v>
      </c>
      <c r="AM579" s="3">
        <f t="shared" si="68"/>
        <v>-9694518.55887212</v>
      </c>
      <c r="AN579" s="3">
        <f t="shared" si="70"/>
        <v>-1</v>
      </c>
      <c r="AO579" s="1">
        <f t="shared" si="75"/>
        <v>-1</v>
      </c>
      <c r="AP579" s="1">
        <f t="shared" si="75"/>
        <v>-1</v>
      </c>
      <c r="AQ579" s="1">
        <f t="shared" si="75"/>
        <v>-1</v>
      </c>
      <c r="AR579" s="1">
        <f t="shared" si="75"/>
        <v>-1</v>
      </c>
      <c r="AS579" s="1">
        <f t="shared" si="75"/>
        <v>-1</v>
      </c>
      <c r="AT579" s="1">
        <f t="shared" si="75"/>
        <v>-1</v>
      </c>
      <c r="AU579" s="2">
        <f t="shared" si="71"/>
        <v>-1</v>
      </c>
    </row>
    <row r="580" spans="17:47" ht="10.5">
      <c r="Q580" s="1">
        <v>575</v>
      </c>
      <c r="R580" s="33"/>
      <c r="S580" s="33"/>
      <c r="T580" s="33"/>
      <c r="AJ580" s="1">
        <v>575</v>
      </c>
      <c r="AK580" s="3">
        <f t="shared" si="69"/>
        <v>0</v>
      </c>
      <c r="AL580" s="3">
        <f t="shared" si="67"/>
        <v>-2521976.28823761</v>
      </c>
      <c r="AM580" s="3">
        <f t="shared" si="68"/>
        <v>-9694518.55887212</v>
      </c>
      <c r="AN580" s="3">
        <f t="shared" si="70"/>
        <v>-1</v>
      </c>
      <c r="AO580" s="1">
        <f t="shared" si="75"/>
        <v>-1</v>
      </c>
      <c r="AP580" s="1">
        <f t="shared" si="75"/>
        <v>-1</v>
      </c>
      <c r="AQ580" s="1">
        <f t="shared" si="75"/>
        <v>-1</v>
      </c>
      <c r="AR580" s="1">
        <f t="shared" si="75"/>
        <v>-1</v>
      </c>
      <c r="AS580" s="1">
        <f t="shared" si="75"/>
        <v>-1</v>
      </c>
      <c r="AT580" s="1">
        <f t="shared" si="75"/>
        <v>-1</v>
      </c>
      <c r="AU580" s="2">
        <f t="shared" si="71"/>
        <v>-1</v>
      </c>
    </row>
    <row r="581" spans="17:47" ht="10.5">
      <c r="Q581" s="1">
        <v>576</v>
      </c>
      <c r="R581" s="33"/>
      <c r="S581" s="33"/>
      <c r="T581" s="33"/>
      <c r="AJ581" s="1">
        <v>576</v>
      </c>
      <c r="AK581" s="3">
        <f t="shared" si="69"/>
        <v>0</v>
      </c>
      <c r="AL581" s="3">
        <f t="shared" si="67"/>
        <v>-2521976.28823761</v>
      </c>
      <c r="AM581" s="3">
        <f t="shared" si="68"/>
        <v>-9694518.55887212</v>
      </c>
      <c r="AN581" s="3">
        <f t="shared" si="70"/>
        <v>-1</v>
      </c>
      <c r="AO581" s="1">
        <f t="shared" si="75"/>
        <v>-1</v>
      </c>
      <c r="AP581" s="1">
        <f t="shared" si="75"/>
        <v>-1</v>
      </c>
      <c r="AQ581" s="1">
        <f t="shared" si="75"/>
        <v>-1</v>
      </c>
      <c r="AR581" s="1">
        <f t="shared" si="75"/>
        <v>-1</v>
      </c>
      <c r="AS581" s="1">
        <f t="shared" si="75"/>
        <v>-1</v>
      </c>
      <c r="AT581" s="1">
        <f t="shared" si="75"/>
        <v>-1</v>
      </c>
      <c r="AU581" s="2">
        <f t="shared" si="71"/>
        <v>-1</v>
      </c>
    </row>
    <row r="582" spans="17:47" ht="10.5">
      <c r="Q582" s="1">
        <v>577</v>
      </c>
      <c r="R582" s="33"/>
      <c r="S582" s="33"/>
      <c r="T582" s="33"/>
      <c r="AJ582" s="1">
        <v>577</v>
      </c>
      <c r="AK582" s="3">
        <f t="shared" si="69"/>
        <v>0</v>
      </c>
      <c r="AL582" s="3">
        <f aca="true" t="shared" si="76" ref="AL582:AL645">(S582-$Y$9)*$Y$12+$Y$13</f>
        <v>-2521976.28823761</v>
      </c>
      <c r="AM582" s="3">
        <f aca="true" t="shared" si="77" ref="AM582:AM645">(R582-$X$9)*$X$12+$X$13</f>
        <v>-9694518.55887212</v>
      </c>
      <c r="AN582" s="3">
        <f t="shared" si="70"/>
        <v>-1</v>
      </c>
      <c r="AO582" s="1">
        <f t="shared" si="75"/>
        <v>-1</v>
      </c>
      <c r="AP582" s="1">
        <f t="shared" si="75"/>
        <v>-1</v>
      </c>
      <c r="AQ582" s="1">
        <f t="shared" si="75"/>
        <v>-1</v>
      </c>
      <c r="AR582" s="1">
        <f t="shared" si="75"/>
        <v>-1</v>
      </c>
      <c r="AS582" s="1">
        <f t="shared" si="75"/>
        <v>-1</v>
      </c>
      <c r="AT582" s="1">
        <f t="shared" si="75"/>
        <v>-1</v>
      </c>
      <c r="AU582" s="2">
        <f t="shared" si="71"/>
        <v>-1</v>
      </c>
    </row>
    <row r="583" spans="17:47" ht="10.5">
      <c r="Q583" s="1">
        <v>578</v>
      </c>
      <c r="R583" s="33"/>
      <c r="S583" s="33"/>
      <c r="T583" s="33"/>
      <c r="AJ583" s="1">
        <v>578</v>
      </c>
      <c r="AK583" s="3">
        <f aca="true" t="shared" si="78" ref="AK583:AK646">T583</f>
        <v>0</v>
      </c>
      <c r="AL583" s="3">
        <f t="shared" si="76"/>
        <v>-2521976.28823761</v>
      </c>
      <c r="AM583" s="3">
        <f t="shared" si="77"/>
        <v>-9694518.55887212</v>
      </c>
      <c r="AN583" s="3">
        <f aca="true" t="shared" si="79" ref="AN583:AN646">IF($AK583&gt;0,IF($AK583&lt;=AN$4,$AL583,-1),-1)</f>
        <v>-1</v>
      </c>
      <c r="AO583" s="1">
        <f t="shared" si="75"/>
        <v>-1</v>
      </c>
      <c r="AP583" s="1">
        <f t="shared" si="75"/>
        <v>-1</v>
      </c>
      <c r="AQ583" s="1">
        <f t="shared" si="75"/>
        <v>-1</v>
      </c>
      <c r="AR583" s="1">
        <f t="shared" si="75"/>
        <v>-1</v>
      </c>
      <c r="AS583" s="1">
        <f t="shared" si="75"/>
        <v>-1</v>
      </c>
      <c r="AT583" s="1">
        <f t="shared" si="75"/>
        <v>-1</v>
      </c>
      <c r="AU583" s="2">
        <f aca="true" t="shared" si="80" ref="AU583:AU646">IF(OR(AJ583=$W$6,AJ583=$W$7),AL583,-1)</f>
        <v>-1</v>
      </c>
    </row>
    <row r="584" spans="17:47" ht="10.5">
      <c r="Q584" s="1">
        <v>579</v>
      </c>
      <c r="R584" s="33"/>
      <c r="S584" s="33"/>
      <c r="T584" s="33"/>
      <c r="AJ584" s="1">
        <v>579</v>
      </c>
      <c r="AK584" s="3">
        <f t="shared" si="78"/>
        <v>0</v>
      </c>
      <c r="AL584" s="3">
        <f t="shared" si="76"/>
        <v>-2521976.28823761</v>
      </c>
      <c r="AM584" s="3">
        <f t="shared" si="77"/>
        <v>-9694518.55887212</v>
      </c>
      <c r="AN584" s="3">
        <f t="shared" si="79"/>
        <v>-1</v>
      </c>
      <c r="AO584" s="1">
        <f t="shared" si="75"/>
        <v>-1</v>
      </c>
      <c r="AP584" s="1">
        <f t="shared" si="75"/>
        <v>-1</v>
      </c>
      <c r="AQ584" s="1">
        <f t="shared" si="75"/>
        <v>-1</v>
      </c>
      <c r="AR584" s="1">
        <f t="shared" si="75"/>
        <v>-1</v>
      </c>
      <c r="AS584" s="1">
        <f t="shared" si="75"/>
        <v>-1</v>
      </c>
      <c r="AT584" s="1">
        <f t="shared" si="75"/>
        <v>-1</v>
      </c>
      <c r="AU584" s="2">
        <f t="shared" si="80"/>
        <v>-1</v>
      </c>
    </row>
    <row r="585" spans="17:47" ht="10.5">
      <c r="Q585" s="1">
        <v>580</v>
      </c>
      <c r="R585" s="33"/>
      <c r="S585" s="33"/>
      <c r="T585" s="33"/>
      <c r="AJ585" s="1">
        <v>580</v>
      </c>
      <c r="AK585" s="3">
        <f t="shared" si="78"/>
        <v>0</v>
      </c>
      <c r="AL585" s="3">
        <f t="shared" si="76"/>
        <v>-2521976.28823761</v>
      </c>
      <c r="AM585" s="3">
        <f t="shared" si="77"/>
        <v>-9694518.55887212</v>
      </c>
      <c r="AN585" s="3">
        <f t="shared" si="79"/>
        <v>-1</v>
      </c>
      <c r="AO585" s="1">
        <f t="shared" si="75"/>
        <v>-1</v>
      </c>
      <c r="AP585" s="1">
        <f t="shared" si="75"/>
        <v>-1</v>
      </c>
      <c r="AQ585" s="1">
        <f t="shared" si="75"/>
        <v>-1</v>
      </c>
      <c r="AR585" s="1">
        <f t="shared" si="75"/>
        <v>-1</v>
      </c>
      <c r="AS585" s="1">
        <f t="shared" si="75"/>
        <v>-1</v>
      </c>
      <c r="AT585" s="1">
        <f t="shared" si="75"/>
        <v>-1</v>
      </c>
      <c r="AU585" s="2">
        <f t="shared" si="80"/>
        <v>-1</v>
      </c>
    </row>
    <row r="586" spans="17:47" ht="10.5">
      <c r="Q586" s="1">
        <v>581</v>
      </c>
      <c r="R586" s="33"/>
      <c r="S586" s="33"/>
      <c r="T586" s="33"/>
      <c r="AJ586" s="1">
        <v>581</v>
      </c>
      <c r="AK586" s="3">
        <f t="shared" si="78"/>
        <v>0</v>
      </c>
      <c r="AL586" s="3">
        <f t="shared" si="76"/>
        <v>-2521976.28823761</v>
      </c>
      <c r="AM586" s="3">
        <f t="shared" si="77"/>
        <v>-9694518.55887212</v>
      </c>
      <c r="AN586" s="3">
        <f t="shared" si="79"/>
        <v>-1</v>
      </c>
      <c r="AO586" s="1">
        <f t="shared" si="75"/>
        <v>-1</v>
      </c>
      <c r="AP586" s="1">
        <f t="shared" si="75"/>
        <v>-1</v>
      </c>
      <c r="AQ586" s="1">
        <f t="shared" si="75"/>
        <v>-1</v>
      </c>
      <c r="AR586" s="1">
        <f t="shared" si="75"/>
        <v>-1</v>
      </c>
      <c r="AS586" s="1">
        <f t="shared" si="75"/>
        <v>-1</v>
      </c>
      <c r="AT586" s="1">
        <f t="shared" si="75"/>
        <v>-1</v>
      </c>
      <c r="AU586" s="2">
        <f t="shared" si="80"/>
        <v>-1</v>
      </c>
    </row>
    <row r="587" spans="17:47" ht="10.5">
      <c r="Q587" s="1">
        <v>582</v>
      </c>
      <c r="R587" s="33"/>
      <c r="S587" s="33"/>
      <c r="T587" s="33"/>
      <c r="AJ587" s="1">
        <v>582</v>
      </c>
      <c r="AK587" s="3">
        <f t="shared" si="78"/>
        <v>0</v>
      </c>
      <c r="AL587" s="3">
        <f t="shared" si="76"/>
        <v>-2521976.28823761</v>
      </c>
      <c r="AM587" s="3">
        <f t="shared" si="77"/>
        <v>-9694518.55887212</v>
      </c>
      <c r="AN587" s="3">
        <f t="shared" si="79"/>
        <v>-1</v>
      </c>
      <c r="AO587" s="1">
        <f t="shared" si="75"/>
        <v>-1</v>
      </c>
      <c r="AP587" s="1">
        <f t="shared" si="75"/>
        <v>-1</v>
      </c>
      <c r="AQ587" s="1">
        <f t="shared" si="75"/>
        <v>-1</v>
      </c>
      <c r="AR587" s="1">
        <f t="shared" si="75"/>
        <v>-1</v>
      </c>
      <c r="AS587" s="1">
        <f t="shared" si="75"/>
        <v>-1</v>
      </c>
      <c r="AT587" s="1">
        <f t="shared" si="75"/>
        <v>-1</v>
      </c>
      <c r="AU587" s="2">
        <f t="shared" si="80"/>
        <v>-1</v>
      </c>
    </row>
    <row r="588" spans="17:47" ht="10.5">
      <c r="Q588" s="1">
        <v>583</v>
      </c>
      <c r="R588" s="33"/>
      <c r="S588" s="33"/>
      <c r="T588" s="33"/>
      <c r="AJ588" s="1">
        <v>583</v>
      </c>
      <c r="AK588" s="3">
        <f t="shared" si="78"/>
        <v>0</v>
      </c>
      <c r="AL588" s="3">
        <f t="shared" si="76"/>
        <v>-2521976.28823761</v>
      </c>
      <c r="AM588" s="3">
        <f t="shared" si="77"/>
        <v>-9694518.55887212</v>
      </c>
      <c r="AN588" s="3">
        <f t="shared" si="79"/>
        <v>-1</v>
      </c>
      <c r="AO588" s="1">
        <f t="shared" si="75"/>
        <v>-1</v>
      </c>
      <c r="AP588" s="1">
        <f t="shared" si="75"/>
        <v>-1</v>
      </c>
      <c r="AQ588" s="1">
        <f t="shared" si="75"/>
        <v>-1</v>
      </c>
      <c r="AR588" s="1">
        <f t="shared" si="75"/>
        <v>-1</v>
      </c>
      <c r="AS588" s="1">
        <f t="shared" si="75"/>
        <v>-1</v>
      </c>
      <c r="AT588" s="1">
        <f t="shared" si="75"/>
        <v>-1</v>
      </c>
      <c r="AU588" s="2">
        <f t="shared" si="80"/>
        <v>-1</v>
      </c>
    </row>
    <row r="589" spans="17:47" ht="10.5">
      <c r="Q589" s="1">
        <v>584</v>
      </c>
      <c r="R589" s="33"/>
      <c r="S589" s="33"/>
      <c r="T589" s="33"/>
      <c r="AJ589" s="1">
        <v>584</v>
      </c>
      <c r="AK589" s="3">
        <f t="shared" si="78"/>
        <v>0</v>
      </c>
      <c r="AL589" s="3">
        <f t="shared" si="76"/>
        <v>-2521976.28823761</v>
      </c>
      <c r="AM589" s="3">
        <f t="shared" si="77"/>
        <v>-9694518.55887212</v>
      </c>
      <c r="AN589" s="3">
        <f t="shared" si="79"/>
        <v>-1</v>
      </c>
      <c r="AO589" s="1">
        <f t="shared" si="75"/>
        <v>-1</v>
      </c>
      <c r="AP589" s="1">
        <f t="shared" si="75"/>
        <v>-1</v>
      </c>
      <c r="AQ589" s="1">
        <f t="shared" si="75"/>
        <v>-1</v>
      </c>
      <c r="AR589" s="1">
        <f t="shared" si="75"/>
        <v>-1</v>
      </c>
      <c r="AS589" s="1">
        <f t="shared" si="75"/>
        <v>-1</v>
      </c>
      <c r="AT589" s="1">
        <f t="shared" si="75"/>
        <v>-1</v>
      </c>
      <c r="AU589" s="2">
        <f t="shared" si="80"/>
        <v>-1</v>
      </c>
    </row>
    <row r="590" spans="17:47" ht="10.5">
      <c r="Q590" s="1">
        <v>585</v>
      </c>
      <c r="R590" s="33"/>
      <c r="S590" s="33"/>
      <c r="T590" s="33"/>
      <c r="AJ590" s="1">
        <v>585</v>
      </c>
      <c r="AK590" s="3">
        <f t="shared" si="78"/>
        <v>0</v>
      </c>
      <c r="AL590" s="3">
        <f t="shared" si="76"/>
        <v>-2521976.28823761</v>
      </c>
      <c r="AM590" s="3">
        <f t="shared" si="77"/>
        <v>-9694518.55887212</v>
      </c>
      <c r="AN590" s="3">
        <f t="shared" si="79"/>
        <v>-1</v>
      </c>
      <c r="AO590" s="1">
        <f t="shared" si="75"/>
        <v>-1</v>
      </c>
      <c r="AP590" s="1">
        <f t="shared" si="75"/>
        <v>-1</v>
      </c>
      <c r="AQ590" s="1">
        <f t="shared" si="75"/>
        <v>-1</v>
      </c>
      <c r="AR590" s="1">
        <f t="shared" si="75"/>
        <v>-1</v>
      </c>
      <c r="AS590" s="1">
        <f t="shared" si="75"/>
        <v>-1</v>
      </c>
      <c r="AT590" s="1">
        <f t="shared" si="75"/>
        <v>-1</v>
      </c>
      <c r="AU590" s="2">
        <f t="shared" si="80"/>
        <v>-1</v>
      </c>
    </row>
    <row r="591" spans="17:47" ht="10.5">
      <c r="Q591" s="1">
        <v>586</v>
      </c>
      <c r="R591" s="33"/>
      <c r="S591" s="33"/>
      <c r="T591" s="33"/>
      <c r="AJ591" s="1">
        <v>586</v>
      </c>
      <c r="AK591" s="3">
        <f t="shared" si="78"/>
        <v>0</v>
      </c>
      <c r="AL591" s="3">
        <f t="shared" si="76"/>
        <v>-2521976.28823761</v>
      </c>
      <c r="AM591" s="3">
        <f t="shared" si="77"/>
        <v>-9694518.55887212</v>
      </c>
      <c r="AN591" s="3">
        <f t="shared" si="79"/>
        <v>-1</v>
      </c>
      <c r="AO591" s="1">
        <f t="shared" si="75"/>
        <v>-1</v>
      </c>
      <c r="AP591" s="1">
        <f t="shared" si="75"/>
        <v>-1</v>
      </c>
      <c r="AQ591" s="1">
        <f t="shared" si="75"/>
        <v>-1</v>
      </c>
      <c r="AR591" s="1">
        <f t="shared" si="75"/>
        <v>-1</v>
      </c>
      <c r="AS591" s="1">
        <f t="shared" si="75"/>
        <v>-1</v>
      </c>
      <c r="AT591" s="1">
        <f t="shared" si="75"/>
        <v>-1</v>
      </c>
      <c r="AU591" s="2">
        <f t="shared" si="80"/>
        <v>-1</v>
      </c>
    </row>
    <row r="592" spans="17:47" ht="10.5">
      <c r="Q592" s="1">
        <v>587</v>
      </c>
      <c r="R592" s="33"/>
      <c r="S592" s="33"/>
      <c r="T592" s="33"/>
      <c r="AJ592" s="1">
        <v>587</v>
      </c>
      <c r="AK592" s="3">
        <f t="shared" si="78"/>
        <v>0</v>
      </c>
      <c r="AL592" s="3">
        <f t="shared" si="76"/>
        <v>-2521976.28823761</v>
      </c>
      <c r="AM592" s="3">
        <f t="shared" si="77"/>
        <v>-9694518.55887212</v>
      </c>
      <c r="AN592" s="3">
        <f t="shared" si="79"/>
        <v>-1</v>
      </c>
      <c r="AO592" s="1">
        <f t="shared" si="75"/>
        <v>-1</v>
      </c>
      <c r="AP592" s="1">
        <f t="shared" si="75"/>
        <v>-1</v>
      </c>
      <c r="AQ592" s="1">
        <f t="shared" si="75"/>
        <v>-1</v>
      </c>
      <c r="AR592" s="1">
        <f t="shared" si="75"/>
        <v>-1</v>
      </c>
      <c r="AS592" s="1">
        <f t="shared" si="75"/>
        <v>-1</v>
      </c>
      <c r="AT592" s="1">
        <f t="shared" si="75"/>
        <v>-1</v>
      </c>
      <c r="AU592" s="2">
        <f t="shared" si="80"/>
        <v>-1</v>
      </c>
    </row>
    <row r="593" spans="17:47" ht="10.5">
      <c r="Q593" s="1">
        <v>588</v>
      </c>
      <c r="R593" s="33"/>
      <c r="S593" s="33"/>
      <c r="T593" s="33"/>
      <c r="AJ593" s="1">
        <v>588</v>
      </c>
      <c r="AK593" s="3">
        <f t="shared" si="78"/>
        <v>0</v>
      </c>
      <c r="AL593" s="3">
        <f t="shared" si="76"/>
        <v>-2521976.28823761</v>
      </c>
      <c r="AM593" s="3">
        <f t="shared" si="77"/>
        <v>-9694518.55887212</v>
      </c>
      <c r="AN593" s="3">
        <f t="shared" si="79"/>
        <v>-1</v>
      </c>
      <c r="AO593" s="1">
        <f t="shared" si="75"/>
        <v>-1</v>
      </c>
      <c r="AP593" s="1">
        <f t="shared" si="75"/>
        <v>-1</v>
      </c>
      <c r="AQ593" s="1">
        <f t="shared" si="75"/>
        <v>-1</v>
      </c>
      <c r="AR593" s="1">
        <f t="shared" si="75"/>
        <v>-1</v>
      </c>
      <c r="AS593" s="1">
        <f t="shared" si="75"/>
        <v>-1</v>
      </c>
      <c r="AT593" s="1">
        <f t="shared" si="75"/>
        <v>-1</v>
      </c>
      <c r="AU593" s="2">
        <f t="shared" si="80"/>
        <v>-1</v>
      </c>
    </row>
    <row r="594" spans="17:47" ht="10.5">
      <c r="Q594" s="1">
        <v>589</v>
      </c>
      <c r="R594" s="33"/>
      <c r="S594" s="33"/>
      <c r="T594" s="33"/>
      <c r="AJ594" s="1">
        <v>589</v>
      </c>
      <c r="AK594" s="3">
        <f t="shared" si="78"/>
        <v>0</v>
      </c>
      <c r="AL594" s="3">
        <f t="shared" si="76"/>
        <v>-2521976.28823761</v>
      </c>
      <c r="AM594" s="3">
        <f t="shared" si="77"/>
        <v>-9694518.55887212</v>
      </c>
      <c r="AN594" s="3">
        <f t="shared" si="79"/>
        <v>-1</v>
      </c>
      <c r="AO594" s="1">
        <f aca="true" t="shared" si="81" ref="AO594:AT609">IF($AK594&gt;AN$4,IF($AK594&lt;=AO$4,$AL594,-1),-1)</f>
        <v>-1</v>
      </c>
      <c r="AP594" s="1">
        <f t="shared" si="81"/>
        <v>-1</v>
      </c>
      <c r="AQ594" s="1">
        <f t="shared" si="81"/>
        <v>-1</v>
      </c>
      <c r="AR594" s="1">
        <f t="shared" si="81"/>
        <v>-1</v>
      </c>
      <c r="AS594" s="1">
        <f t="shared" si="81"/>
        <v>-1</v>
      </c>
      <c r="AT594" s="1">
        <f t="shared" si="81"/>
        <v>-1</v>
      </c>
      <c r="AU594" s="2">
        <f t="shared" si="80"/>
        <v>-1</v>
      </c>
    </row>
    <row r="595" spans="17:47" ht="10.5">
      <c r="Q595" s="1">
        <v>590</v>
      </c>
      <c r="R595" s="33"/>
      <c r="S595" s="33"/>
      <c r="T595" s="33"/>
      <c r="AJ595" s="1">
        <v>590</v>
      </c>
      <c r="AK595" s="3">
        <f t="shared" si="78"/>
        <v>0</v>
      </c>
      <c r="AL595" s="3">
        <f t="shared" si="76"/>
        <v>-2521976.28823761</v>
      </c>
      <c r="AM595" s="3">
        <f t="shared" si="77"/>
        <v>-9694518.55887212</v>
      </c>
      <c r="AN595" s="3">
        <f t="shared" si="79"/>
        <v>-1</v>
      </c>
      <c r="AO595" s="1">
        <f t="shared" si="81"/>
        <v>-1</v>
      </c>
      <c r="AP595" s="1">
        <f t="shared" si="81"/>
        <v>-1</v>
      </c>
      <c r="AQ595" s="1">
        <f t="shared" si="81"/>
        <v>-1</v>
      </c>
      <c r="AR595" s="1">
        <f t="shared" si="81"/>
        <v>-1</v>
      </c>
      <c r="AS595" s="1">
        <f t="shared" si="81"/>
        <v>-1</v>
      </c>
      <c r="AT595" s="1">
        <f t="shared" si="81"/>
        <v>-1</v>
      </c>
      <c r="AU595" s="2">
        <f t="shared" si="80"/>
        <v>-1</v>
      </c>
    </row>
    <row r="596" spans="17:47" ht="10.5">
      <c r="Q596" s="1">
        <v>591</v>
      </c>
      <c r="R596" s="33"/>
      <c r="S596" s="33"/>
      <c r="T596" s="33"/>
      <c r="AJ596" s="1">
        <v>591</v>
      </c>
      <c r="AK596" s="3">
        <f t="shared" si="78"/>
        <v>0</v>
      </c>
      <c r="AL596" s="3">
        <f t="shared" si="76"/>
        <v>-2521976.28823761</v>
      </c>
      <c r="AM596" s="3">
        <f t="shared" si="77"/>
        <v>-9694518.55887212</v>
      </c>
      <c r="AN596" s="3">
        <f t="shared" si="79"/>
        <v>-1</v>
      </c>
      <c r="AO596" s="1">
        <f t="shared" si="81"/>
        <v>-1</v>
      </c>
      <c r="AP596" s="1">
        <f t="shared" si="81"/>
        <v>-1</v>
      </c>
      <c r="AQ596" s="1">
        <f t="shared" si="81"/>
        <v>-1</v>
      </c>
      <c r="AR596" s="1">
        <f t="shared" si="81"/>
        <v>-1</v>
      </c>
      <c r="AS596" s="1">
        <f t="shared" si="81"/>
        <v>-1</v>
      </c>
      <c r="AT596" s="1">
        <f t="shared" si="81"/>
        <v>-1</v>
      </c>
      <c r="AU596" s="2">
        <f t="shared" si="80"/>
        <v>-1</v>
      </c>
    </row>
    <row r="597" spans="17:47" ht="10.5">
      <c r="Q597" s="1">
        <v>592</v>
      </c>
      <c r="R597" s="33"/>
      <c r="S597" s="33"/>
      <c r="T597" s="33"/>
      <c r="AJ597" s="1">
        <v>592</v>
      </c>
      <c r="AK597" s="3">
        <f t="shared" si="78"/>
        <v>0</v>
      </c>
      <c r="AL597" s="3">
        <f t="shared" si="76"/>
        <v>-2521976.28823761</v>
      </c>
      <c r="AM597" s="3">
        <f t="shared" si="77"/>
        <v>-9694518.55887212</v>
      </c>
      <c r="AN597" s="3">
        <f t="shared" si="79"/>
        <v>-1</v>
      </c>
      <c r="AO597" s="1">
        <f t="shared" si="81"/>
        <v>-1</v>
      </c>
      <c r="AP597" s="1">
        <f t="shared" si="81"/>
        <v>-1</v>
      </c>
      <c r="AQ597" s="1">
        <f t="shared" si="81"/>
        <v>-1</v>
      </c>
      <c r="AR597" s="1">
        <f t="shared" si="81"/>
        <v>-1</v>
      </c>
      <c r="AS597" s="1">
        <f t="shared" si="81"/>
        <v>-1</v>
      </c>
      <c r="AT597" s="1">
        <f t="shared" si="81"/>
        <v>-1</v>
      </c>
      <c r="AU597" s="2">
        <f t="shared" si="80"/>
        <v>-1</v>
      </c>
    </row>
    <row r="598" spans="17:47" ht="10.5">
      <c r="Q598" s="1">
        <v>593</v>
      </c>
      <c r="R598" s="33"/>
      <c r="S598" s="33"/>
      <c r="T598" s="33"/>
      <c r="AJ598" s="1">
        <v>593</v>
      </c>
      <c r="AK598" s="3">
        <f t="shared" si="78"/>
        <v>0</v>
      </c>
      <c r="AL598" s="3">
        <f t="shared" si="76"/>
        <v>-2521976.28823761</v>
      </c>
      <c r="AM598" s="3">
        <f t="shared" si="77"/>
        <v>-9694518.55887212</v>
      </c>
      <c r="AN598" s="3">
        <f t="shared" si="79"/>
        <v>-1</v>
      </c>
      <c r="AO598" s="1">
        <f t="shared" si="81"/>
        <v>-1</v>
      </c>
      <c r="AP598" s="1">
        <f t="shared" si="81"/>
        <v>-1</v>
      </c>
      <c r="AQ598" s="1">
        <f t="shared" si="81"/>
        <v>-1</v>
      </c>
      <c r="AR598" s="1">
        <f t="shared" si="81"/>
        <v>-1</v>
      </c>
      <c r="AS598" s="1">
        <f t="shared" si="81"/>
        <v>-1</v>
      </c>
      <c r="AT598" s="1">
        <f t="shared" si="81"/>
        <v>-1</v>
      </c>
      <c r="AU598" s="2">
        <f t="shared" si="80"/>
        <v>-1</v>
      </c>
    </row>
    <row r="599" spans="17:47" ht="10.5">
      <c r="Q599" s="1">
        <v>594</v>
      </c>
      <c r="R599" s="33"/>
      <c r="S599" s="33"/>
      <c r="T599" s="33"/>
      <c r="AJ599" s="1">
        <v>594</v>
      </c>
      <c r="AK599" s="3">
        <f t="shared" si="78"/>
        <v>0</v>
      </c>
      <c r="AL599" s="3">
        <f t="shared" si="76"/>
        <v>-2521976.28823761</v>
      </c>
      <c r="AM599" s="3">
        <f t="shared" si="77"/>
        <v>-9694518.55887212</v>
      </c>
      <c r="AN599" s="3">
        <f t="shared" si="79"/>
        <v>-1</v>
      </c>
      <c r="AO599" s="1">
        <f t="shared" si="81"/>
        <v>-1</v>
      </c>
      <c r="AP599" s="1">
        <f t="shared" si="81"/>
        <v>-1</v>
      </c>
      <c r="AQ599" s="1">
        <f t="shared" si="81"/>
        <v>-1</v>
      </c>
      <c r="AR599" s="1">
        <f t="shared" si="81"/>
        <v>-1</v>
      </c>
      <c r="AS599" s="1">
        <f t="shared" si="81"/>
        <v>-1</v>
      </c>
      <c r="AT599" s="1">
        <f t="shared" si="81"/>
        <v>-1</v>
      </c>
      <c r="AU599" s="2">
        <f t="shared" si="80"/>
        <v>-1</v>
      </c>
    </row>
    <row r="600" spans="17:47" ht="10.5">
      <c r="Q600" s="1">
        <v>595</v>
      </c>
      <c r="R600" s="33"/>
      <c r="S600" s="33"/>
      <c r="T600" s="33"/>
      <c r="AJ600" s="1">
        <v>595</v>
      </c>
      <c r="AK600" s="3">
        <f t="shared" si="78"/>
        <v>0</v>
      </c>
      <c r="AL600" s="3">
        <f t="shared" si="76"/>
        <v>-2521976.28823761</v>
      </c>
      <c r="AM600" s="3">
        <f t="shared" si="77"/>
        <v>-9694518.55887212</v>
      </c>
      <c r="AN600" s="3">
        <f t="shared" si="79"/>
        <v>-1</v>
      </c>
      <c r="AO600" s="1">
        <f t="shared" si="81"/>
        <v>-1</v>
      </c>
      <c r="AP600" s="1">
        <f t="shared" si="81"/>
        <v>-1</v>
      </c>
      <c r="AQ600" s="1">
        <f t="shared" si="81"/>
        <v>-1</v>
      </c>
      <c r="AR600" s="1">
        <f t="shared" si="81"/>
        <v>-1</v>
      </c>
      <c r="AS600" s="1">
        <f t="shared" si="81"/>
        <v>-1</v>
      </c>
      <c r="AT600" s="1">
        <f t="shared" si="81"/>
        <v>-1</v>
      </c>
      <c r="AU600" s="2">
        <f t="shared" si="80"/>
        <v>-1</v>
      </c>
    </row>
    <row r="601" spans="17:47" ht="10.5">
      <c r="Q601" s="1">
        <v>596</v>
      </c>
      <c r="R601" s="33"/>
      <c r="S601" s="33"/>
      <c r="T601" s="33"/>
      <c r="AJ601" s="1">
        <v>596</v>
      </c>
      <c r="AK601" s="3">
        <f t="shared" si="78"/>
        <v>0</v>
      </c>
      <c r="AL601" s="3">
        <f t="shared" si="76"/>
        <v>-2521976.28823761</v>
      </c>
      <c r="AM601" s="3">
        <f t="shared" si="77"/>
        <v>-9694518.55887212</v>
      </c>
      <c r="AN601" s="3">
        <f t="shared" si="79"/>
        <v>-1</v>
      </c>
      <c r="AO601" s="1">
        <f t="shared" si="81"/>
        <v>-1</v>
      </c>
      <c r="AP601" s="1">
        <f t="shared" si="81"/>
        <v>-1</v>
      </c>
      <c r="AQ601" s="1">
        <f t="shared" si="81"/>
        <v>-1</v>
      </c>
      <c r="AR601" s="1">
        <f t="shared" si="81"/>
        <v>-1</v>
      </c>
      <c r="AS601" s="1">
        <f t="shared" si="81"/>
        <v>-1</v>
      </c>
      <c r="AT601" s="1">
        <f t="shared" si="81"/>
        <v>-1</v>
      </c>
      <c r="AU601" s="2">
        <f t="shared" si="80"/>
        <v>-1</v>
      </c>
    </row>
    <row r="602" spans="17:47" ht="10.5">
      <c r="Q602" s="1">
        <v>597</v>
      </c>
      <c r="R602" s="33"/>
      <c r="S602" s="33"/>
      <c r="T602" s="33"/>
      <c r="AJ602" s="1">
        <v>597</v>
      </c>
      <c r="AK602" s="3">
        <f t="shared" si="78"/>
        <v>0</v>
      </c>
      <c r="AL602" s="3">
        <f t="shared" si="76"/>
        <v>-2521976.28823761</v>
      </c>
      <c r="AM602" s="3">
        <f t="shared" si="77"/>
        <v>-9694518.55887212</v>
      </c>
      <c r="AN602" s="3">
        <f t="shared" si="79"/>
        <v>-1</v>
      </c>
      <c r="AO602" s="1">
        <f t="shared" si="81"/>
        <v>-1</v>
      </c>
      <c r="AP602" s="1">
        <f t="shared" si="81"/>
        <v>-1</v>
      </c>
      <c r="AQ602" s="1">
        <f t="shared" si="81"/>
        <v>-1</v>
      </c>
      <c r="AR602" s="1">
        <f t="shared" si="81"/>
        <v>-1</v>
      </c>
      <c r="AS602" s="1">
        <f t="shared" si="81"/>
        <v>-1</v>
      </c>
      <c r="AT602" s="1">
        <f t="shared" si="81"/>
        <v>-1</v>
      </c>
      <c r="AU602" s="2">
        <f t="shared" si="80"/>
        <v>-1</v>
      </c>
    </row>
    <row r="603" spans="17:47" ht="10.5">
      <c r="Q603" s="1">
        <v>598</v>
      </c>
      <c r="R603" s="33"/>
      <c r="S603" s="33"/>
      <c r="T603" s="33"/>
      <c r="AJ603" s="1">
        <v>598</v>
      </c>
      <c r="AK603" s="3">
        <f t="shared" si="78"/>
        <v>0</v>
      </c>
      <c r="AL603" s="3">
        <f t="shared" si="76"/>
        <v>-2521976.28823761</v>
      </c>
      <c r="AM603" s="3">
        <f t="shared" si="77"/>
        <v>-9694518.55887212</v>
      </c>
      <c r="AN603" s="3">
        <f t="shared" si="79"/>
        <v>-1</v>
      </c>
      <c r="AO603" s="1">
        <f t="shared" si="81"/>
        <v>-1</v>
      </c>
      <c r="AP603" s="1">
        <f t="shared" si="81"/>
        <v>-1</v>
      </c>
      <c r="AQ603" s="1">
        <f t="shared" si="81"/>
        <v>-1</v>
      </c>
      <c r="AR603" s="1">
        <f t="shared" si="81"/>
        <v>-1</v>
      </c>
      <c r="AS603" s="1">
        <f t="shared" si="81"/>
        <v>-1</v>
      </c>
      <c r="AT603" s="1">
        <f t="shared" si="81"/>
        <v>-1</v>
      </c>
      <c r="AU603" s="2">
        <f t="shared" si="80"/>
        <v>-1</v>
      </c>
    </row>
    <row r="604" spans="17:47" ht="10.5">
      <c r="Q604" s="1">
        <v>599</v>
      </c>
      <c r="R604" s="33"/>
      <c r="S604" s="33"/>
      <c r="T604" s="33"/>
      <c r="AJ604" s="1">
        <v>599</v>
      </c>
      <c r="AK604" s="3">
        <f t="shared" si="78"/>
        <v>0</v>
      </c>
      <c r="AL604" s="3">
        <f t="shared" si="76"/>
        <v>-2521976.28823761</v>
      </c>
      <c r="AM604" s="3">
        <f t="shared" si="77"/>
        <v>-9694518.55887212</v>
      </c>
      <c r="AN604" s="3">
        <f t="shared" si="79"/>
        <v>-1</v>
      </c>
      <c r="AO604" s="1">
        <f t="shared" si="81"/>
        <v>-1</v>
      </c>
      <c r="AP604" s="1">
        <f t="shared" si="81"/>
        <v>-1</v>
      </c>
      <c r="AQ604" s="1">
        <f t="shared" si="81"/>
        <v>-1</v>
      </c>
      <c r="AR604" s="1">
        <f t="shared" si="81"/>
        <v>-1</v>
      </c>
      <c r="AS604" s="1">
        <f t="shared" si="81"/>
        <v>-1</v>
      </c>
      <c r="AT604" s="1">
        <f t="shared" si="81"/>
        <v>-1</v>
      </c>
      <c r="AU604" s="2">
        <f t="shared" si="80"/>
        <v>-1</v>
      </c>
    </row>
    <row r="605" spans="17:47" ht="10.5">
      <c r="Q605" s="1">
        <v>600</v>
      </c>
      <c r="R605" s="33"/>
      <c r="S605" s="33"/>
      <c r="T605" s="33"/>
      <c r="AJ605" s="1">
        <v>600</v>
      </c>
      <c r="AK605" s="3">
        <f t="shared" si="78"/>
        <v>0</v>
      </c>
      <c r="AL605" s="3">
        <f t="shared" si="76"/>
        <v>-2521976.28823761</v>
      </c>
      <c r="AM605" s="3">
        <f t="shared" si="77"/>
        <v>-9694518.55887212</v>
      </c>
      <c r="AN605" s="3">
        <f t="shared" si="79"/>
        <v>-1</v>
      </c>
      <c r="AO605" s="1">
        <f t="shared" si="81"/>
        <v>-1</v>
      </c>
      <c r="AP605" s="1">
        <f t="shared" si="81"/>
        <v>-1</v>
      </c>
      <c r="AQ605" s="1">
        <f t="shared" si="81"/>
        <v>-1</v>
      </c>
      <c r="AR605" s="1">
        <f t="shared" si="81"/>
        <v>-1</v>
      </c>
      <c r="AS605" s="1">
        <f t="shared" si="81"/>
        <v>-1</v>
      </c>
      <c r="AT605" s="1">
        <f t="shared" si="81"/>
        <v>-1</v>
      </c>
      <c r="AU605" s="2">
        <f t="shared" si="80"/>
        <v>-1</v>
      </c>
    </row>
    <row r="606" spans="17:47" ht="10.5">
      <c r="Q606" s="1">
        <v>601</v>
      </c>
      <c r="R606" s="33"/>
      <c r="S606" s="33"/>
      <c r="T606" s="33"/>
      <c r="AJ606" s="1">
        <v>601</v>
      </c>
      <c r="AK606" s="3">
        <f t="shared" si="78"/>
        <v>0</v>
      </c>
      <c r="AL606" s="3">
        <f t="shared" si="76"/>
        <v>-2521976.28823761</v>
      </c>
      <c r="AM606" s="3">
        <f t="shared" si="77"/>
        <v>-9694518.55887212</v>
      </c>
      <c r="AN606" s="3">
        <f t="shared" si="79"/>
        <v>-1</v>
      </c>
      <c r="AO606" s="1">
        <f t="shared" si="81"/>
        <v>-1</v>
      </c>
      <c r="AP606" s="1">
        <f t="shared" si="81"/>
        <v>-1</v>
      </c>
      <c r="AQ606" s="1">
        <f t="shared" si="81"/>
        <v>-1</v>
      </c>
      <c r="AR606" s="1">
        <f t="shared" si="81"/>
        <v>-1</v>
      </c>
      <c r="AS606" s="1">
        <f t="shared" si="81"/>
        <v>-1</v>
      </c>
      <c r="AT606" s="1">
        <f t="shared" si="81"/>
        <v>-1</v>
      </c>
      <c r="AU606" s="2">
        <f t="shared" si="80"/>
        <v>-1</v>
      </c>
    </row>
    <row r="607" spans="17:47" ht="10.5">
      <c r="Q607" s="1">
        <v>602</v>
      </c>
      <c r="R607" s="33"/>
      <c r="S607" s="33"/>
      <c r="T607" s="33"/>
      <c r="AJ607" s="1">
        <v>602</v>
      </c>
      <c r="AK607" s="3">
        <f t="shared" si="78"/>
        <v>0</v>
      </c>
      <c r="AL607" s="3">
        <f t="shared" si="76"/>
        <v>-2521976.28823761</v>
      </c>
      <c r="AM607" s="3">
        <f t="shared" si="77"/>
        <v>-9694518.55887212</v>
      </c>
      <c r="AN607" s="3">
        <f t="shared" si="79"/>
        <v>-1</v>
      </c>
      <c r="AO607" s="1">
        <f t="shared" si="81"/>
        <v>-1</v>
      </c>
      <c r="AP607" s="1">
        <f t="shared" si="81"/>
        <v>-1</v>
      </c>
      <c r="AQ607" s="1">
        <f t="shared" si="81"/>
        <v>-1</v>
      </c>
      <c r="AR607" s="1">
        <f t="shared" si="81"/>
        <v>-1</v>
      </c>
      <c r="AS607" s="1">
        <f t="shared" si="81"/>
        <v>-1</v>
      </c>
      <c r="AT607" s="1">
        <f t="shared" si="81"/>
        <v>-1</v>
      </c>
      <c r="AU607" s="2">
        <f t="shared" si="80"/>
        <v>-1</v>
      </c>
    </row>
    <row r="608" spans="17:47" ht="10.5">
      <c r="Q608" s="1">
        <v>603</v>
      </c>
      <c r="R608" s="33"/>
      <c r="S608" s="33"/>
      <c r="T608" s="33"/>
      <c r="AJ608" s="1">
        <v>603</v>
      </c>
      <c r="AK608" s="3">
        <f t="shared" si="78"/>
        <v>0</v>
      </c>
      <c r="AL608" s="3">
        <f t="shared" si="76"/>
        <v>-2521976.28823761</v>
      </c>
      <c r="AM608" s="3">
        <f t="shared" si="77"/>
        <v>-9694518.55887212</v>
      </c>
      <c r="AN608" s="3">
        <f t="shared" si="79"/>
        <v>-1</v>
      </c>
      <c r="AO608" s="1">
        <f t="shared" si="81"/>
        <v>-1</v>
      </c>
      <c r="AP608" s="1">
        <f t="shared" si="81"/>
        <v>-1</v>
      </c>
      <c r="AQ608" s="1">
        <f t="shared" si="81"/>
        <v>-1</v>
      </c>
      <c r="AR608" s="1">
        <f t="shared" si="81"/>
        <v>-1</v>
      </c>
      <c r="AS608" s="1">
        <f t="shared" si="81"/>
        <v>-1</v>
      </c>
      <c r="AT608" s="1">
        <f t="shared" si="81"/>
        <v>-1</v>
      </c>
      <c r="AU608" s="2">
        <f t="shared" si="80"/>
        <v>-1</v>
      </c>
    </row>
    <row r="609" spans="17:47" ht="10.5">
      <c r="Q609" s="1">
        <v>604</v>
      </c>
      <c r="R609" s="33"/>
      <c r="S609" s="33"/>
      <c r="T609" s="33"/>
      <c r="AJ609" s="1">
        <v>604</v>
      </c>
      <c r="AK609" s="3">
        <f t="shared" si="78"/>
        <v>0</v>
      </c>
      <c r="AL609" s="3">
        <f t="shared" si="76"/>
        <v>-2521976.28823761</v>
      </c>
      <c r="AM609" s="3">
        <f t="shared" si="77"/>
        <v>-9694518.55887212</v>
      </c>
      <c r="AN609" s="3">
        <f t="shared" si="79"/>
        <v>-1</v>
      </c>
      <c r="AO609" s="1">
        <f t="shared" si="81"/>
        <v>-1</v>
      </c>
      <c r="AP609" s="1">
        <f t="shared" si="81"/>
        <v>-1</v>
      </c>
      <c r="AQ609" s="1">
        <f t="shared" si="81"/>
        <v>-1</v>
      </c>
      <c r="AR609" s="1">
        <f t="shared" si="81"/>
        <v>-1</v>
      </c>
      <c r="AS609" s="1">
        <f t="shared" si="81"/>
        <v>-1</v>
      </c>
      <c r="AT609" s="1">
        <f t="shared" si="81"/>
        <v>-1</v>
      </c>
      <c r="AU609" s="2">
        <f t="shared" si="80"/>
        <v>-1</v>
      </c>
    </row>
    <row r="610" spans="17:47" ht="10.5">
      <c r="Q610" s="1">
        <v>605</v>
      </c>
      <c r="R610" s="33"/>
      <c r="S610" s="33"/>
      <c r="T610" s="33"/>
      <c r="AJ610" s="1">
        <v>605</v>
      </c>
      <c r="AK610" s="3">
        <f t="shared" si="78"/>
        <v>0</v>
      </c>
      <c r="AL610" s="3">
        <f t="shared" si="76"/>
        <v>-2521976.28823761</v>
      </c>
      <c r="AM610" s="3">
        <f t="shared" si="77"/>
        <v>-9694518.55887212</v>
      </c>
      <c r="AN610" s="3">
        <f t="shared" si="79"/>
        <v>-1</v>
      </c>
      <c r="AO610" s="1">
        <f aca="true" t="shared" si="82" ref="AO610:AT625">IF($AK610&gt;AN$4,IF($AK610&lt;=AO$4,$AL610,-1),-1)</f>
        <v>-1</v>
      </c>
      <c r="AP610" s="1">
        <f t="shared" si="82"/>
        <v>-1</v>
      </c>
      <c r="AQ610" s="1">
        <f t="shared" si="82"/>
        <v>-1</v>
      </c>
      <c r="AR610" s="1">
        <f t="shared" si="82"/>
        <v>-1</v>
      </c>
      <c r="AS610" s="1">
        <f t="shared" si="82"/>
        <v>-1</v>
      </c>
      <c r="AT610" s="1">
        <f t="shared" si="82"/>
        <v>-1</v>
      </c>
      <c r="AU610" s="2">
        <f t="shared" si="80"/>
        <v>-1</v>
      </c>
    </row>
    <row r="611" spans="17:47" ht="10.5">
      <c r="Q611" s="1">
        <v>606</v>
      </c>
      <c r="R611" s="33"/>
      <c r="S611" s="33"/>
      <c r="T611" s="33"/>
      <c r="AJ611" s="1">
        <v>606</v>
      </c>
      <c r="AK611" s="3">
        <f t="shared" si="78"/>
        <v>0</v>
      </c>
      <c r="AL611" s="3">
        <f t="shared" si="76"/>
        <v>-2521976.28823761</v>
      </c>
      <c r="AM611" s="3">
        <f t="shared" si="77"/>
        <v>-9694518.55887212</v>
      </c>
      <c r="AN611" s="3">
        <f t="shared" si="79"/>
        <v>-1</v>
      </c>
      <c r="AO611" s="1">
        <f t="shared" si="82"/>
        <v>-1</v>
      </c>
      <c r="AP611" s="1">
        <f t="shared" si="82"/>
        <v>-1</v>
      </c>
      <c r="AQ611" s="1">
        <f t="shared" si="82"/>
        <v>-1</v>
      </c>
      <c r="AR611" s="1">
        <f t="shared" si="82"/>
        <v>-1</v>
      </c>
      <c r="AS611" s="1">
        <f t="shared" si="82"/>
        <v>-1</v>
      </c>
      <c r="AT611" s="1">
        <f t="shared" si="82"/>
        <v>-1</v>
      </c>
      <c r="AU611" s="2">
        <f t="shared" si="80"/>
        <v>-1</v>
      </c>
    </row>
    <row r="612" spans="17:47" ht="10.5">
      <c r="Q612" s="1">
        <v>607</v>
      </c>
      <c r="R612" s="33"/>
      <c r="S612" s="33"/>
      <c r="T612" s="33"/>
      <c r="AJ612" s="1">
        <v>607</v>
      </c>
      <c r="AK612" s="3">
        <f t="shared" si="78"/>
        <v>0</v>
      </c>
      <c r="AL612" s="3">
        <f t="shared" si="76"/>
        <v>-2521976.28823761</v>
      </c>
      <c r="AM612" s="3">
        <f t="shared" si="77"/>
        <v>-9694518.55887212</v>
      </c>
      <c r="AN612" s="3">
        <f t="shared" si="79"/>
        <v>-1</v>
      </c>
      <c r="AO612" s="1">
        <f t="shared" si="82"/>
        <v>-1</v>
      </c>
      <c r="AP612" s="1">
        <f t="shared" si="82"/>
        <v>-1</v>
      </c>
      <c r="AQ612" s="1">
        <f t="shared" si="82"/>
        <v>-1</v>
      </c>
      <c r="AR612" s="1">
        <f t="shared" si="82"/>
        <v>-1</v>
      </c>
      <c r="AS612" s="1">
        <f t="shared" si="82"/>
        <v>-1</v>
      </c>
      <c r="AT612" s="1">
        <f t="shared" si="82"/>
        <v>-1</v>
      </c>
      <c r="AU612" s="2">
        <f t="shared" si="80"/>
        <v>-1</v>
      </c>
    </row>
    <row r="613" spans="17:47" ht="10.5">
      <c r="Q613" s="1">
        <v>608</v>
      </c>
      <c r="R613" s="33"/>
      <c r="S613" s="33"/>
      <c r="T613" s="33"/>
      <c r="AJ613" s="1">
        <v>608</v>
      </c>
      <c r="AK613" s="3">
        <f t="shared" si="78"/>
        <v>0</v>
      </c>
      <c r="AL613" s="3">
        <f t="shared" si="76"/>
        <v>-2521976.28823761</v>
      </c>
      <c r="AM613" s="3">
        <f t="shared" si="77"/>
        <v>-9694518.55887212</v>
      </c>
      <c r="AN613" s="3">
        <f t="shared" si="79"/>
        <v>-1</v>
      </c>
      <c r="AO613" s="1">
        <f t="shared" si="82"/>
        <v>-1</v>
      </c>
      <c r="AP613" s="1">
        <f t="shared" si="82"/>
        <v>-1</v>
      </c>
      <c r="AQ613" s="1">
        <f t="shared" si="82"/>
        <v>-1</v>
      </c>
      <c r="AR613" s="1">
        <f t="shared" si="82"/>
        <v>-1</v>
      </c>
      <c r="AS613" s="1">
        <f t="shared" si="82"/>
        <v>-1</v>
      </c>
      <c r="AT613" s="1">
        <f t="shared" si="82"/>
        <v>-1</v>
      </c>
      <c r="AU613" s="2">
        <f t="shared" si="80"/>
        <v>-1</v>
      </c>
    </row>
    <row r="614" spans="17:47" ht="10.5">
      <c r="Q614" s="1">
        <v>609</v>
      </c>
      <c r="R614" s="33"/>
      <c r="S614" s="33"/>
      <c r="T614" s="33"/>
      <c r="AJ614" s="1">
        <v>609</v>
      </c>
      <c r="AK614" s="3">
        <f t="shared" si="78"/>
        <v>0</v>
      </c>
      <c r="AL614" s="3">
        <f t="shared" si="76"/>
        <v>-2521976.28823761</v>
      </c>
      <c r="AM614" s="3">
        <f t="shared" si="77"/>
        <v>-9694518.55887212</v>
      </c>
      <c r="AN614" s="3">
        <f t="shared" si="79"/>
        <v>-1</v>
      </c>
      <c r="AO614" s="1">
        <f t="shared" si="82"/>
        <v>-1</v>
      </c>
      <c r="AP614" s="1">
        <f t="shared" si="82"/>
        <v>-1</v>
      </c>
      <c r="AQ614" s="1">
        <f t="shared" si="82"/>
        <v>-1</v>
      </c>
      <c r="AR614" s="1">
        <f t="shared" si="82"/>
        <v>-1</v>
      </c>
      <c r="AS614" s="1">
        <f t="shared" si="82"/>
        <v>-1</v>
      </c>
      <c r="AT614" s="1">
        <f t="shared" si="82"/>
        <v>-1</v>
      </c>
      <c r="AU614" s="2">
        <f t="shared" si="80"/>
        <v>-1</v>
      </c>
    </row>
    <row r="615" spans="17:47" ht="10.5">
      <c r="Q615" s="1">
        <v>610</v>
      </c>
      <c r="R615" s="33"/>
      <c r="S615" s="33"/>
      <c r="T615" s="33"/>
      <c r="AJ615" s="1">
        <v>610</v>
      </c>
      <c r="AK615" s="3">
        <f t="shared" si="78"/>
        <v>0</v>
      </c>
      <c r="AL615" s="3">
        <f t="shared" si="76"/>
        <v>-2521976.28823761</v>
      </c>
      <c r="AM615" s="3">
        <f t="shared" si="77"/>
        <v>-9694518.55887212</v>
      </c>
      <c r="AN615" s="3">
        <f t="shared" si="79"/>
        <v>-1</v>
      </c>
      <c r="AO615" s="1">
        <f t="shared" si="82"/>
        <v>-1</v>
      </c>
      <c r="AP615" s="1">
        <f t="shared" si="82"/>
        <v>-1</v>
      </c>
      <c r="AQ615" s="1">
        <f t="shared" si="82"/>
        <v>-1</v>
      </c>
      <c r="AR615" s="1">
        <f t="shared" si="82"/>
        <v>-1</v>
      </c>
      <c r="AS615" s="1">
        <f t="shared" si="82"/>
        <v>-1</v>
      </c>
      <c r="AT615" s="1">
        <f t="shared" si="82"/>
        <v>-1</v>
      </c>
      <c r="AU615" s="2">
        <f t="shared" si="80"/>
        <v>-1</v>
      </c>
    </row>
    <row r="616" spans="17:47" ht="10.5">
      <c r="Q616" s="1">
        <v>611</v>
      </c>
      <c r="R616" s="33"/>
      <c r="S616" s="33"/>
      <c r="T616" s="33"/>
      <c r="AJ616" s="1">
        <v>611</v>
      </c>
      <c r="AK616" s="3">
        <f t="shared" si="78"/>
        <v>0</v>
      </c>
      <c r="AL616" s="3">
        <f t="shared" si="76"/>
        <v>-2521976.28823761</v>
      </c>
      <c r="AM616" s="3">
        <f t="shared" si="77"/>
        <v>-9694518.55887212</v>
      </c>
      <c r="AN616" s="3">
        <f t="shared" si="79"/>
        <v>-1</v>
      </c>
      <c r="AO616" s="1">
        <f t="shared" si="82"/>
        <v>-1</v>
      </c>
      <c r="AP616" s="1">
        <f t="shared" si="82"/>
        <v>-1</v>
      </c>
      <c r="AQ616" s="1">
        <f t="shared" si="82"/>
        <v>-1</v>
      </c>
      <c r="AR616" s="1">
        <f t="shared" si="82"/>
        <v>-1</v>
      </c>
      <c r="AS616" s="1">
        <f t="shared" si="82"/>
        <v>-1</v>
      </c>
      <c r="AT616" s="1">
        <f t="shared" si="82"/>
        <v>-1</v>
      </c>
      <c r="AU616" s="2">
        <f t="shared" si="80"/>
        <v>-1</v>
      </c>
    </row>
    <row r="617" spans="17:47" ht="10.5">
      <c r="Q617" s="1">
        <v>612</v>
      </c>
      <c r="R617" s="33"/>
      <c r="S617" s="33"/>
      <c r="T617" s="33"/>
      <c r="AJ617" s="1">
        <v>612</v>
      </c>
      <c r="AK617" s="3">
        <f t="shared" si="78"/>
        <v>0</v>
      </c>
      <c r="AL617" s="3">
        <f t="shared" si="76"/>
        <v>-2521976.28823761</v>
      </c>
      <c r="AM617" s="3">
        <f t="shared" si="77"/>
        <v>-9694518.55887212</v>
      </c>
      <c r="AN617" s="3">
        <f t="shared" si="79"/>
        <v>-1</v>
      </c>
      <c r="AO617" s="1">
        <f t="shared" si="82"/>
        <v>-1</v>
      </c>
      <c r="AP617" s="1">
        <f t="shared" si="82"/>
        <v>-1</v>
      </c>
      <c r="AQ617" s="1">
        <f t="shared" si="82"/>
        <v>-1</v>
      </c>
      <c r="AR617" s="1">
        <f t="shared" si="82"/>
        <v>-1</v>
      </c>
      <c r="AS617" s="1">
        <f t="shared" si="82"/>
        <v>-1</v>
      </c>
      <c r="AT617" s="1">
        <f t="shared" si="82"/>
        <v>-1</v>
      </c>
      <c r="AU617" s="2">
        <f t="shared" si="80"/>
        <v>-1</v>
      </c>
    </row>
    <row r="618" spans="17:47" ht="10.5">
      <c r="Q618" s="1">
        <v>613</v>
      </c>
      <c r="R618" s="33"/>
      <c r="S618" s="33"/>
      <c r="T618" s="33"/>
      <c r="AJ618" s="1">
        <v>613</v>
      </c>
      <c r="AK618" s="3">
        <f t="shared" si="78"/>
        <v>0</v>
      </c>
      <c r="AL618" s="3">
        <f t="shared" si="76"/>
        <v>-2521976.28823761</v>
      </c>
      <c r="AM618" s="3">
        <f t="shared" si="77"/>
        <v>-9694518.55887212</v>
      </c>
      <c r="AN618" s="3">
        <f t="shared" si="79"/>
        <v>-1</v>
      </c>
      <c r="AO618" s="1">
        <f t="shared" si="82"/>
        <v>-1</v>
      </c>
      <c r="AP618" s="1">
        <f t="shared" si="82"/>
        <v>-1</v>
      </c>
      <c r="AQ618" s="1">
        <f t="shared" si="82"/>
        <v>-1</v>
      </c>
      <c r="AR618" s="1">
        <f t="shared" si="82"/>
        <v>-1</v>
      </c>
      <c r="AS618" s="1">
        <f t="shared" si="82"/>
        <v>-1</v>
      </c>
      <c r="AT618" s="1">
        <f t="shared" si="82"/>
        <v>-1</v>
      </c>
      <c r="AU618" s="2">
        <f t="shared" si="80"/>
        <v>-1</v>
      </c>
    </row>
    <row r="619" spans="17:47" ht="10.5">
      <c r="Q619" s="1">
        <v>614</v>
      </c>
      <c r="R619" s="33"/>
      <c r="S619" s="33"/>
      <c r="T619" s="33"/>
      <c r="AJ619" s="1">
        <v>614</v>
      </c>
      <c r="AK619" s="3">
        <f t="shared" si="78"/>
        <v>0</v>
      </c>
      <c r="AL619" s="3">
        <f t="shared" si="76"/>
        <v>-2521976.28823761</v>
      </c>
      <c r="AM619" s="3">
        <f t="shared" si="77"/>
        <v>-9694518.55887212</v>
      </c>
      <c r="AN619" s="3">
        <f t="shared" si="79"/>
        <v>-1</v>
      </c>
      <c r="AO619" s="1">
        <f t="shared" si="82"/>
        <v>-1</v>
      </c>
      <c r="AP619" s="1">
        <f t="shared" si="82"/>
        <v>-1</v>
      </c>
      <c r="AQ619" s="1">
        <f t="shared" si="82"/>
        <v>-1</v>
      </c>
      <c r="AR619" s="1">
        <f t="shared" si="82"/>
        <v>-1</v>
      </c>
      <c r="AS619" s="1">
        <f t="shared" si="82"/>
        <v>-1</v>
      </c>
      <c r="AT619" s="1">
        <f t="shared" si="82"/>
        <v>-1</v>
      </c>
      <c r="AU619" s="2">
        <f t="shared" si="80"/>
        <v>-1</v>
      </c>
    </row>
    <row r="620" spans="17:47" ht="10.5">
      <c r="Q620" s="1">
        <v>615</v>
      </c>
      <c r="R620" s="33"/>
      <c r="S620" s="33"/>
      <c r="T620" s="33"/>
      <c r="AJ620" s="1">
        <v>615</v>
      </c>
      <c r="AK620" s="3">
        <f t="shared" si="78"/>
        <v>0</v>
      </c>
      <c r="AL620" s="3">
        <f t="shared" si="76"/>
        <v>-2521976.28823761</v>
      </c>
      <c r="AM620" s="3">
        <f t="shared" si="77"/>
        <v>-9694518.55887212</v>
      </c>
      <c r="AN620" s="3">
        <f t="shared" si="79"/>
        <v>-1</v>
      </c>
      <c r="AO620" s="1">
        <f t="shared" si="82"/>
        <v>-1</v>
      </c>
      <c r="AP620" s="1">
        <f t="shared" si="82"/>
        <v>-1</v>
      </c>
      <c r="AQ620" s="1">
        <f t="shared" si="82"/>
        <v>-1</v>
      </c>
      <c r="AR620" s="1">
        <f t="shared" si="82"/>
        <v>-1</v>
      </c>
      <c r="AS620" s="1">
        <f t="shared" si="82"/>
        <v>-1</v>
      </c>
      <c r="AT620" s="1">
        <f t="shared" si="82"/>
        <v>-1</v>
      </c>
      <c r="AU620" s="2">
        <f t="shared" si="80"/>
        <v>-1</v>
      </c>
    </row>
    <row r="621" spans="17:47" ht="10.5">
      <c r="Q621" s="1">
        <v>616</v>
      </c>
      <c r="R621" s="33"/>
      <c r="S621" s="33"/>
      <c r="T621" s="33"/>
      <c r="AJ621" s="1">
        <v>616</v>
      </c>
      <c r="AK621" s="3">
        <f t="shared" si="78"/>
        <v>0</v>
      </c>
      <c r="AL621" s="3">
        <f t="shared" si="76"/>
        <v>-2521976.28823761</v>
      </c>
      <c r="AM621" s="3">
        <f t="shared" si="77"/>
        <v>-9694518.55887212</v>
      </c>
      <c r="AN621" s="3">
        <f t="shared" si="79"/>
        <v>-1</v>
      </c>
      <c r="AO621" s="1">
        <f t="shared" si="82"/>
        <v>-1</v>
      </c>
      <c r="AP621" s="1">
        <f t="shared" si="82"/>
        <v>-1</v>
      </c>
      <c r="AQ621" s="1">
        <f t="shared" si="82"/>
        <v>-1</v>
      </c>
      <c r="AR621" s="1">
        <f t="shared" si="82"/>
        <v>-1</v>
      </c>
      <c r="AS621" s="1">
        <f t="shared" si="82"/>
        <v>-1</v>
      </c>
      <c r="AT621" s="1">
        <f t="shared" si="82"/>
        <v>-1</v>
      </c>
      <c r="AU621" s="2">
        <f t="shared" si="80"/>
        <v>-1</v>
      </c>
    </row>
    <row r="622" spans="17:47" ht="10.5">
      <c r="Q622" s="1">
        <v>617</v>
      </c>
      <c r="R622" s="33"/>
      <c r="S622" s="33"/>
      <c r="T622" s="33"/>
      <c r="AJ622" s="1">
        <v>617</v>
      </c>
      <c r="AK622" s="3">
        <f t="shared" si="78"/>
        <v>0</v>
      </c>
      <c r="AL622" s="3">
        <f t="shared" si="76"/>
        <v>-2521976.28823761</v>
      </c>
      <c r="AM622" s="3">
        <f t="shared" si="77"/>
        <v>-9694518.55887212</v>
      </c>
      <c r="AN622" s="3">
        <f t="shared" si="79"/>
        <v>-1</v>
      </c>
      <c r="AO622" s="1">
        <f t="shared" si="82"/>
        <v>-1</v>
      </c>
      <c r="AP622" s="1">
        <f t="shared" si="82"/>
        <v>-1</v>
      </c>
      <c r="AQ622" s="1">
        <f t="shared" si="82"/>
        <v>-1</v>
      </c>
      <c r="AR622" s="1">
        <f t="shared" si="82"/>
        <v>-1</v>
      </c>
      <c r="AS622" s="1">
        <f t="shared" si="82"/>
        <v>-1</v>
      </c>
      <c r="AT622" s="1">
        <f t="shared" si="82"/>
        <v>-1</v>
      </c>
      <c r="AU622" s="2">
        <f t="shared" si="80"/>
        <v>-1</v>
      </c>
    </row>
    <row r="623" spans="17:47" ht="10.5">
      <c r="Q623" s="1">
        <v>618</v>
      </c>
      <c r="R623" s="33"/>
      <c r="S623" s="33"/>
      <c r="T623" s="33"/>
      <c r="AJ623" s="1">
        <v>618</v>
      </c>
      <c r="AK623" s="3">
        <f t="shared" si="78"/>
        <v>0</v>
      </c>
      <c r="AL623" s="3">
        <f t="shared" si="76"/>
        <v>-2521976.28823761</v>
      </c>
      <c r="AM623" s="3">
        <f t="shared" si="77"/>
        <v>-9694518.55887212</v>
      </c>
      <c r="AN623" s="3">
        <f t="shared" si="79"/>
        <v>-1</v>
      </c>
      <c r="AO623" s="1">
        <f t="shared" si="82"/>
        <v>-1</v>
      </c>
      <c r="AP623" s="1">
        <f t="shared" si="82"/>
        <v>-1</v>
      </c>
      <c r="AQ623" s="1">
        <f t="shared" si="82"/>
        <v>-1</v>
      </c>
      <c r="AR623" s="1">
        <f t="shared" si="82"/>
        <v>-1</v>
      </c>
      <c r="AS623" s="1">
        <f t="shared" si="82"/>
        <v>-1</v>
      </c>
      <c r="AT623" s="1">
        <f t="shared" si="82"/>
        <v>-1</v>
      </c>
      <c r="AU623" s="2">
        <f t="shared" si="80"/>
        <v>-1</v>
      </c>
    </row>
    <row r="624" spans="17:47" ht="10.5">
      <c r="Q624" s="1">
        <v>619</v>
      </c>
      <c r="R624" s="33"/>
      <c r="S624" s="33"/>
      <c r="T624" s="33"/>
      <c r="AJ624" s="1">
        <v>619</v>
      </c>
      <c r="AK624" s="3">
        <f t="shared" si="78"/>
        <v>0</v>
      </c>
      <c r="AL624" s="3">
        <f t="shared" si="76"/>
        <v>-2521976.28823761</v>
      </c>
      <c r="AM624" s="3">
        <f t="shared" si="77"/>
        <v>-9694518.55887212</v>
      </c>
      <c r="AN624" s="3">
        <f t="shared" si="79"/>
        <v>-1</v>
      </c>
      <c r="AO624" s="1">
        <f t="shared" si="82"/>
        <v>-1</v>
      </c>
      <c r="AP624" s="1">
        <f t="shared" si="82"/>
        <v>-1</v>
      </c>
      <c r="AQ624" s="1">
        <f t="shared" si="82"/>
        <v>-1</v>
      </c>
      <c r="AR624" s="1">
        <f t="shared" si="82"/>
        <v>-1</v>
      </c>
      <c r="AS624" s="1">
        <f t="shared" si="82"/>
        <v>-1</v>
      </c>
      <c r="AT624" s="1">
        <f t="shared" si="82"/>
        <v>-1</v>
      </c>
      <c r="AU624" s="2">
        <f t="shared" si="80"/>
        <v>-1</v>
      </c>
    </row>
    <row r="625" spans="17:47" ht="10.5">
      <c r="Q625" s="1">
        <v>620</v>
      </c>
      <c r="R625" s="33"/>
      <c r="S625" s="33"/>
      <c r="T625" s="33"/>
      <c r="AJ625" s="1">
        <v>620</v>
      </c>
      <c r="AK625" s="3">
        <f t="shared" si="78"/>
        <v>0</v>
      </c>
      <c r="AL625" s="3">
        <f t="shared" si="76"/>
        <v>-2521976.28823761</v>
      </c>
      <c r="AM625" s="3">
        <f t="shared" si="77"/>
        <v>-9694518.55887212</v>
      </c>
      <c r="AN625" s="3">
        <f t="shared" si="79"/>
        <v>-1</v>
      </c>
      <c r="AO625" s="1">
        <f t="shared" si="82"/>
        <v>-1</v>
      </c>
      <c r="AP625" s="1">
        <f t="shared" si="82"/>
        <v>-1</v>
      </c>
      <c r="AQ625" s="1">
        <f t="shared" si="82"/>
        <v>-1</v>
      </c>
      <c r="AR625" s="1">
        <f t="shared" si="82"/>
        <v>-1</v>
      </c>
      <c r="AS625" s="1">
        <f t="shared" si="82"/>
        <v>-1</v>
      </c>
      <c r="AT625" s="1">
        <f t="shared" si="82"/>
        <v>-1</v>
      </c>
      <c r="AU625" s="2">
        <f t="shared" si="80"/>
        <v>-1</v>
      </c>
    </row>
    <row r="626" spans="17:47" ht="10.5">
      <c r="Q626" s="1">
        <v>621</v>
      </c>
      <c r="R626" s="33"/>
      <c r="S626" s="33"/>
      <c r="T626" s="33"/>
      <c r="AJ626" s="1">
        <v>621</v>
      </c>
      <c r="AK626" s="3">
        <f t="shared" si="78"/>
        <v>0</v>
      </c>
      <c r="AL626" s="3">
        <f t="shared" si="76"/>
        <v>-2521976.28823761</v>
      </c>
      <c r="AM626" s="3">
        <f t="shared" si="77"/>
        <v>-9694518.55887212</v>
      </c>
      <c r="AN626" s="3">
        <f t="shared" si="79"/>
        <v>-1</v>
      </c>
      <c r="AO626" s="1">
        <f aca="true" t="shared" si="83" ref="AO626:AT641">IF($AK626&gt;AN$4,IF($AK626&lt;=AO$4,$AL626,-1),-1)</f>
        <v>-1</v>
      </c>
      <c r="AP626" s="1">
        <f t="shared" si="83"/>
        <v>-1</v>
      </c>
      <c r="AQ626" s="1">
        <f t="shared" si="83"/>
        <v>-1</v>
      </c>
      <c r="AR626" s="1">
        <f t="shared" si="83"/>
        <v>-1</v>
      </c>
      <c r="AS626" s="1">
        <f t="shared" si="83"/>
        <v>-1</v>
      </c>
      <c r="AT626" s="1">
        <f t="shared" si="83"/>
        <v>-1</v>
      </c>
      <c r="AU626" s="2">
        <f t="shared" si="80"/>
        <v>-1</v>
      </c>
    </row>
    <row r="627" spans="17:47" ht="10.5">
      <c r="Q627" s="1">
        <v>622</v>
      </c>
      <c r="R627" s="33"/>
      <c r="S627" s="33"/>
      <c r="T627" s="33"/>
      <c r="AJ627" s="1">
        <v>622</v>
      </c>
      <c r="AK627" s="3">
        <f t="shared" si="78"/>
        <v>0</v>
      </c>
      <c r="AL627" s="3">
        <f t="shared" si="76"/>
        <v>-2521976.28823761</v>
      </c>
      <c r="AM627" s="3">
        <f t="shared" si="77"/>
        <v>-9694518.55887212</v>
      </c>
      <c r="AN627" s="3">
        <f t="shared" si="79"/>
        <v>-1</v>
      </c>
      <c r="AO627" s="1">
        <f t="shared" si="83"/>
        <v>-1</v>
      </c>
      <c r="AP627" s="1">
        <f t="shared" si="83"/>
        <v>-1</v>
      </c>
      <c r="AQ627" s="1">
        <f t="shared" si="83"/>
        <v>-1</v>
      </c>
      <c r="AR627" s="1">
        <f t="shared" si="83"/>
        <v>-1</v>
      </c>
      <c r="AS627" s="1">
        <f t="shared" si="83"/>
        <v>-1</v>
      </c>
      <c r="AT627" s="1">
        <f t="shared" si="83"/>
        <v>-1</v>
      </c>
      <c r="AU627" s="2">
        <f t="shared" si="80"/>
        <v>-1</v>
      </c>
    </row>
    <row r="628" spans="17:47" ht="10.5">
      <c r="Q628" s="1">
        <v>623</v>
      </c>
      <c r="R628" s="33"/>
      <c r="S628" s="33"/>
      <c r="T628" s="33"/>
      <c r="AJ628" s="1">
        <v>623</v>
      </c>
      <c r="AK628" s="3">
        <f t="shared" si="78"/>
        <v>0</v>
      </c>
      <c r="AL628" s="3">
        <f t="shared" si="76"/>
        <v>-2521976.28823761</v>
      </c>
      <c r="AM628" s="3">
        <f t="shared" si="77"/>
        <v>-9694518.55887212</v>
      </c>
      <c r="AN628" s="3">
        <f t="shared" si="79"/>
        <v>-1</v>
      </c>
      <c r="AO628" s="1">
        <f t="shared" si="83"/>
        <v>-1</v>
      </c>
      <c r="AP628" s="1">
        <f t="shared" si="83"/>
        <v>-1</v>
      </c>
      <c r="AQ628" s="1">
        <f t="shared" si="83"/>
        <v>-1</v>
      </c>
      <c r="AR628" s="1">
        <f t="shared" si="83"/>
        <v>-1</v>
      </c>
      <c r="AS628" s="1">
        <f t="shared" si="83"/>
        <v>-1</v>
      </c>
      <c r="AT628" s="1">
        <f t="shared" si="83"/>
        <v>-1</v>
      </c>
      <c r="AU628" s="2">
        <f t="shared" si="80"/>
        <v>-1</v>
      </c>
    </row>
    <row r="629" spans="17:47" ht="10.5">
      <c r="Q629" s="1">
        <v>624</v>
      </c>
      <c r="R629" s="33"/>
      <c r="S629" s="33"/>
      <c r="T629" s="33"/>
      <c r="AJ629" s="1">
        <v>624</v>
      </c>
      <c r="AK629" s="3">
        <f t="shared" si="78"/>
        <v>0</v>
      </c>
      <c r="AL629" s="3">
        <f t="shared" si="76"/>
        <v>-2521976.28823761</v>
      </c>
      <c r="AM629" s="3">
        <f t="shared" si="77"/>
        <v>-9694518.55887212</v>
      </c>
      <c r="AN629" s="3">
        <f t="shared" si="79"/>
        <v>-1</v>
      </c>
      <c r="AO629" s="1">
        <f t="shared" si="83"/>
        <v>-1</v>
      </c>
      <c r="AP629" s="1">
        <f t="shared" si="83"/>
        <v>-1</v>
      </c>
      <c r="AQ629" s="1">
        <f t="shared" si="83"/>
        <v>-1</v>
      </c>
      <c r="AR629" s="1">
        <f t="shared" si="83"/>
        <v>-1</v>
      </c>
      <c r="AS629" s="1">
        <f t="shared" si="83"/>
        <v>-1</v>
      </c>
      <c r="AT629" s="1">
        <f t="shared" si="83"/>
        <v>-1</v>
      </c>
      <c r="AU629" s="2">
        <f t="shared" si="80"/>
        <v>-1</v>
      </c>
    </row>
    <row r="630" spans="17:47" ht="10.5">
      <c r="Q630" s="1">
        <v>625</v>
      </c>
      <c r="R630" s="33"/>
      <c r="S630" s="33"/>
      <c r="T630" s="33"/>
      <c r="AJ630" s="1">
        <v>625</v>
      </c>
      <c r="AK630" s="3">
        <f t="shared" si="78"/>
        <v>0</v>
      </c>
      <c r="AL630" s="3">
        <f t="shared" si="76"/>
        <v>-2521976.28823761</v>
      </c>
      <c r="AM630" s="3">
        <f t="shared" si="77"/>
        <v>-9694518.55887212</v>
      </c>
      <c r="AN630" s="3">
        <f t="shared" si="79"/>
        <v>-1</v>
      </c>
      <c r="AO630" s="1">
        <f t="shared" si="83"/>
        <v>-1</v>
      </c>
      <c r="AP630" s="1">
        <f t="shared" si="83"/>
        <v>-1</v>
      </c>
      <c r="AQ630" s="1">
        <f t="shared" si="83"/>
        <v>-1</v>
      </c>
      <c r="AR630" s="1">
        <f t="shared" si="83"/>
        <v>-1</v>
      </c>
      <c r="AS630" s="1">
        <f t="shared" si="83"/>
        <v>-1</v>
      </c>
      <c r="AT630" s="1">
        <f t="shared" si="83"/>
        <v>-1</v>
      </c>
      <c r="AU630" s="2">
        <f t="shared" si="80"/>
        <v>-1</v>
      </c>
    </row>
    <row r="631" spans="17:47" ht="10.5">
      <c r="Q631" s="1">
        <v>626</v>
      </c>
      <c r="R631" s="33"/>
      <c r="S631" s="33"/>
      <c r="T631" s="33"/>
      <c r="AJ631" s="1">
        <v>626</v>
      </c>
      <c r="AK631" s="3">
        <f t="shared" si="78"/>
        <v>0</v>
      </c>
      <c r="AL631" s="3">
        <f t="shared" si="76"/>
        <v>-2521976.28823761</v>
      </c>
      <c r="AM631" s="3">
        <f t="shared" si="77"/>
        <v>-9694518.55887212</v>
      </c>
      <c r="AN631" s="3">
        <f t="shared" si="79"/>
        <v>-1</v>
      </c>
      <c r="AO631" s="1">
        <f t="shared" si="83"/>
        <v>-1</v>
      </c>
      <c r="AP631" s="1">
        <f t="shared" si="83"/>
        <v>-1</v>
      </c>
      <c r="AQ631" s="1">
        <f t="shared" si="83"/>
        <v>-1</v>
      </c>
      <c r="AR631" s="1">
        <f t="shared" si="83"/>
        <v>-1</v>
      </c>
      <c r="AS631" s="1">
        <f t="shared" si="83"/>
        <v>-1</v>
      </c>
      <c r="AT631" s="1">
        <f t="shared" si="83"/>
        <v>-1</v>
      </c>
      <c r="AU631" s="2">
        <f t="shared" si="80"/>
        <v>-1</v>
      </c>
    </row>
    <row r="632" spans="17:47" ht="10.5">
      <c r="Q632" s="1">
        <v>627</v>
      </c>
      <c r="R632" s="33"/>
      <c r="S632" s="33"/>
      <c r="T632" s="33"/>
      <c r="AJ632" s="1">
        <v>627</v>
      </c>
      <c r="AK632" s="3">
        <f t="shared" si="78"/>
        <v>0</v>
      </c>
      <c r="AL632" s="3">
        <f t="shared" si="76"/>
        <v>-2521976.28823761</v>
      </c>
      <c r="AM632" s="3">
        <f t="shared" si="77"/>
        <v>-9694518.55887212</v>
      </c>
      <c r="AN632" s="3">
        <f t="shared" si="79"/>
        <v>-1</v>
      </c>
      <c r="AO632" s="1">
        <f t="shared" si="83"/>
        <v>-1</v>
      </c>
      <c r="AP632" s="1">
        <f t="shared" si="83"/>
        <v>-1</v>
      </c>
      <c r="AQ632" s="1">
        <f t="shared" si="83"/>
        <v>-1</v>
      </c>
      <c r="AR632" s="1">
        <f t="shared" si="83"/>
        <v>-1</v>
      </c>
      <c r="AS632" s="1">
        <f t="shared" si="83"/>
        <v>-1</v>
      </c>
      <c r="AT632" s="1">
        <f t="shared" si="83"/>
        <v>-1</v>
      </c>
      <c r="AU632" s="2">
        <f t="shared" si="80"/>
        <v>-1</v>
      </c>
    </row>
    <row r="633" spans="17:47" ht="10.5">
      <c r="Q633" s="1">
        <v>628</v>
      </c>
      <c r="R633" s="33"/>
      <c r="S633" s="33"/>
      <c r="T633" s="33"/>
      <c r="AJ633" s="1">
        <v>628</v>
      </c>
      <c r="AK633" s="3">
        <f t="shared" si="78"/>
        <v>0</v>
      </c>
      <c r="AL633" s="3">
        <f t="shared" si="76"/>
        <v>-2521976.28823761</v>
      </c>
      <c r="AM633" s="3">
        <f t="shared" si="77"/>
        <v>-9694518.55887212</v>
      </c>
      <c r="AN633" s="3">
        <f t="shared" si="79"/>
        <v>-1</v>
      </c>
      <c r="AO633" s="1">
        <f t="shared" si="83"/>
        <v>-1</v>
      </c>
      <c r="AP633" s="1">
        <f t="shared" si="83"/>
        <v>-1</v>
      </c>
      <c r="AQ633" s="1">
        <f t="shared" si="83"/>
        <v>-1</v>
      </c>
      <c r="AR633" s="1">
        <f t="shared" si="83"/>
        <v>-1</v>
      </c>
      <c r="AS633" s="1">
        <f t="shared" si="83"/>
        <v>-1</v>
      </c>
      <c r="AT633" s="1">
        <f t="shared" si="83"/>
        <v>-1</v>
      </c>
      <c r="AU633" s="2">
        <f t="shared" si="80"/>
        <v>-1</v>
      </c>
    </row>
    <row r="634" spans="17:47" ht="10.5">
      <c r="Q634" s="1">
        <v>629</v>
      </c>
      <c r="R634" s="33"/>
      <c r="S634" s="33"/>
      <c r="T634" s="33"/>
      <c r="AJ634" s="1">
        <v>629</v>
      </c>
      <c r="AK634" s="3">
        <f t="shared" si="78"/>
        <v>0</v>
      </c>
      <c r="AL634" s="3">
        <f t="shared" si="76"/>
        <v>-2521976.28823761</v>
      </c>
      <c r="AM634" s="3">
        <f t="shared" si="77"/>
        <v>-9694518.55887212</v>
      </c>
      <c r="AN634" s="3">
        <f t="shared" si="79"/>
        <v>-1</v>
      </c>
      <c r="AO634" s="1">
        <f t="shared" si="83"/>
        <v>-1</v>
      </c>
      <c r="AP634" s="1">
        <f t="shared" si="83"/>
        <v>-1</v>
      </c>
      <c r="AQ634" s="1">
        <f t="shared" si="83"/>
        <v>-1</v>
      </c>
      <c r="AR634" s="1">
        <f t="shared" si="83"/>
        <v>-1</v>
      </c>
      <c r="AS634" s="1">
        <f t="shared" si="83"/>
        <v>-1</v>
      </c>
      <c r="AT634" s="1">
        <f t="shared" si="83"/>
        <v>-1</v>
      </c>
      <c r="AU634" s="2">
        <f t="shared" si="80"/>
        <v>-1</v>
      </c>
    </row>
    <row r="635" spans="17:47" ht="10.5">
      <c r="Q635" s="1">
        <v>630</v>
      </c>
      <c r="R635" s="33"/>
      <c r="S635" s="33"/>
      <c r="T635" s="33"/>
      <c r="AJ635" s="1">
        <v>630</v>
      </c>
      <c r="AK635" s="3">
        <f t="shared" si="78"/>
        <v>0</v>
      </c>
      <c r="AL635" s="3">
        <f t="shared" si="76"/>
        <v>-2521976.28823761</v>
      </c>
      <c r="AM635" s="3">
        <f t="shared" si="77"/>
        <v>-9694518.55887212</v>
      </c>
      <c r="AN635" s="3">
        <f t="shared" si="79"/>
        <v>-1</v>
      </c>
      <c r="AO635" s="1">
        <f t="shared" si="83"/>
        <v>-1</v>
      </c>
      <c r="AP635" s="1">
        <f t="shared" si="83"/>
        <v>-1</v>
      </c>
      <c r="AQ635" s="1">
        <f t="shared" si="83"/>
        <v>-1</v>
      </c>
      <c r="AR635" s="1">
        <f t="shared" si="83"/>
        <v>-1</v>
      </c>
      <c r="AS635" s="1">
        <f t="shared" si="83"/>
        <v>-1</v>
      </c>
      <c r="AT635" s="1">
        <f t="shared" si="83"/>
        <v>-1</v>
      </c>
      <c r="AU635" s="2">
        <f t="shared" si="80"/>
        <v>-1</v>
      </c>
    </row>
    <row r="636" spans="17:47" ht="10.5">
      <c r="Q636" s="1">
        <v>631</v>
      </c>
      <c r="R636" s="33"/>
      <c r="S636" s="33"/>
      <c r="T636" s="33"/>
      <c r="AJ636" s="1">
        <v>631</v>
      </c>
      <c r="AK636" s="3">
        <f t="shared" si="78"/>
        <v>0</v>
      </c>
      <c r="AL636" s="3">
        <f t="shared" si="76"/>
        <v>-2521976.28823761</v>
      </c>
      <c r="AM636" s="3">
        <f t="shared" si="77"/>
        <v>-9694518.55887212</v>
      </c>
      <c r="AN636" s="3">
        <f t="shared" si="79"/>
        <v>-1</v>
      </c>
      <c r="AO636" s="1">
        <f t="shared" si="83"/>
        <v>-1</v>
      </c>
      <c r="AP636" s="1">
        <f t="shared" si="83"/>
        <v>-1</v>
      </c>
      <c r="AQ636" s="1">
        <f t="shared" si="83"/>
        <v>-1</v>
      </c>
      <c r="AR636" s="1">
        <f t="shared" si="83"/>
        <v>-1</v>
      </c>
      <c r="AS636" s="1">
        <f t="shared" si="83"/>
        <v>-1</v>
      </c>
      <c r="AT636" s="1">
        <f t="shared" si="83"/>
        <v>-1</v>
      </c>
      <c r="AU636" s="2">
        <f t="shared" si="80"/>
        <v>-1</v>
      </c>
    </row>
    <row r="637" spans="17:47" ht="10.5">
      <c r="Q637" s="1">
        <v>632</v>
      </c>
      <c r="R637" s="33"/>
      <c r="S637" s="33"/>
      <c r="T637" s="33"/>
      <c r="AJ637" s="1">
        <v>632</v>
      </c>
      <c r="AK637" s="3">
        <f t="shared" si="78"/>
        <v>0</v>
      </c>
      <c r="AL637" s="3">
        <f t="shared" si="76"/>
        <v>-2521976.28823761</v>
      </c>
      <c r="AM637" s="3">
        <f t="shared" si="77"/>
        <v>-9694518.55887212</v>
      </c>
      <c r="AN637" s="3">
        <f t="shared" si="79"/>
        <v>-1</v>
      </c>
      <c r="AO637" s="1">
        <f t="shared" si="83"/>
        <v>-1</v>
      </c>
      <c r="AP637" s="1">
        <f t="shared" si="83"/>
        <v>-1</v>
      </c>
      <c r="AQ637" s="1">
        <f t="shared" si="83"/>
        <v>-1</v>
      </c>
      <c r="AR637" s="1">
        <f t="shared" si="83"/>
        <v>-1</v>
      </c>
      <c r="AS637" s="1">
        <f t="shared" si="83"/>
        <v>-1</v>
      </c>
      <c r="AT637" s="1">
        <f t="shared" si="83"/>
        <v>-1</v>
      </c>
      <c r="AU637" s="2">
        <f t="shared" si="80"/>
        <v>-1</v>
      </c>
    </row>
    <row r="638" spans="17:47" ht="10.5">
      <c r="Q638" s="1">
        <v>633</v>
      </c>
      <c r="R638" s="33"/>
      <c r="S638" s="33"/>
      <c r="T638" s="33"/>
      <c r="AJ638" s="1">
        <v>633</v>
      </c>
      <c r="AK638" s="3">
        <f t="shared" si="78"/>
        <v>0</v>
      </c>
      <c r="AL638" s="3">
        <f t="shared" si="76"/>
        <v>-2521976.28823761</v>
      </c>
      <c r="AM638" s="3">
        <f t="shared" si="77"/>
        <v>-9694518.55887212</v>
      </c>
      <c r="AN638" s="3">
        <f t="shared" si="79"/>
        <v>-1</v>
      </c>
      <c r="AO638" s="1">
        <f t="shared" si="83"/>
        <v>-1</v>
      </c>
      <c r="AP638" s="1">
        <f t="shared" si="83"/>
        <v>-1</v>
      </c>
      <c r="AQ638" s="1">
        <f t="shared" si="83"/>
        <v>-1</v>
      </c>
      <c r="AR638" s="1">
        <f t="shared" si="83"/>
        <v>-1</v>
      </c>
      <c r="AS638" s="1">
        <f t="shared" si="83"/>
        <v>-1</v>
      </c>
      <c r="AT638" s="1">
        <f t="shared" si="83"/>
        <v>-1</v>
      </c>
      <c r="AU638" s="2">
        <f t="shared" si="80"/>
        <v>-1</v>
      </c>
    </row>
    <row r="639" spans="17:47" ht="10.5">
      <c r="Q639" s="1">
        <v>634</v>
      </c>
      <c r="R639" s="33"/>
      <c r="S639" s="33"/>
      <c r="T639" s="33"/>
      <c r="AJ639" s="1">
        <v>634</v>
      </c>
      <c r="AK639" s="3">
        <f t="shared" si="78"/>
        <v>0</v>
      </c>
      <c r="AL639" s="3">
        <f t="shared" si="76"/>
        <v>-2521976.28823761</v>
      </c>
      <c r="AM639" s="3">
        <f t="shared" si="77"/>
        <v>-9694518.55887212</v>
      </c>
      <c r="AN639" s="3">
        <f t="shared" si="79"/>
        <v>-1</v>
      </c>
      <c r="AO639" s="1">
        <f t="shared" si="83"/>
        <v>-1</v>
      </c>
      <c r="AP639" s="1">
        <f t="shared" si="83"/>
        <v>-1</v>
      </c>
      <c r="AQ639" s="1">
        <f t="shared" si="83"/>
        <v>-1</v>
      </c>
      <c r="AR639" s="1">
        <f t="shared" si="83"/>
        <v>-1</v>
      </c>
      <c r="AS639" s="1">
        <f t="shared" si="83"/>
        <v>-1</v>
      </c>
      <c r="AT639" s="1">
        <f t="shared" si="83"/>
        <v>-1</v>
      </c>
      <c r="AU639" s="2">
        <f t="shared" si="80"/>
        <v>-1</v>
      </c>
    </row>
    <row r="640" spans="17:47" ht="10.5">
      <c r="Q640" s="1">
        <v>635</v>
      </c>
      <c r="R640" s="33"/>
      <c r="S640" s="33"/>
      <c r="T640" s="33"/>
      <c r="AJ640" s="1">
        <v>635</v>
      </c>
      <c r="AK640" s="3">
        <f t="shared" si="78"/>
        <v>0</v>
      </c>
      <c r="AL640" s="3">
        <f t="shared" si="76"/>
        <v>-2521976.28823761</v>
      </c>
      <c r="AM640" s="3">
        <f t="shared" si="77"/>
        <v>-9694518.55887212</v>
      </c>
      <c r="AN640" s="3">
        <f t="shared" si="79"/>
        <v>-1</v>
      </c>
      <c r="AO640" s="1">
        <f t="shared" si="83"/>
        <v>-1</v>
      </c>
      <c r="AP640" s="1">
        <f t="shared" si="83"/>
        <v>-1</v>
      </c>
      <c r="AQ640" s="1">
        <f t="shared" si="83"/>
        <v>-1</v>
      </c>
      <c r="AR640" s="1">
        <f t="shared" si="83"/>
        <v>-1</v>
      </c>
      <c r="AS640" s="1">
        <f t="shared" si="83"/>
        <v>-1</v>
      </c>
      <c r="AT640" s="1">
        <f t="shared" si="83"/>
        <v>-1</v>
      </c>
      <c r="AU640" s="2">
        <f t="shared" si="80"/>
        <v>-1</v>
      </c>
    </row>
    <row r="641" spans="17:47" ht="10.5">
      <c r="Q641" s="1">
        <v>636</v>
      </c>
      <c r="R641" s="33"/>
      <c r="S641" s="33"/>
      <c r="T641" s="33"/>
      <c r="AJ641" s="1">
        <v>636</v>
      </c>
      <c r="AK641" s="3">
        <f t="shared" si="78"/>
        <v>0</v>
      </c>
      <c r="AL641" s="3">
        <f t="shared" si="76"/>
        <v>-2521976.28823761</v>
      </c>
      <c r="AM641" s="3">
        <f t="shared" si="77"/>
        <v>-9694518.55887212</v>
      </c>
      <c r="AN641" s="3">
        <f t="shared" si="79"/>
        <v>-1</v>
      </c>
      <c r="AO641" s="1">
        <f t="shared" si="83"/>
        <v>-1</v>
      </c>
      <c r="AP641" s="1">
        <f t="shared" si="83"/>
        <v>-1</v>
      </c>
      <c r="AQ641" s="1">
        <f t="shared" si="83"/>
        <v>-1</v>
      </c>
      <c r="AR641" s="1">
        <f t="shared" si="83"/>
        <v>-1</v>
      </c>
      <c r="AS641" s="1">
        <f t="shared" si="83"/>
        <v>-1</v>
      </c>
      <c r="AT641" s="1">
        <f t="shared" si="83"/>
        <v>-1</v>
      </c>
      <c r="AU641" s="2">
        <f t="shared" si="80"/>
        <v>-1</v>
      </c>
    </row>
    <row r="642" spans="17:47" ht="10.5">
      <c r="Q642" s="1">
        <v>637</v>
      </c>
      <c r="R642" s="33"/>
      <c r="S642" s="33"/>
      <c r="T642" s="33"/>
      <c r="AJ642" s="1">
        <v>637</v>
      </c>
      <c r="AK642" s="3">
        <f t="shared" si="78"/>
        <v>0</v>
      </c>
      <c r="AL642" s="3">
        <f t="shared" si="76"/>
        <v>-2521976.28823761</v>
      </c>
      <c r="AM642" s="3">
        <f t="shared" si="77"/>
        <v>-9694518.55887212</v>
      </c>
      <c r="AN642" s="3">
        <f t="shared" si="79"/>
        <v>-1</v>
      </c>
      <c r="AO642" s="1">
        <f aca="true" t="shared" si="84" ref="AO642:AT657">IF($AK642&gt;AN$4,IF($AK642&lt;=AO$4,$AL642,-1),-1)</f>
        <v>-1</v>
      </c>
      <c r="AP642" s="1">
        <f t="shared" si="84"/>
        <v>-1</v>
      </c>
      <c r="AQ642" s="1">
        <f t="shared" si="84"/>
        <v>-1</v>
      </c>
      <c r="AR642" s="1">
        <f t="shared" si="84"/>
        <v>-1</v>
      </c>
      <c r="AS642" s="1">
        <f t="shared" si="84"/>
        <v>-1</v>
      </c>
      <c r="AT642" s="1">
        <f t="shared" si="84"/>
        <v>-1</v>
      </c>
      <c r="AU642" s="2">
        <f t="shared" si="80"/>
        <v>-1</v>
      </c>
    </row>
    <row r="643" spans="17:47" ht="10.5">
      <c r="Q643" s="1">
        <v>638</v>
      </c>
      <c r="R643" s="33"/>
      <c r="S643" s="33"/>
      <c r="T643" s="33"/>
      <c r="AJ643" s="1">
        <v>638</v>
      </c>
      <c r="AK643" s="3">
        <f t="shared" si="78"/>
        <v>0</v>
      </c>
      <c r="AL643" s="3">
        <f t="shared" si="76"/>
        <v>-2521976.28823761</v>
      </c>
      <c r="AM643" s="3">
        <f t="shared" si="77"/>
        <v>-9694518.55887212</v>
      </c>
      <c r="AN643" s="3">
        <f t="shared" si="79"/>
        <v>-1</v>
      </c>
      <c r="AO643" s="1">
        <f t="shared" si="84"/>
        <v>-1</v>
      </c>
      <c r="AP643" s="1">
        <f t="shared" si="84"/>
        <v>-1</v>
      </c>
      <c r="AQ643" s="1">
        <f t="shared" si="84"/>
        <v>-1</v>
      </c>
      <c r="AR643" s="1">
        <f t="shared" si="84"/>
        <v>-1</v>
      </c>
      <c r="AS643" s="1">
        <f t="shared" si="84"/>
        <v>-1</v>
      </c>
      <c r="AT643" s="1">
        <f t="shared" si="84"/>
        <v>-1</v>
      </c>
      <c r="AU643" s="2">
        <f t="shared" si="80"/>
        <v>-1</v>
      </c>
    </row>
    <row r="644" spans="17:47" ht="10.5">
      <c r="Q644" s="1">
        <v>639</v>
      </c>
      <c r="R644" s="33"/>
      <c r="S644" s="33"/>
      <c r="T644" s="33"/>
      <c r="AJ644" s="1">
        <v>639</v>
      </c>
      <c r="AK644" s="3">
        <f t="shared" si="78"/>
        <v>0</v>
      </c>
      <c r="AL644" s="3">
        <f t="shared" si="76"/>
        <v>-2521976.28823761</v>
      </c>
      <c r="AM644" s="3">
        <f t="shared" si="77"/>
        <v>-9694518.55887212</v>
      </c>
      <c r="AN644" s="3">
        <f t="shared" si="79"/>
        <v>-1</v>
      </c>
      <c r="AO644" s="1">
        <f t="shared" si="84"/>
        <v>-1</v>
      </c>
      <c r="AP644" s="1">
        <f t="shared" si="84"/>
        <v>-1</v>
      </c>
      <c r="AQ644" s="1">
        <f t="shared" si="84"/>
        <v>-1</v>
      </c>
      <c r="AR644" s="1">
        <f t="shared" si="84"/>
        <v>-1</v>
      </c>
      <c r="AS644" s="1">
        <f t="shared" si="84"/>
        <v>-1</v>
      </c>
      <c r="AT644" s="1">
        <f t="shared" si="84"/>
        <v>-1</v>
      </c>
      <c r="AU644" s="2">
        <f t="shared" si="80"/>
        <v>-1</v>
      </c>
    </row>
    <row r="645" spans="17:47" ht="10.5">
      <c r="Q645" s="1">
        <v>640</v>
      </c>
      <c r="R645" s="33"/>
      <c r="S645" s="33"/>
      <c r="T645" s="33"/>
      <c r="AJ645" s="1">
        <v>640</v>
      </c>
      <c r="AK645" s="3">
        <f t="shared" si="78"/>
        <v>0</v>
      </c>
      <c r="AL645" s="3">
        <f t="shared" si="76"/>
        <v>-2521976.28823761</v>
      </c>
      <c r="AM645" s="3">
        <f t="shared" si="77"/>
        <v>-9694518.55887212</v>
      </c>
      <c r="AN645" s="3">
        <f t="shared" si="79"/>
        <v>-1</v>
      </c>
      <c r="AO645" s="1">
        <f t="shared" si="84"/>
        <v>-1</v>
      </c>
      <c r="AP645" s="1">
        <f t="shared" si="84"/>
        <v>-1</v>
      </c>
      <c r="AQ645" s="1">
        <f t="shared" si="84"/>
        <v>-1</v>
      </c>
      <c r="AR645" s="1">
        <f t="shared" si="84"/>
        <v>-1</v>
      </c>
      <c r="AS645" s="1">
        <f t="shared" si="84"/>
        <v>-1</v>
      </c>
      <c r="AT645" s="1">
        <f t="shared" si="84"/>
        <v>-1</v>
      </c>
      <c r="AU645" s="2">
        <f t="shared" si="80"/>
        <v>-1</v>
      </c>
    </row>
    <row r="646" spans="17:47" ht="10.5">
      <c r="Q646" s="1">
        <v>641</v>
      </c>
      <c r="R646" s="33"/>
      <c r="S646" s="33"/>
      <c r="T646" s="33"/>
      <c r="AJ646" s="1">
        <v>641</v>
      </c>
      <c r="AK646" s="3">
        <f t="shared" si="78"/>
        <v>0</v>
      </c>
      <c r="AL646" s="3">
        <f aca="true" t="shared" si="85" ref="AL646:AL709">(S646-$Y$9)*$Y$12+$Y$13</f>
        <v>-2521976.28823761</v>
      </c>
      <c r="AM646" s="3">
        <f aca="true" t="shared" si="86" ref="AM646:AM709">(R646-$X$9)*$X$12+$X$13</f>
        <v>-9694518.55887212</v>
      </c>
      <c r="AN646" s="3">
        <f t="shared" si="79"/>
        <v>-1</v>
      </c>
      <c r="AO646" s="1">
        <f t="shared" si="84"/>
        <v>-1</v>
      </c>
      <c r="AP646" s="1">
        <f t="shared" si="84"/>
        <v>-1</v>
      </c>
      <c r="AQ646" s="1">
        <f t="shared" si="84"/>
        <v>-1</v>
      </c>
      <c r="AR646" s="1">
        <f t="shared" si="84"/>
        <v>-1</v>
      </c>
      <c r="AS646" s="1">
        <f t="shared" si="84"/>
        <v>-1</v>
      </c>
      <c r="AT646" s="1">
        <f t="shared" si="84"/>
        <v>-1</v>
      </c>
      <c r="AU646" s="2">
        <f t="shared" si="80"/>
        <v>-1</v>
      </c>
    </row>
    <row r="647" spans="17:47" ht="10.5">
      <c r="Q647" s="1">
        <v>642</v>
      </c>
      <c r="R647" s="33"/>
      <c r="S647" s="33"/>
      <c r="T647" s="33"/>
      <c r="AJ647" s="1">
        <v>642</v>
      </c>
      <c r="AK647" s="3">
        <f aca="true" t="shared" si="87" ref="AK647:AK710">T647</f>
        <v>0</v>
      </c>
      <c r="AL647" s="3">
        <f t="shared" si="85"/>
        <v>-2521976.28823761</v>
      </c>
      <c r="AM647" s="3">
        <f t="shared" si="86"/>
        <v>-9694518.55887212</v>
      </c>
      <c r="AN647" s="3">
        <f aca="true" t="shared" si="88" ref="AN647:AN710">IF($AK647&gt;0,IF($AK647&lt;=AN$4,$AL647,-1),-1)</f>
        <v>-1</v>
      </c>
      <c r="AO647" s="1">
        <f t="shared" si="84"/>
        <v>-1</v>
      </c>
      <c r="AP647" s="1">
        <f t="shared" si="84"/>
        <v>-1</v>
      </c>
      <c r="AQ647" s="1">
        <f t="shared" si="84"/>
        <v>-1</v>
      </c>
      <c r="AR647" s="1">
        <f t="shared" si="84"/>
        <v>-1</v>
      </c>
      <c r="AS647" s="1">
        <f t="shared" si="84"/>
        <v>-1</v>
      </c>
      <c r="AT647" s="1">
        <f t="shared" si="84"/>
        <v>-1</v>
      </c>
      <c r="AU647" s="2">
        <f aca="true" t="shared" si="89" ref="AU647:AU710">IF(OR(AJ647=$W$6,AJ647=$W$7),AL647,-1)</f>
        <v>-1</v>
      </c>
    </row>
    <row r="648" spans="17:47" ht="10.5">
      <c r="Q648" s="1">
        <v>643</v>
      </c>
      <c r="R648" s="33"/>
      <c r="S648" s="33"/>
      <c r="T648" s="33"/>
      <c r="AJ648" s="1">
        <v>643</v>
      </c>
      <c r="AK648" s="3">
        <f t="shared" si="87"/>
        <v>0</v>
      </c>
      <c r="AL648" s="3">
        <f t="shared" si="85"/>
        <v>-2521976.28823761</v>
      </c>
      <c r="AM648" s="3">
        <f t="shared" si="86"/>
        <v>-9694518.55887212</v>
      </c>
      <c r="AN648" s="3">
        <f t="shared" si="88"/>
        <v>-1</v>
      </c>
      <c r="AO648" s="1">
        <f t="shared" si="84"/>
        <v>-1</v>
      </c>
      <c r="AP648" s="1">
        <f t="shared" si="84"/>
        <v>-1</v>
      </c>
      <c r="AQ648" s="1">
        <f t="shared" si="84"/>
        <v>-1</v>
      </c>
      <c r="AR648" s="1">
        <f t="shared" si="84"/>
        <v>-1</v>
      </c>
      <c r="AS648" s="1">
        <f t="shared" si="84"/>
        <v>-1</v>
      </c>
      <c r="AT648" s="1">
        <f t="shared" si="84"/>
        <v>-1</v>
      </c>
      <c r="AU648" s="2">
        <f t="shared" si="89"/>
        <v>-1</v>
      </c>
    </row>
    <row r="649" spans="17:47" ht="10.5">
      <c r="Q649" s="1">
        <v>644</v>
      </c>
      <c r="R649" s="33"/>
      <c r="S649" s="33"/>
      <c r="T649" s="33"/>
      <c r="AJ649" s="1">
        <v>644</v>
      </c>
      <c r="AK649" s="3">
        <f t="shared" si="87"/>
        <v>0</v>
      </c>
      <c r="AL649" s="3">
        <f t="shared" si="85"/>
        <v>-2521976.28823761</v>
      </c>
      <c r="AM649" s="3">
        <f t="shared" si="86"/>
        <v>-9694518.55887212</v>
      </c>
      <c r="AN649" s="3">
        <f t="shared" si="88"/>
        <v>-1</v>
      </c>
      <c r="AO649" s="1">
        <f t="shared" si="84"/>
        <v>-1</v>
      </c>
      <c r="AP649" s="1">
        <f t="shared" si="84"/>
        <v>-1</v>
      </c>
      <c r="AQ649" s="1">
        <f t="shared" si="84"/>
        <v>-1</v>
      </c>
      <c r="AR649" s="1">
        <f t="shared" si="84"/>
        <v>-1</v>
      </c>
      <c r="AS649" s="1">
        <f t="shared" si="84"/>
        <v>-1</v>
      </c>
      <c r="AT649" s="1">
        <f t="shared" si="84"/>
        <v>-1</v>
      </c>
      <c r="AU649" s="2">
        <f t="shared" si="89"/>
        <v>-1</v>
      </c>
    </row>
    <row r="650" spans="17:47" ht="10.5">
      <c r="Q650" s="1">
        <v>645</v>
      </c>
      <c r="R650" s="33"/>
      <c r="S650" s="33"/>
      <c r="T650" s="33"/>
      <c r="AJ650" s="1">
        <v>645</v>
      </c>
      <c r="AK650" s="3">
        <f t="shared" si="87"/>
        <v>0</v>
      </c>
      <c r="AL650" s="3">
        <f t="shared" si="85"/>
        <v>-2521976.28823761</v>
      </c>
      <c r="AM650" s="3">
        <f t="shared" si="86"/>
        <v>-9694518.55887212</v>
      </c>
      <c r="AN650" s="3">
        <f t="shared" si="88"/>
        <v>-1</v>
      </c>
      <c r="AO650" s="1">
        <f t="shared" si="84"/>
        <v>-1</v>
      </c>
      <c r="AP650" s="1">
        <f t="shared" si="84"/>
        <v>-1</v>
      </c>
      <c r="AQ650" s="1">
        <f t="shared" si="84"/>
        <v>-1</v>
      </c>
      <c r="AR650" s="1">
        <f t="shared" si="84"/>
        <v>-1</v>
      </c>
      <c r="AS650" s="1">
        <f t="shared" si="84"/>
        <v>-1</v>
      </c>
      <c r="AT650" s="1">
        <f t="shared" si="84"/>
        <v>-1</v>
      </c>
      <c r="AU650" s="2">
        <f t="shared" si="89"/>
        <v>-1</v>
      </c>
    </row>
    <row r="651" spans="17:47" ht="10.5">
      <c r="Q651" s="1">
        <v>646</v>
      </c>
      <c r="R651" s="33"/>
      <c r="S651" s="33"/>
      <c r="T651" s="33"/>
      <c r="AJ651" s="1">
        <v>646</v>
      </c>
      <c r="AK651" s="3">
        <f t="shared" si="87"/>
        <v>0</v>
      </c>
      <c r="AL651" s="3">
        <f t="shared" si="85"/>
        <v>-2521976.28823761</v>
      </c>
      <c r="AM651" s="3">
        <f t="shared" si="86"/>
        <v>-9694518.55887212</v>
      </c>
      <c r="AN651" s="3">
        <f t="shared" si="88"/>
        <v>-1</v>
      </c>
      <c r="AO651" s="1">
        <f t="shared" si="84"/>
        <v>-1</v>
      </c>
      <c r="AP651" s="1">
        <f t="shared" si="84"/>
        <v>-1</v>
      </c>
      <c r="AQ651" s="1">
        <f t="shared" si="84"/>
        <v>-1</v>
      </c>
      <c r="AR651" s="1">
        <f t="shared" si="84"/>
        <v>-1</v>
      </c>
      <c r="AS651" s="1">
        <f t="shared" si="84"/>
        <v>-1</v>
      </c>
      <c r="AT651" s="1">
        <f t="shared" si="84"/>
        <v>-1</v>
      </c>
      <c r="AU651" s="2">
        <f t="shared" si="89"/>
        <v>-1</v>
      </c>
    </row>
    <row r="652" spans="17:47" ht="10.5">
      <c r="Q652" s="1">
        <v>647</v>
      </c>
      <c r="R652" s="33"/>
      <c r="S652" s="33"/>
      <c r="T652" s="33"/>
      <c r="AJ652" s="1">
        <v>647</v>
      </c>
      <c r="AK652" s="3">
        <f t="shared" si="87"/>
        <v>0</v>
      </c>
      <c r="AL652" s="3">
        <f t="shared" si="85"/>
        <v>-2521976.28823761</v>
      </c>
      <c r="AM652" s="3">
        <f t="shared" si="86"/>
        <v>-9694518.55887212</v>
      </c>
      <c r="AN652" s="3">
        <f t="shared" si="88"/>
        <v>-1</v>
      </c>
      <c r="AO652" s="1">
        <f t="shared" si="84"/>
        <v>-1</v>
      </c>
      <c r="AP652" s="1">
        <f t="shared" si="84"/>
        <v>-1</v>
      </c>
      <c r="AQ652" s="1">
        <f t="shared" si="84"/>
        <v>-1</v>
      </c>
      <c r="AR652" s="1">
        <f t="shared" si="84"/>
        <v>-1</v>
      </c>
      <c r="AS652" s="1">
        <f t="shared" si="84"/>
        <v>-1</v>
      </c>
      <c r="AT652" s="1">
        <f t="shared" si="84"/>
        <v>-1</v>
      </c>
      <c r="AU652" s="2">
        <f t="shared" si="89"/>
        <v>-1</v>
      </c>
    </row>
    <row r="653" spans="17:47" ht="10.5">
      <c r="Q653" s="1">
        <v>648</v>
      </c>
      <c r="R653" s="33"/>
      <c r="S653" s="33"/>
      <c r="T653" s="33"/>
      <c r="AJ653" s="1">
        <v>648</v>
      </c>
      <c r="AK653" s="3">
        <f t="shared" si="87"/>
        <v>0</v>
      </c>
      <c r="AL653" s="3">
        <f t="shared" si="85"/>
        <v>-2521976.28823761</v>
      </c>
      <c r="AM653" s="3">
        <f t="shared" si="86"/>
        <v>-9694518.55887212</v>
      </c>
      <c r="AN653" s="3">
        <f t="shared" si="88"/>
        <v>-1</v>
      </c>
      <c r="AO653" s="1">
        <f t="shared" si="84"/>
        <v>-1</v>
      </c>
      <c r="AP653" s="1">
        <f t="shared" si="84"/>
        <v>-1</v>
      </c>
      <c r="AQ653" s="1">
        <f t="shared" si="84"/>
        <v>-1</v>
      </c>
      <c r="AR653" s="1">
        <f t="shared" si="84"/>
        <v>-1</v>
      </c>
      <c r="AS653" s="1">
        <f t="shared" si="84"/>
        <v>-1</v>
      </c>
      <c r="AT653" s="1">
        <f t="shared" si="84"/>
        <v>-1</v>
      </c>
      <c r="AU653" s="2">
        <f t="shared" si="89"/>
        <v>-1</v>
      </c>
    </row>
    <row r="654" spans="17:47" ht="10.5">
      <c r="Q654" s="1">
        <v>649</v>
      </c>
      <c r="R654" s="33"/>
      <c r="S654" s="33"/>
      <c r="T654" s="33"/>
      <c r="AJ654" s="1">
        <v>649</v>
      </c>
      <c r="AK654" s="3">
        <f t="shared" si="87"/>
        <v>0</v>
      </c>
      <c r="AL654" s="3">
        <f t="shared" si="85"/>
        <v>-2521976.28823761</v>
      </c>
      <c r="AM654" s="3">
        <f t="shared" si="86"/>
        <v>-9694518.55887212</v>
      </c>
      <c r="AN654" s="3">
        <f t="shared" si="88"/>
        <v>-1</v>
      </c>
      <c r="AO654" s="1">
        <f t="shared" si="84"/>
        <v>-1</v>
      </c>
      <c r="AP654" s="1">
        <f t="shared" si="84"/>
        <v>-1</v>
      </c>
      <c r="AQ654" s="1">
        <f t="shared" si="84"/>
        <v>-1</v>
      </c>
      <c r="AR654" s="1">
        <f t="shared" si="84"/>
        <v>-1</v>
      </c>
      <c r="AS654" s="1">
        <f t="shared" si="84"/>
        <v>-1</v>
      </c>
      <c r="AT654" s="1">
        <f t="shared" si="84"/>
        <v>-1</v>
      </c>
      <c r="AU654" s="2">
        <f t="shared" si="89"/>
        <v>-1</v>
      </c>
    </row>
    <row r="655" spans="17:47" ht="10.5">
      <c r="Q655" s="1">
        <v>650</v>
      </c>
      <c r="R655" s="33"/>
      <c r="S655" s="33"/>
      <c r="T655" s="33"/>
      <c r="AJ655" s="1">
        <v>650</v>
      </c>
      <c r="AK655" s="3">
        <f t="shared" si="87"/>
        <v>0</v>
      </c>
      <c r="AL655" s="3">
        <f t="shared" si="85"/>
        <v>-2521976.28823761</v>
      </c>
      <c r="AM655" s="3">
        <f t="shared" si="86"/>
        <v>-9694518.55887212</v>
      </c>
      <c r="AN655" s="3">
        <f t="shared" si="88"/>
        <v>-1</v>
      </c>
      <c r="AO655" s="1">
        <f t="shared" si="84"/>
        <v>-1</v>
      </c>
      <c r="AP655" s="1">
        <f t="shared" si="84"/>
        <v>-1</v>
      </c>
      <c r="AQ655" s="1">
        <f t="shared" si="84"/>
        <v>-1</v>
      </c>
      <c r="AR655" s="1">
        <f t="shared" si="84"/>
        <v>-1</v>
      </c>
      <c r="AS655" s="1">
        <f t="shared" si="84"/>
        <v>-1</v>
      </c>
      <c r="AT655" s="1">
        <f t="shared" si="84"/>
        <v>-1</v>
      </c>
      <c r="AU655" s="2">
        <f t="shared" si="89"/>
        <v>-1</v>
      </c>
    </row>
    <row r="656" spans="17:47" ht="10.5">
      <c r="Q656" s="1">
        <v>651</v>
      </c>
      <c r="R656" s="33"/>
      <c r="S656" s="33"/>
      <c r="T656" s="33"/>
      <c r="AJ656" s="1">
        <v>651</v>
      </c>
      <c r="AK656" s="3">
        <f t="shared" si="87"/>
        <v>0</v>
      </c>
      <c r="AL656" s="3">
        <f t="shared" si="85"/>
        <v>-2521976.28823761</v>
      </c>
      <c r="AM656" s="3">
        <f t="shared" si="86"/>
        <v>-9694518.55887212</v>
      </c>
      <c r="AN656" s="3">
        <f t="shared" si="88"/>
        <v>-1</v>
      </c>
      <c r="AO656" s="1">
        <f t="shared" si="84"/>
        <v>-1</v>
      </c>
      <c r="AP656" s="1">
        <f t="shared" si="84"/>
        <v>-1</v>
      </c>
      <c r="AQ656" s="1">
        <f t="shared" si="84"/>
        <v>-1</v>
      </c>
      <c r="AR656" s="1">
        <f t="shared" si="84"/>
        <v>-1</v>
      </c>
      <c r="AS656" s="1">
        <f t="shared" si="84"/>
        <v>-1</v>
      </c>
      <c r="AT656" s="1">
        <f t="shared" si="84"/>
        <v>-1</v>
      </c>
      <c r="AU656" s="2">
        <f t="shared" si="89"/>
        <v>-1</v>
      </c>
    </row>
    <row r="657" spans="17:47" ht="10.5">
      <c r="Q657" s="1">
        <v>652</v>
      </c>
      <c r="R657" s="33"/>
      <c r="S657" s="33"/>
      <c r="T657" s="33"/>
      <c r="AJ657" s="1">
        <v>652</v>
      </c>
      <c r="AK657" s="3">
        <f t="shared" si="87"/>
        <v>0</v>
      </c>
      <c r="AL657" s="3">
        <f t="shared" si="85"/>
        <v>-2521976.28823761</v>
      </c>
      <c r="AM657" s="3">
        <f t="shared" si="86"/>
        <v>-9694518.55887212</v>
      </c>
      <c r="AN657" s="3">
        <f t="shared" si="88"/>
        <v>-1</v>
      </c>
      <c r="AO657" s="1">
        <f t="shared" si="84"/>
        <v>-1</v>
      </c>
      <c r="AP657" s="1">
        <f t="shared" si="84"/>
        <v>-1</v>
      </c>
      <c r="AQ657" s="1">
        <f t="shared" si="84"/>
        <v>-1</v>
      </c>
      <c r="AR657" s="1">
        <f t="shared" si="84"/>
        <v>-1</v>
      </c>
      <c r="AS657" s="1">
        <f t="shared" si="84"/>
        <v>-1</v>
      </c>
      <c r="AT657" s="1">
        <f t="shared" si="84"/>
        <v>-1</v>
      </c>
      <c r="AU657" s="2">
        <f t="shared" si="89"/>
        <v>-1</v>
      </c>
    </row>
    <row r="658" spans="17:47" ht="10.5">
      <c r="Q658" s="1">
        <v>653</v>
      </c>
      <c r="R658" s="33"/>
      <c r="S658" s="33"/>
      <c r="T658" s="33"/>
      <c r="AJ658" s="1">
        <v>653</v>
      </c>
      <c r="AK658" s="3">
        <f t="shared" si="87"/>
        <v>0</v>
      </c>
      <c r="AL658" s="3">
        <f t="shared" si="85"/>
        <v>-2521976.28823761</v>
      </c>
      <c r="AM658" s="3">
        <f t="shared" si="86"/>
        <v>-9694518.55887212</v>
      </c>
      <c r="AN658" s="3">
        <f t="shared" si="88"/>
        <v>-1</v>
      </c>
      <c r="AO658" s="1">
        <f aca="true" t="shared" si="90" ref="AO658:AT673">IF($AK658&gt;AN$4,IF($AK658&lt;=AO$4,$AL658,-1),-1)</f>
        <v>-1</v>
      </c>
      <c r="AP658" s="1">
        <f t="shared" si="90"/>
        <v>-1</v>
      </c>
      <c r="AQ658" s="1">
        <f t="shared" si="90"/>
        <v>-1</v>
      </c>
      <c r="AR658" s="1">
        <f t="shared" si="90"/>
        <v>-1</v>
      </c>
      <c r="AS658" s="1">
        <f t="shared" si="90"/>
        <v>-1</v>
      </c>
      <c r="AT658" s="1">
        <f t="shared" si="90"/>
        <v>-1</v>
      </c>
      <c r="AU658" s="2">
        <f t="shared" si="89"/>
        <v>-1</v>
      </c>
    </row>
    <row r="659" spans="17:47" ht="10.5">
      <c r="Q659" s="1">
        <v>654</v>
      </c>
      <c r="R659" s="33"/>
      <c r="S659" s="33"/>
      <c r="T659" s="33"/>
      <c r="AJ659" s="1">
        <v>654</v>
      </c>
      <c r="AK659" s="3">
        <f t="shared" si="87"/>
        <v>0</v>
      </c>
      <c r="AL659" s="3">
        <f t="shared" si="85"/>
        <v>-2521976.28823761</v>
      </c>
      <c r="AM659" s="3">
        <f t="shared" si="86"/>
        <v>-9694518.55887212</v>
      </c>
      <c r="AN659" s="3">
        <f t="shared" si="88"/>
        <v>-1</v>
      </c>
      <c r="AO659" s="1">
        <f t="shared" si="90"/>
        <v>-1</v>
      </c>
      <c r="AP659" s="1">
        <f t="shared" si="90"/>
        <v>-1</v>
      </c>
      <c r="AQ659" s="1">
        <f t="shared" si="90"/>
        <v>-1</v>
      </c>
      <c r="AR659" s="1">
        <f t="shared" si="90"/>
        <v>-1</v>
      </c>
      <c r="AS659" s="1">
        <f t="shared" si="90"/>
        <v>-1</v>
      </c>
      <c r="AT659" s="1">
        <f t="shared" si="90"/>
        <v>-1</v>
      </c>
      <c r="AU659" s="2">
        <f t="shared" si="89"/>
        <v>-1</v>
      </c>
    </row>
    <row r="660" spans="17:47" ht="10.5">
      <c r="Q660" s="1">
        <v>655</v>
      </c>
      <c r="R660" s="33"/>
      <c r="S660" s="33"/>
      <c r="T660" s="33"/>
      <c r="AJ660" s="1">
        <v>655</v>
      </c>
      <c r="AK660" s="3">
        <f t="shared" si="87"/>
        <v>0</v>
      </c>
      <c r="AL660" s="3">
        <f t="shared" si="85"/>
        <v>-2521976.28823761</v>
      </c>
      <c r="AM660" s="3">
        <f t="shared" si="86"/>
        <v>-9694518.55887212</v>
      </c>
      <c r="AN660" s="3">
        <f t="shared" si="88"/>
        <v>-1</v>
      </c>
      <c r="AO660" s="1">
        <f t="shared" si="90"/>
        <v>-1</v>
      </c>
      <c r="AP660" s="1">
        <f t="shared" si="90"/>
        <v>-1</v>
      </c>
      <c r="AQ660" s="1">
        <f t="shared" si="90"/>
        <v>-1</v>
      </c>
      <c r="AR660" s="1">
        <f t="shared" si="90"/>
        <v>-1</v>
      </c>
      <c r="AS660" s="1">
        <f t="shared" si="90"/>
        <v>-1</v>
      </c>
      <c r="AT660" s="1">
        <f t="shared" si="90"/>
        <v>-1</v>
      </c>
      <c r="AU660" s="2">
        <f t="shared" si="89"/>
        <v>-1</v>
      </c>
    </row>
    <row r="661" spans="17:47" ht="10.5">
      <c r="Q661" s="1">
        <v>656</v>
      </c>
      <c r="R661" s="33"/>
      <c r="S661" s="33"/>
      <c r="T661" s="33"/>
      <c r="AJ661" s="1">
        <v>656</v>
      </c>
      <c r="AK661" s="3">
        <f t="shared" si="87"/>
        <v>0</v>
      </c>
      <c r="AL661" s="3">
        <f t="shared" si="85"/>
        <v>-2521976.28823761</v>
      </c>
      <c r="AM661" s="3">
        <f t="shared" si="86"/>
        <v>-9694518.55887212</v>
      </c>
      <c r="AN661" s="3">
        <f t="shared" si="88"/>
        <v>-1</v>
      </c>
      <c r="AO661" s="1">
        <f t="shared" si="90"/>
        <v>-1</v>
      </c>
      <c r="AP661" s="1">
        <f t="shared" si="90"/>
        <v>-1</v>
      </c>
      <c r="AQ661" s="1">
        <f t="shared" si="90"/>
        <v>-1</v>
      </c>
      <c r="AR661" s="1">
        <f t="shared" si="90"/>
        <v>-1</v>
      </c>
      <c r="AS661" s="1">
        <f t="shared" si="90"/>
        <v>-1</v>
      </c>
      <c r="AT661" s="1">
        <f t="shared" si="90"/>
        <v>-1</v>
      </c>
      <c r="AU661" s="2">
        <f t="shared" si="89"/>
        <v>-1</v>
      </c>
    </row>
    <row r="662" spans="17:47" ht="10.5">
      <c r="Q662" s="1">
        <v>657</v>
      </c>
      <c r="R662" s="33"/>
      <c r="S662" s="33"/>
      <c r="T662" s="33"/>
      <c r="AJ662" s="1">
        <v>657</v>
      </c>
      <c r="AK662" s="3">
        <f t="shared" si="87"/>
        <v>0</v>
      </c>
      <c r="AL662" s="3">
        <f t="shared" si="85"/>
        <v>-2521976.28823761</v>
      </c>
      <c r="AM662" s="3">
        <f t="shared" si="86"/>
        <v>-9694518.55887212</v>
      </c>
      <c r="AN662" s="3">
        <f t="shared" si="88"/>
        <v>-1</v>
      </c>
      <c r="AO662" s="1">
        <f t="shared" si="90"/>
        <v>-1</v>
      </c>
      <c r="AP662" s="1">
        <f t="shared" si="90"/>
        <v>-1</v>
      </c>
      <c r="AQ662" s="1">
        <f t="shared" si="90"/>
        <v>-1</v>
      </c>
      <c r="AR662" s="1">
        <f t="shared" si="90"/>
        <v>-1</v>
      </c>
      <c r="AS662" s="1">
        <f t="shared" si="90"/>
        <v>-1</v>
      </c>
      <c r="AT662" s="1">
        <f t="shared" si="90"/>
        <v>-1</v>
      </c>
      <c r="AU662" s="2">
        <f t="shared" si="89"/>
        <v>-1</v>
      </c>
    </row>
    <row r="663" spans="17:47" ht="10.5">
      <c r="Q663" s="1">
        <v>658</v>
      </c>
      <c r="R663" s="33"/>
      <c r="S663" s="33"/>
      <c r="T663" s="33"/>
      <c r="AJ663" s="1">
        <v>658</v>
      </c>
      <c r="AK663" s="3">
        <f t="shared" si="87"/>
        <v>0</v>
      </c>
      <c r="AL663" s="3">
        <f t="shared" si="85"/>
        <v>-2521976.28823761</v>
      </c>
      <c r="AM663" s="3">
        <f t="shared" si="86"/>
        <v>-9694518.55887212</v>
      </c>
      <c r="AN663" s="3">
        <f t="shared" si="88"/>
        <v>-1</v>
      </c>
      <c r="AO663" s="1">
        <f t="shared" si="90"/>
        <v>-1</v>
      </c>
      <c r="AP663" s="1">
        <f t="shared" si="90"/>
        <v>-1</v>
      </c>
      <c r="AQ663" s="1">
        <f t="shared" si="90"/>
        <v>-1</v>
      </c>
      <c r="AR663" s="1">
        <f t="shared" si="90"/>
        <v>-1</v>
      </c>
      <c r="AS663" s="1">
        <f t="shared" si="90"/>
        <v>-1</v>
      </c>
      <c r="AT663" s="1">
        <f t="shared" si="90"/>
        <v>-1</v>
      </c>
      <c r="AU663" s="2">
        <f t="shared" si="89"/>
        <v>-1</v>
      </c>
    </row>
    <row r="664" spans="17:47" ht="10.5">
      <c r="Q664" s="1">
        <v>659</v>
      </c>
      <c r="R664" s="33"/>
      <c r="S664" s="33"/>
      <c r="T664" s="33"/>
      <c r="AJ664" s="1">
        <v>659</v>
      </c>
      <c r="AK664" s="3">
        <f t="shared" si="87"/>
        <v>0</v>
      </c>
      <c r="AL664" s="3">
        <f t="shared" si="85"/>
        <v>-2521976.28823761</v>
      </c>
      <c r="AM664" s="3">
        <f t="shared" si="86"/>
        <v>-9694518.55887212</v>
      </c>
      <c r="AN664" s="3">
        <f t="shared" si="88"/>
        <v>-1</v>
      </c>
      <c r="AO664" s="1">
        <f t="shared" si="90"/>
        <v>-1</v>
      </c>
      <c r="AP664" s="1">
        <f t="shared" si="90"/>
        <v>-1</v>
      </c>
      <c r="AQ664" s="1">
        <f t="shared" si="90"/>
        <v>-1</v>
      </c>
      <c r="AR664" s="1">
        <f t="shared" si="90"/>
        <v>-1</v>
      </c>
      <c r="AS664" s="1">
        <f t="shared" si="90"/>
        <v>-1</v>
      </c>
      <c r="AT664" s="1">
        <f t="shared" si="90"/>
        <v>-1</v>
      </c>
      <c r="AU664" s="2">
        <f t="shared" si="89"/>
        <v>-1</v>
      </c>
    </row>
    <row r="665" spans="17:47" ht="10.5">
      <c r="Q665" s="1">
        <v>660</v>
      </c>
      <c r="R665" s="33"/>
      <c r="S665" s="33"/>
      <c r="T665" s="33"/>
      <c r="AJ665" s="1">
        <v>660</v>
      </c>
      <c r="AK665" s="3">
        <f t="shared" si="87"/>
        <v>0</v>
      </c>
      <c r="AL665" s="3">
        <f t="shared" si="85"/>
        <v>-2521976.28823761</v>
      </c>
      <c r="AM665" s="3">
        <f t="shared" si="86"/>
        <v>-9694518.55887212</v>
      </c>
      <c r="AN665" s="3">
        <f t="shared" si="88"/>
        <v>-1</v>
      </c>
      <c r="AO665" s="1">
        <f t="shared" si="90"/>
        <v>-1</v>
      </c>
      <c r="AP665" s="1">
        <f t="shared" si="90"/>
        <v>-1</v>
      </c>
      <c r="AQ665" s="1">
        <f t="shared" si="90"/>
        <v>-1</v>
      </c>
      <c r="AR665" s="1">
        <f t="shared" si="90"/>
        <v>-1</v>
      </c>
      <c r="AS665" s="1">
        <f t="shared" si="90"/>
        <v>-1</v>
      </c>
      <c r="AT665" s="1">
        <f t="shared" si="90"/>
        <v>-1</v>
      </c>
      <c r="AU665" s="2">
        <f t="shared" si="89"/>
        <v>-1</v>
      </c>
    </row>
    <row r="666" spans="17:47" ht="10.5">
      <c r="Q666" s="1">
        <v>661</v>
      </c>
      <c r="R666" s="33"/>
      <c r="S666" s="33"/>
      <c r="T666" s="33"/>
      <c r="AJ666" s="1">
        <v>661</v>
      </c>
      <c r="AK666" s="3">
        <f t="shared" si="87"/>
        <v>0</v>
      </c>
      <c r="AL666" s="3">
        <f t="shared" si="85"/>
        <v>-2521976.28823761</v>
      </c>
      <c r="AM666" s="3">
        <f t="shared" si="86"/>
        <v>-9694518.55887212</v>
      </c>
      <c r="AN666" s="3">
        <f t="shared" si="88"/>
        <v>-1</v>
      </c>
      <c r="AO666" s="1">
        <f t="shared" si="90"/>
        <v>-1</v>
      </c>
      <c r="AP666" s="1">
        <f t="shared" si="90"/>
        <v>-1</v>
      </c>
      <c r="AQ666" s="1">
        <f t="shared" si="90"/>
        <v>-1</v>
      </c>
      <c r="AR666" s="1">
        <f t="shared" si="90"/>
        <v>-1</v>
      </c>
      <c r="AS666" s="1">
        <f t="shared" si="90"/>
        <v>-1</v>
      </c>
      <c r="AT666" s="1">
        <f t="shared" si="90"/>
        <v>-1</v>
      </c>
      <c r="AU666" s="2">
        <f t="shared" si="89"/>
        <v>-1</v>
      </c>
    </row>
    <row r="667" spans="17:47" ht="10.5">
      <c r="Q667" s="1">
        <v>662</v>
      </c>
      <c r="R667" s="33"/>
      <c r="S667" s="33"/>
      <c r="T667" s="33"/>
      <c r="AJ667" s="1">
        <v>662</v>
      </c>
      <c r="AK667" s="3">
        <f t="shared" si="87"/>
        <v>0</v>
      </c>
      <c r="AL667" s="3">
        <f t="shared" si="85"/>
        <v>-2521976.28823761</v>
      </c>
      <c r="AM667" s="3">
        <f t="shared" si="86"/>
        <v>-9694518.55887212</v>
      </c>
      <c r="AN667" s="3">
        <f t="shared" si="88"/>
        <v>-1</v>
      </c>
      <c r="AO667" s="1">
        <f t="shared" si="90"/>
        <v>-1</v>
      </c>
      <c r="AP667" s="1">
        <f t="shared" si="90"/>
        <v>-1</v>
      </c>
      <c r="AQ667" s="1">
        <f t="shared" si="90"/>
        <v>-1</v>
      </c>
      <c r="AR667" s="1">
        <f t="shared" si="90"/>
        <v>-1</v>
      </c>
      <c r="AS667" s="1">
        <f t="shared" si="90"/>
        <v>-1</v>
      </c>
      <c r="AT667" s="1">
        <f t="shared" si="90"/>
        <v>-1</v>
      </c>
      <c r="AU667" s="2">
        <f t="shared" si="89"/>
        <v>-1</v>
      </c>
    </row>
    <row r="668" spans="17:47" ht="10.5">
      <c r="Q668" s="1">
        <v>663</v>
      </c>
      <c r="R668" s="33"/>
      <c r="S668" s="33"/>
      <c r="T668" s="33"/>
      <c r="AJ668" s="1">
        <v>663</v>
      </c>
      <c r="AK668" s="3">
        <f t="shared" si="87"/>
        <v>0</v>
      </c>
      <c r="AL668" s="3">
        <f t="shared" si="85"/>
        <v>-2521976.28823761</v>
      </c>
      <c r="AM668" s="3">
        <f t="shared" si="86"/>
        <v>-9694518.55887212</v>
      </c>
      <c r="AN668" s="3">
        <f t="shared" si="88"/>
        <v>-1</v>
      </c>
      <c r="AO668" s="1">
        <f t="shared" si="90"/>
        <v>-1</v>
      </c>
      <c r="AP668" s="1">
        <f t="shared" si="90"/>
        <v>-1</v>
      </c>
      <c r="AQ668" s="1">
        <f t="shared" si="90"/>
        <v>-1</v>
      </c>
      <c r="AR668" s="1">
        <f t="shared" si="90"/>
        <v>-1</v>
      </c>
      <c r="AS668" s="1">
        <f t="shared" si="90"/>
        <v>-1</v>
      </c>
      <c r="AT668" s="1">
        <f t="shared" si="90"/>
        <v>-1</v>
      </c>
      <c r="AU668" s="2">
        <f t="shared" si="89"/>
        <v>-1</v>
      </c>
    </row>
    <row r="669" spans="17:47" ht="10.5">
      <c r="Q669" s="1">
        <v>664</v>
      </c>
      <c r="R669" s="33"/>
      <c r="S669" s="33"/>
      <c r="T669" s="33"/>
      <c r="AJ669" s="1">
        <v>664</v>
      </c>
      <c r="AK669" s="3">
        <f t="shared" si="87"/>
        <v>0</v>
      </c>
      <c r="AL669" s="3">
        <f t="shared" si="85"/>
        <v>-2521976.28823761</v>
      </c>
      <c r="AM669" s="3">
        <f t="shared" si="86"/>
        <v>-9694518.55887212</v>
      </c>
      <c r="AN669" s="3">
        <f t="shared" si="88"/>
        <v>-1</v>
      </c>
      <c r="AO669" s="1">
        <f t="shared" si="90"/>
        <v>-1</v>
      </c>
      <c r="AP669" s="1">
        <f t="shared" si="90"/>
        <v>-1</v>
      </c>
      <c r="AQ669" s="1">
        <f t="shared" si="90"/>
        <v>-1</v>
      </c>
      <c r="AR669" s="1">
        <f t="shared" si="90"/>
        <v>-1</v>
      </c>
      <c r="AS669" s="1">
        <f t="shared" si="90"/>
        <v>-1</v>
      </c>
      <c r="AT669" s="1">
        <f t="shared" si="90"/>
        <v>-1</v>
      </c>
      <c r="AU669" s="2">
        <f t="shared" si="89"/>
        <v>-1</v>
      </c>
    </row>
    <row r="670" spans="17:47" ht="10.5">
      <c r="Q670" s="1">
        <v>665</v>
      </c>
      <c r="R670" s="33"/>
      <c r="S670" s="33"/>
      <c r="T670" s="33"/>
      <c r="AJ670" s="1">
        <v>665</v>
      </c>
      <c r="AK670" s="3">
        <f t="shared" si="87"/>
        <v>0</v>
      </c>
      <c r="AL670" s="3">
        <f t="shared" si="85"/>
        <v>-2521976.28823761</v>
      </c>
      <c r="AM670" s="3">
        <f t="shared" si="86"/>
        <v>-9694518.55887212</v>
      </c>
      <c r="AN670" s="3">
        <f t="shared" si="88"/>
        <v>-1</v>
      </c>
      <c r="AO670" s="1">
        <f t="shared" si="90"/>
        <v>-1</v>
      </c>
      <c r="AP670" s="1">
        <f t="shared" si="90"/>
        <v>-1</v>
      </c>
      <c r="AQ670" s="1">
        <f t="shared" si="90"/>
        <v>-1</v>
      </c>
      <c r="AR670" s="1">
        <f t="shared" si="90"/>
        <v>-1</v>
      </c>
      <c r="AS670" s="1">
        <f t="shared" si="90"/>
        <v>-1</v>
      </c>
      <c r="AT670" s="1">
        <f t="shared" si="90"/>
        <v>-1</v>
      </c>
      <c r="AU670" s="2">
        <f t="shared" si="89"/>
        <v>-1</v>
      </c>
    </row>
    <row r="671" spans="17:47" ht="10.5">
      <c r="Q671" s="1">
        <v>666</v>
      </c>
      <c r="R671" s="33"/>
      <c r="S671" s="33"/>
      <c r="T671" s="33"/>
      <c r="AJ671" s="1">
        <v>666</v>
      </c>
      <c r="AK671" s="3">
        <f t="shared" si="87"/>
        <v>0</v>
      </c>
      <c r="AL671" s="3">
        <f t="shared" si="85"/>
        <v>-2521976.28823761</v>
      </c>
      <c r="AM671" s="3">
        <f t="shared" si="86"/>
        <v>-9694518.55887212</v>
      </c>
      <c r="AN671" s="3">
        <f t="shared" si="88"/>
        <v>-1</v>
      </c>
      <c r="AO671" s="1">
        <f t="shared" si="90"/>
        <v>-1</v>
      </c>
      <c r="AP671" s="1">
        <f t="shared" si="90"/>
        <v>-1</v>
      </c>
      <c r="AQ671" s="1">
        <f t="shared" si="90"/>
        <v>-1</v>
      </c>
      <c r="AR671" s="1">
        <f t="shared" si="90"/>
        <v>-1</v>
      </c>
      <c r="AS671" s="1">
        <f t="shared" si="90"/>
        <v>-1</v>
      </c>
      <c r="AT671" s="1">
        <f t="shared" si="90"/>
        <v>-1</v>
      </c>
      <c r="AU671" s="2">
        <f t="shared" si="89"/>
        <v>-1</v>
      </c>
    </row>
    <row r="672" spans="17:47" ht="10.5">
      <c r="Q672" s="1">
        <v>667</v>
      </c>
      <c r="R672" s="33"/>
      <c r="S672" s="33"/>
      <c r="T672" s="33"/>
      <c r="AJ672" s="1">
        <v>667</v>
      </c>
      <c r="AK672" s="3">
        <f t="shared" si="87"/>
        <v>0</v>
      </c>
      <c r="AL672" s="3">
        <f t="shared" si="85"/>
        <v>-2521976.28823761</v>
      </c>
      <c r="AM672" s="3">
        <f t="shared" si="86"/>
        <v>-9694518.55887212</v>
      </c>
      <c r="AN672" s="3">
        <f t="shared" si="88"/>
        <v>-1</v>
      </c>
      <c r="AO672" s="1">
        <f t="shared" si="90"/>
        <v>-1</v>
      </c>
      <c r="AP672" s="1">
        <f t="shared" si="90"/>
        <v>-1</v>
      </c>
      <c r="AQ672" s="1">
        <f t="shared" si="90"/>
        <v>-1</v>
      </c>
      <c r="AR672" s="1">
        <f t="shared" si="90"/>
        <v>-1</v>
      </c>
      <c r="AS672" s="1">
        <f t="shared" si="90"/>
        <v>-1</v>
      </c>
      <c r="AT672" s="1">
        <f t="shared" si="90"/>
        <v>-1</v>
      </c>
      <c r="AU672" s="2">
        <f t="shared" si="89"/>
        <v>-1</v>
      </c>
    </row>
    <row r="673" spans="17:47" ht="10.5">
      <c r="Q673" s="1">
        <v>668</v>
      </c>
      <c r="R673" s="33"/>
      <c r="S673" s="33"/>
      <c r="T673" s="33"/>
      <c r="AJ673" s="1">
        <v>668</v>
      </c>
      <c r="AK673" s="3">
        <f t="shared" si="87"/>
        <v>0</v>
      </c>
      <c r="AL673" s="3">
        <f t="shared" si="85"/>
        <v>-2521976.28823761</v>
      </c>
      <c r="AM673" s="3">
        <f t="shared" si="86"/>
        <v>-9694518.55887212</v>
      </c>
      <c r="AN673" s="3">
        <f t="shared" si="88"/>
        <v>-1</v>
      </c>
      <c r="AO673" s="1">
        <f t="shared" si="90"/>
        <v>-1</v>
      </c>
      <c r="AP673" s="1">
        <f t="shared" si="90"/>
        <v>-1</v>
      </c>
      <c r="AQ673" s="1">
        <f t="shared" si="90"/>
        <v>-1</v>
      </c>
      <c r="AR673" s="1">
        <f t="shared" si="90"/>
        <v>-1</v>
      </c>
      <c r="AS673" s="1">
        <f t="shared" si="90"/>
        <v>-1</v>
      </c>
      <c r="AT673" s="1">
        <f t="shared" si="90"/>
        <v>-1</v>
      </c>
      <c r="AU673" s="2">
        <f t="shared" si="89"/>
        <v>-1</v>
      </c>
    </row>
    <row r="674" spans="17:47" ht="10.5">
      <c r="Q674" s="1">
        <v>669</v>
      </c>
      <c r="R674" s="33"/>
      <c r="S674" s="33"/>
      <c r="T674" s="33"/>
      <c r="AJ674" s="1">
        <v>669</v>
      </c>
      <c r="AK674" s="3">
        <f t="shared" si="87"/>
        <v>0</v>
      </c>
      <c r="AL674" s="3">
        <f t="shared" si="85"/>
        <v>-2521976.28823761</v>
      </c>
      <c r="AM674" s="3">
        <f t="shared" si="86"/>
        <v>-9694518.55887212</v>
      </c>
      <c r="AN674" s="3">
        <f t="shared" si="88"/>
        <v>-1</v>
      </c>
      <c r="AO674" s="1">
        <f aca="true" t="shared" si="91" ref="AO674:AT689">IF($AK674&gt;AN$4,IF($AK674&lt;=AO$4,$AL674,-1),-1)</f>
        <v>-1</v>
      </c>
      <c r="AP674" s="1">
        <f t="shared" si="91"/>
        <v>-1</v>
      </c>
      <c r="AQ674" s="1">
        <f t="shared" si="91"/>
        <v>-1</v>
      </c>
      <c r="AR674" s="1">
        <f t="shared" si="91"/>
        <v>-1</v>
      </c>
      <c r="AS674" s="1">
        <f t="shared" si="91"/>
        <v>-1</v>
      </c>
      <c r="AT674" s="1">
        <f t="shared" si="91"/>
        <v>-1</v>
      </c>
      <c r="AU674" s="2">
        <f t="shared" si="89"/>
        <v>-1</v>
      </c>
    </row>
    <row r="675" spans="17:47" ht="10.5">
      <c r="Q675" s="1">
        <v>670</v>
      </c>
      <c r="R675" s="33"/>
      <c r="S675" s="33"/>
      <c r="T675" s="33"/>
      <c r="AJ675" s="1">
        <v>670</v>
      </c>
      <c r="AK675" s="3">
        <f t="shared" si="87"/>
        <v>0</v>
      </c>
      <c r="AL675" s="3">
        <f t="shared" si="85"/>
        <v>-2521976.28823761</v>
      </c>
      <c r="AM675" s="3">
        <f t="shared" si="86"/>
        <v>-9694518.55887212</v>
      </c>
      <c r="AN675" s="3">
        <f t="shared" si="88"/>
        <v>-1</v>
      </c>
      <c r="AO675" s="1">
        <f t="shared" si="91"/>
        <v>-1</v>
      </c>
      <c r="AP675" s="1">
        <f t="shared" si="91"/>
        <v>-1</v>
      </c>
      <c r="AQ675" s="1">
        <f t="shared" si="91"/>
        <v>-1</v>
      </c>
      <c r="AR675" s="1">
        <f t="shared" si="91"/>
        <v>-1</v>
      </c>
      <c r="AS675" s="1">
        <f t="shared" si="91"/>
        <v>-1</v>
      </c>
      <c r="AT675" s="1">
        <f t="shared" si="91"/>
        <v>-1</v>
      </c>
      <c r="AU675" s="2">
        <f t="shared" si="89"/>
        <v>-1</v>
      </c>
    </row>
    <row r="676" spans="17:47" ht="10.5">
      <c r="Q676" s="1">
        <v>671</v>
      </c>
      <c r="R676" s="33"/>
      <c r="S676" s="33"/>
      <c r="T676" s="33"/>
      <c r="AJ676" s="1">
        <v>671</v>
      </c>
      <c r="AK676" s="3">
        <f t="shared" si="87"/>
        <v>0</v>
      </c>
      <c r="AL676" s="3">
        <f t="shared" si="85"/>
        <v>-2521976.28823761</v>
      </c>
      <c r="AM676" s="3">
        <f t="shared" si="86"/>
        <v>-9694518.55887212</v>
      </c>
      <c r="AN676" s="3">
        <f t="shared" si="88"/>
        <v>-1</v>
      </c>
      <c r="AO676" s="1">
        <f t="shared" si="91"/>
        <v>-1</v>
      </c>
      <c r="AP676" s="1">
        <f t="shared" si="91"/>
        <v>-1</v>
      </c>
      <c r="AQ676" s="1">
        <f t="shared" si="91"/>
        <v>-1</v>
      </c>
      <c r="AR676" s="1">
        <f t="shared" si="91"/>
        <v>-1</v>
      </c>
      <c r="AS676" s="1">
        <f t="shared" si="91"/>
        <v>-1</v>
      </c>
      <c r="AT676" s="1">
        <f t="shared" si="91"/>
        <v>-1</v>
      </c>
      <c r="AU676" s="2">
        <f t="shared" si="89"/>
        <v>-1</v>
      </c>
    </row>
    <row r="677" spans="17:47" ht="10.5">
      <c r="Q677" s="1">
        <v>672</v>
      </c>
      <c r="R677" s="33"/>
      <c r="S677" s="33"/>
      <c r="T677" s="33"/>
      <c r="AJ677" s="1">
        <v>672</v>
      </c>
      <c r="AK677" s="3">
        <f t="shared" si="87"/>
        <v>0</v>
      </c>
      <c r="AL677" s="3">
        <f t="shared" si="85"/>
        <v>-2521976.28823761</v>
      </c>
      <c r="AM677" s="3">
        <f t="shared" si="86"/>
        <v>-9694518.55887212</v>
      </c>
      <c r="AN677" s="3">
        <f t="shared" si="88"/>
        <v>-1</v>
      </c>
      <c r="AO677" s="1">
        <f t="shared" si="91"/>
        <v>-1</v>
      </c>
      <c r="AP677" s="1">
        <f t="shared" si="91"/>
        <v>-1</v>
      </c>
      <c r="AQ677" s="1">
        <f t="shared" si="91"/>
        <v>-1</v>
      </c>
      <c r="AR677" s="1">
        <f t="shared" si="91"/>
        <v>-1</v>
      </c>
      <c r="AS677" s="1">
        <f t="shared" si="91"/>
        <v>-1</v>
      </c>
      <c r="AT677" s="1">
        <f t="shared" si="91"/>
        <v>-1</v>
      </c>
      <c r="AU677" s="2">
        <f t="shared" si="89"/>
        <v>-1</v>
      </c>
    </row>
    <row r="678" spans="17:47" ht="10.5">
      <c r="Q678" s="1">
        <v>673</v>
      </c>
      <c r="R678" s="33"/>
      <c r="S678" s="33"/>
      <c r="T678" s="33"/>
      <c r="AJ678" s="1">
        <v>673</v>
      </c>
      <c r="AK678" s="3">
        <f t="shared" si="87"/>
        <v>0</v>
      </c>
      <c r="AL678" s="3">
        <f t="shared" si="85"/>
        <v>-2521976.28823761</v>
      </c>
      <c r="AM678" s="3">
        <f t="shared" si="86"/>
        <v>-9694518.55887212</v>
      </c>
      <c r="AN678" s="3">
        <f t="shared" si="88"/>
        <v>-1</v>
      </c>
      <c r="AO678" s="1">
        <f t="shared" si="91"/>
        <v>-1</v>
      </c>
      <c r="AP678" s="1">
        <f t="shared" si="91"/>
        <v>-1</v>
      </c>
      <c r="AQ678" s="1">
        <f t="shared" si="91"/>
        <v>-1</v>
      </c>
      <c r="AR678" s="1">
        <f t="shared" si="91"/>
        <v>-1</v>
      </c>
      <c r="AS678" s="1">
        <f t="shared" si="91"/>
        <v>-1</v>
      </c>
      <c r="AT678" s="1">
        <f t="shared" si="91"/>
        <v>-1</v>
      </c>
      <c r="AU678" s="2">
        <f t="shared" si="89"/>
        <v>-1</v>
      </c>
    </row>
    <row r="679" spans="17:47" ht="10.5">
      <c r="Q679" s="1">
        <v>674</v>
      </c>
      <c r="R679" s="33"/>
      <c r="S679" s="33"/>
      <c r="T679" s="33"/>
      <c r="AJ679" s="1">
        <v>674</v>
      </c>
      <c r="AK679" s="3">
        <f t="shared" si="87"/>
        <v>0</v>
      </c>
      <c r="AL679" s="3">
        <f t="shared" si="85"/>
        <v>-2521976.28823761</v>
      </c>
      <c r="AM679" s="3">
        <f t="shared" si="86"/>
        <v>-9694518.55887212</v>
      </c>
      <c r="AN679" s="3">
        <f t="shared" si="88"/>
        <v>-1</v>
      </c>
      <c r="AO679" s="1">
        <f t="shared" si="91"/>
        <v>-1</v>
      </c>
      <c r="AP679" s="1">
        <f t="shared" si="91"/>
        <v>-1</v>
      </c>
      <c r="AQ679" s="1">
        <f t="shared" si="91"/>
        <v>-1</v>
      </c>
      <c r="AR679" s="1">
        <f t="shared" si="91"/>
        <v>-1</v>
      </c>
      <c r="AS679" s="1">
        <f t="shared" si="91"/>
        <v>-1</v>
      </c>
      <c r="AT679" s="1">
        <f t="shared" si="91"/>
        <v>-1</v>
      </c>
      <c r="AU679" s="2">
        <f t="shared" si="89"/>
        <v>-1</v>
      </c>
    </row>
    <row r="680" spans="17:47" ht="10.5">
      <c r="Q680" s="1">
        <v>675</v>
      </c>
      <c r="R680" s="33"/>
      <c r="S680" s="33"/>
      <c r="T680" s="33"/>
      <c r="AJ680" s="1">
        <v>675</v>
      </c>
      <c r="AK680" s="3">
        <f t="shared" si="87"/>
        <v>0</v>
      </c>
      <c r="AL680" s="3">
        <f t="shared" si="85"/>
        <v>-2521976.28823761</v>
      </c>
      <c r="AM680" s="3">
        <f t="shared" si="86"/>
        <v>-9694518.55887212</v>
      </c>
      <c r="AN680" s="3">
        <f t="shared" si="88"/>
        <v>-1</v>
      </c>
      <c r="AO680" s="1">
        <f t="shared" si="91"/>
        <v>-1</v>
      </c>
      <c r="AP680" s="1">
        <f t="shared" si="91"/>
        <v>-1</v>
      </c>
      <c r="AQ680" s="1">
        <f t="shared" si="91"/>
        <v>-1</v>
      </c>
      <c r="AR680" s="1">
        <f t="shared" si="91"/>
        <v>-1</v>
      </c>
      <c r="AS680" s="1">
        <f t="shared" si="91"/>
        <v>-1</v>
      </c>
      <c r="AT680" s="1">
        <f t="shared" si="91"/>
        <v>-1</v>
      </c>
      <c r="AU680" s="2">
        <f t="shared" si="89"/>
        <v>-1</v>
      </c>
    </row>
    <row r="681" spans="17:47" ht="10.5">
      <c r="Q681" s="1">
        <v>676</v>
      </c>
      <c r="R681" s="33"/>
      <c r="S681" s="33"/>
      <c r="T681" s="33"/>
      <c r="AJ681" s="1">
        <v>676</v>
      </c>
      <c r="AK681" s="3">
        <f t="shared" si="87"/>
        <v>0</v>
      </c>
      <c r="AL681" s="3">
        <f t="shared" si="85"/>
        <v>-2521976.28823761</v>
      </c>
      <c r="AM681" s="3">
        <f t="shared" si="86"/>
        <v>-9694518.55887212</v>
      </c>
      <c r="AN681" s="3">
        <f t="shared" si="88"/>
        <v>-1</v>
      </c>
      <c r="AO681" s="1">
        <f t="shared" si="91"/>
        <v>-1</v>
      </c>
      <c r="AP681" s="1">
        <f t="shared" si="91"/>
        <v>-1</v>
      </c>
      <c r="AQ681" s="1">
        <f t="shared" si="91"/>
        <v>-1</v>
      </c>
      <c r="AR681" s="1">
        <f t="shared" si="91"/>
        <v>-1</v>
      </c>
      <c r="AS681" s="1">
        <f t="shared" si="91"/>
        <v>-1</v>
      </c>
      <c r="AT681" s="1">
        <f t="shared" si="91"/>
        <v>-1</v>
      </c>
      <c r="AU681" s="2">
        <f t="shared" si="89"/>
        <v>-1</v>
      </c>
    </row>
    <row r="682" spans="17:47" ht="10.5">
      <c r="Q682" s="1">
        <v>677</v>
      </c>
      <c r="R682" s="33"/>
      <c r="S682" s="33"/>
      <c r="T682" s="33"/>
      <c r="AJ682" s="1">
        <v>677</v>
      </c>
      <c r="AK682" s="3">
        <f t="shared" si="87"/>
        <v>0</v>
      </c>
      <c r="AL682" s="3">
        <f t="shared" si="85"/>
        <v>-2521976.28823761</v>
      </c>
      <c r="AM682" s="3">
        <f t="shared" si="86"/>
        <v>-9694518.55887212</v>
      </c>
      <c r="AN682" s="3">
        <f t="shared" si="88"/>
        <v>-1</v>
      </c>
      <c r="AO682" s="1">
        <f t="shared" si="91"/>
        <v>-1</v>
      </c>
      <c r="AP682" s="1">
        <f t="shared" si="91"/>
        <v>-1</v>
      </c>
      <c r="AQ682" s="1">
        <f t="shared" si="91"/>
        <v>-1</v>
      </c>
      <c r="AR682" s="1">
        <f t="shared" si="91"/>
        <v>-1</v>
      </c>
      <c r="AS682" s="1">
        <f t="shared" si="91"/>
        <v>-1</v>
      </c>
      <c r="AT682" s="1">
        <f t="shared" si="91"/>
        <v>-1</v>
      </c>
      <c r="AU682" s="2">
        <f t="shared" si="89"/>
        <v>-1</v>
      </c>
    </row>
    <row r="683" spans="17:47" ht="10.5">
      <c r="Q683" s="1">
        <v>678</v>
      </c>
      <c r="R683" s="33"/>
      <c r="S683" s="33"/>
      <c r="T683" s="33"/>
      <c r="AJ683" s="1">
        <v>678</v>
      </c>
      <c r="AK683" s="3">
        <f t="shared" si="87"/>
        <v>0</v>
      </c>
      <c r="AL683" s="3">
        <f t="shared" si="85"/>
        <v>-2521976.28823761</v>
      </c>
      <c r="AM683" s="3">
        <f t="shared" si="86"/>
        <v>-9694518.55887212</v>
      </c>
      <c r="AN683" s="3">
        <f t="shared" si="88"/>
        <v>-1</v>
      </c>
      <c r="AO683" s="1">
        <f t="shared" si="91"/>
        <v>-1</v>
      </c>
      <c r="AP683" s="1">
        <f t="shared" si="91"/>
        <v>-1</v>
      </c>
      <c r="AQ683" s="1">
        <f t="shared" si="91"/>
        <v>-1</v>
      </c>
      <c r="AR683" s="1">
        <f t="shared" si="91"/>
        <v>-1</v>
      </c>
      <c r="AS683" s="1">
        <f t="shared" si="91"/>
        <v>-1</v>
      </c>
      <c r="AT683" s="1">
        <f t="shared" si="91"/>
        <v>-1</v>
      </c>
      <c r="AU683" s="2">
        <f t="shared" si="89"/>
        <v>-1</v>
      </c>
    </row>
    <row r="684" spans="17:47" ht="10.5">
      <c r="Q684" s="1">
        <v>679</v>
      </c>
      <c r="R684" s="33"/>
      <c r="S684" s="33"/>
      <c r="T684" s="33"/>
      <c r="AJ684" s="1">
        <v>679</v>
      </c>
      <c r="AK684" s="3">
        <f t="shared" si="87"/>
        <v>0</v>
      </c>
      <c r="AL684" s="3">
        <f t="shared" si="85"/>
        <v>-2521976.28823761</v>
      </c>
      <c r="AM684" s="3">
        <f t="shared" si="86"/>
        <v>-9694518.55887212</v>
      </c>
      <c r="AN684" s="3">
        <f t="shared" si="88"/>
        <v>-1</v>
      </c>
      <c r="AO684" s="1">
        <f t="shared" si="91"/>
        <v>-1</v>
      </c>
      <c r="AP684" s="1">
        <f t="shared" si="91"/>
        <v>-1</v>
      </c>
      <c r="AQ684" s="1">
        <f t="shared" si="91"/>
        <v>-1</v>
      </c>
      <c r="AR684" s="1">
        <f t="shared" si="91"/>
        <v>-1</v>
      </c>
      <c r="AS684" s="1">
        <f t="shared" si="91"/>
        <v>-1</v>
      </c>
      <c r="AT684" s="1">
        <f t="shared" si="91"/>
        <v>-1</v>
      </c>
      <c r="AU684" s="2">
        <f t="shared" si="89"/>
        <v>-1</v>
      </c>
    </row>
    <row r="685" spans="17:47" ht="10.5">
      <c r="Q685" s="1">
        <v>680</v>
      </c>
      <c r="R685" s="33"/>
      <c r="S685" s="33"/>
      <c r="T685" s="33"/>
      <c r="AJ685" s="1">
        <v>680</v>
      </c>
      <c r="AK685" s="3">
        <f t="shared" si="87"/>
        <v>0</v>
      </c>
      <c r="AL685" s="3">
        <f t="shared" si="85"/>
        <v>-2521976.28823761</v>
      </c>
      <c r="AM685" s="3">
        <f t="shared" si="86"/>
        <v>-9694518.55887212</v>
      </c>
      <c r="AN685" s="3">
        <f t="shared" si="88"/>
        <v>-1</v>
      </c>
      <c r="AO685" s="1">
        <f t="shared" si="91"/>
        <v>-1</v>
      </c>
      <c r="AP685" s="1">
        <f t="shared" si="91"/>
        <v>-1</v>
      </c>
      <c r="AQ685" s="1">
        <f t="shared" si="91"/>
        <v>-1</v>
      </c>
      <c r="AR685" s="1">
        <f t="shared" si="91"/>
        <v>-1</v>
      </c>
      <c r="AS685" s="1">
        <f t="shared" si="91"/>
        <v>-1</v>
      </c>
      <c r="AT685" s="1">
        <f t="shared" si="91"/>
        <v>-1</v>
      </c>
      <c r="AU685" s="2">
        <f t="shared" si="89"/>
        <v>-1</v>
      </c>
    </row>
    <row r="686" spans="17:47" ht="10.5">
      <c r="Q686" s="1">
        <v>681</v>
      </c>
      <c r="R686" s="33"/>
      <c r="S686" s="33"/>
      <c r="T686" s="33"/>
      <c r="AJ686" s="1">
        <v>681</v>
      </c>
      <c r="AK686" s="3">
        <f t="shared" si="87"/>
        <v>0</v>
      </c>
      <c r="AL686" s="3">
        <f t="shared" si="85"/>
        <v>-2521976.28823761</v>
      </c>
      <c r="AM686" s="3">
        <f t="shared" si="86"/>
        <v>-9694518.55887212</v>
      </c>
      <c r="AN686" s="3">
        <f t="shared" si="88"/>
        <v>-1</v>
      </c>
      <c r="AO686" s="1">
        <f t="shared" si="91"/>
        <v>-1</v>
      </c>
      <c r="AP686" s="1">
        <f t="shared" si="91"/>
        <v>-1</v>
      </c>
      <c r="AQ686" s="1">
        <f t="shared" si="91"/>
        <v>-1</v>
      </c>
      <c r="AR686" s="1">
        <f t="shared" si="91"/>
        <v>-1</v>
      </c>
      <c r="AS686" s="1">
        <f t="shared" si="91"/>
        <v>-1</v>
      </c>
      <c r="AT686" s="1">
        <f t="shared" si="91"/>
        <v>-1</v>
      </c>
      <c r="AU686" s="2">
        <f t="shared" si="89"/>
        <v>-1</v>
      </c>
    </row>
    <row r="687" spans="17:47" ht="10.5">
      <c r="Q687" s="1">
        <v>682</v>
      </c>
      <c r="R687" s="33"/>
      <c r="S687" s="33"/>
      <c r="T687" s="33"/>
      <c r="AJ687" s="1">
        <v>682</v>
      </c>
      <c r="AK687" s="3">
        <f t="shared" si="87"/>
        <v>0</v>
      </c>
      <c r="AL687" s="3">
        <f t="shared" si="85"/>
        <v>-2521976.28823761</v>
      </c>
      <c r="AM687" s="3">
        <f t="shared" si="86"/>
        <v>-9694518.55887212</v>
      </c>
      <c r="AN687" s="3">
        <f t="shared" si="88"/>
        <v>-1</v>
      </c>
      <c r="AO687" s="1">
        <f t="shared" si="91"/>
        <v>-1</v>
      </c>
      <c r="AP687" s="1">
        <f t="shared" si="91"/>
        <v>-1</v>
      </c>
      <c r="AQ687" s="1">
        <f t="shared" si="91"/>
        <v>-1</v>
      </c>
      <c r="AR687" s="1">
        <f t="shared" si="91"/>
        <v>-1</v>
      </c>
      <c r="AS687" s="1">
        <f t="shared" si="91"/>
        <v>-1</v>
      </c>
      <c r="AT687" s="1">
        <f t="shared" si="91"/>
        <v>-1</v>
      </c>
      <c r="AU687" s="2">
        <f t="shared" si="89"/>
        <v>-1</v>
      </c>
    </row>
    <row r="688" spans="17:47" ht="10.5">
      <c r="Q688" s="1">
        <v>683</v>
      </c>
      <c r="R688" s="33"/>
      <c r="S688" s="33"/>
      <c r="T688" s="33"/>
      <c r="AJ688" s="1">
        <v>683</v>
      </c>
      <c r="AK688" s="3">
        <f t="shared" si="87"/>
        <v>0</v>
      </c>
      <c r="AL688" s="3">
        <f t="shared" si="85"/>
        <v>-2521976.28823761</v>
      </c>
      <c r="AM688" s="3">
        <f t="shared" si="86"/>
        <v>-9694518.55887212</v>
      </c>
      <c r="AN688" s="3">
        <f t="shared" si="88"/>
        <v>-1</v>
      </c>
      <c r="AO688" s="1">
        <f t="shared" si="91"/>
        <v>-1</v>
      </c>
      <c r="AP688" s="1">
        <f t="shared" si="91"/>
        <v>-1</v>
      </c>
      <c r="AQ688" s="1">
        <f t="shared" si="91"/>
        <v>-1</v>
      </c>
      <c r="AR688" s="1">
        <f t="shared" si="91"/>
        <v>-1</v>
      </c>
      <c r="AS688" s="1">
        <f t="shared" si="91"/>
        <v>-1</v>
      </c>
      <c r="AT688" s="1">
        <f t="shared" si="91"/>
        <v>-1</v>
      </c>
      <c r="AU688" s="2">
        <f t="shared" si="89"/>
        <v>-1</v>
      </c>
    </row>
    <row r="689" spans="17:47" ht="10.5">
      <c r="Q689" s="1">
        <v>684</v>
      </c>
      <c r="R689" s="33"/>
      <c r="S689" s="33"/>
      <c r="T689" s="33"/>
      <c r="AJ689" s="1">
        <v>684</v>
      </c>
      <c r="AK689" s="3">
        <f t="shared" si="87"/>
        <v>0</v>
      </c>
      <c r="AL689" s="3">
        <f t="shared" si="85"/>
        <v>-2521976.28823761</v>
      </c>
      <c r="AM689" s="3">
        <f t="shared" si="86"/>
        <v>-9694518.55887212</v>
      </c>
      <c r="AN689" s="3">
        <f t="shared" si="88"/>
        <v>-1</v>
      </c>
      <c r="AO689" s="1">
        <f t="shared" si="91"/>
        <v>-1</v>
      </c>
      <c r="AP689" s="1">
        <f t="shared" si="91"/>
        <v>-1</v>
      </c>
      <c r="AQ689" s="1">
        <f t="shared" si="91"/>
        <v>-1</v>
      </c>
      <c r="AR689" s="1">
        <f t="shared" si="91"/>
        <v>-1</v>
      </c>
      <c r="AS689" s="1">
        <f t="shared" si="91"/>
        <v>-1</v>
      </c>
      <c r="AT689" s="1">
        <f t="shared" si="91"/>
        <v>-1</v>
      </c>
      <c r="AU689" s="2">
        <f t="shared" si="89"/>
        <v>-1</v>
      </c>
    </row>
    <row r="690" spans="17:47" ht="10.5">
      <c r="Q690" s="1">
        <v>685</v>
      </c>
      <c r="R690" s="33"/>
      <c r="S690" s="33"/>
      <c r="T690" s="33"/>
      <c r="AJ690" s="1">
        <v>685</v>
      </c>
      <c r="AK690" s="3">
        <f t="shared" si="87"/>
        <v>0</v>
      </c>
      <c r="AL690" s="3">
        <f t="shared" si="85"/>
        <v>-2521976.28823761</v>
      </c>
      <c r="AM690" s="3">
        <f t="shared" si="86"/>
        <v>-9694518.55887212</v>
      </c>
      <c r="AN690" s="3">
        <f t="shared" si="88"/>
        <v>-1</v>
      </c>
      <c r="AO690" s="1">
        <f aca="true" t="shared" si="92" ref="AO690:AT705">IF($AK690&gt;AN$4,IF($AK690&lt;=AO$4,$AL690,-1),-1)</f>
        <v>-1</v>
      </c>
      <c r="AP690" s="1">
        <f t="shared" si="92"/>
        <v>-1</v>
      </c>
      <c r="AQ690" s="1">
        <f t="shared" si="92"/>
        <v>-1</v>
      </c>
      <c r="AR690" s="1">
        <f t="shared" si="92"/>
        <v>-1</v>
      </c>
      <c r="AS690" s="1">
        <f t="shared" si="92"/>
        <v>-1</v>
      </c>
      <c r="AT690" s="1">
        <f t="shared" si="92"/>
        <v>-1</v>
      </c>
      <c r="AU690" s="2">
        <f t="shared" si="89"/>
        <v>-1</v>
      </c>
    </row>
    <row r="691" spans="17:47" ht="10.5">
      <c r="Q691" s="1">
        <v>686</v>
      </c>
      <c r="R691" s="33"/>
      <c r="S691" s="33"/>
      <c r="T691" s="33"/>
      <c r="AJ691" s="1">
        <v>686</v>
      </c>
      <c r="AK691" s="3">
        <f t="shared" si="87"/>
        <v>0</v>
      </c>
      <c r="AL691" s="3">
        <f t="shared" si="85"/>
        <v>-2521976.28823761</v>
      </c>
      <c r="AM691" s="3">
        <f t="shared" si="86"/>
        <v>-9694518.55887212</v>
      </c>
      <c r="AN691" s="3">
        <f t="shared" si="88"/>
        <v>-1</v>
      </c>
      <c r="AO691" s="1">
        <f t="shared" si="92"/>
        <v>-1</v>
      </c>
      <c r="AP691" s="1">
        <f t="shared" si="92"/>
        <v>-1</v>
      </c>
      <c r="AQ691" s="1">
        <f t="shared" si="92"/>
        <v>-1</v>
      </c>
      <c r="AR691" s="1">
        <f t="shared" si="92"/>
        <v>-1</v>
      </c>
      <c r="AS691" s="1">
        <f t="shared" si="92"/>
        <v>-1</v>
      </c>
      <c r="AT691" s="1">
        <f t="shared" si="92"/>
        <v>-1</v>
      </c>
      <c r="AU691" s="2">
        <f t="shared" si="89"/>
        <v>-1</v>
      </c>
    </row>
    <row r="692" spans="17:47" ht="10.5">
      <c r="Q692" s="1">
        <v>687</v>
      </c>
      <c r="R692" s="33"/>
      <c r="S692" s="33"/>
      <c r="T692" s="33"/>
      <c r="AJ692" s="1">
        <v>687</v>
      </c>
      <c r="AK692" s="3">
        <f t="shared" si="87"/>
        <v>0</v>
      </c>
      <c r="AL692" s="3">
        <f t="shared" si="85"/>
        <v>-2521976.28823761</v>
      </c>
      <c r="AM692" s="3">
        <f t="shared" si="86"/>
        <v>-9694518.55887212</v>
      </c>
      <c r="AN692" s="3">
        <f t="shared" si="88"/>
        <v>-1</v>
      </c>
      <c r="AO692" s="1">
        <f t="shared" si="92"/>
        <v>-1</v>
      </c>
      <c r="AP692" s="1">
        <f t="shared" si="92"/>
        <v>-1</v>
      </c>
      <c r="AQ692" s="1">
        <f t="shared" si="92"/>
        <v>-1</v>
      </c>
      <c r="AR692" s="1">
        <f t="shared" si="92"/>
        <v>-1</v>
      </c>
      <c r="AS692" s="1">
        <f t="shared" si="92"/>
        <v>-1</v>
      </c>
      <c r="AT692" s="1">
        <f t="shared" si="92"/>
        <v>-1</v>
      </c>
      <c r="AU692" s="2">
        <f t="shared" si="89"/>
        <v>-1</v>
      </c>
    </row>
    <row r="693" spans="17:47" ht="10.5">
      <c r="Q693" s="1">
        <v>688</v>
      </c>
      <c r="R693" s="33"/>
      <c r="S693" s="33"/>
      <c r="T693" s="33"/>
      <c r="AJ693" s="1">
        <v>688</v>
      </c>
      <c r="AK693" s="3">
        <f t="shared" si="87"/>
        <v>0</v>
      </c>
      <c r="AL693" s="3">
        <f t="shared" si="85"/>
        <v>-2521976.28823761</v>
      </c>
      <c r="AM693" s="3">
        <f t="shared" si="86"/>
        <v>-9694518.55887212</v>
      </c>
      <c r="AN693" s="3">
        <f t="shared" si="88"/>
        <v>-1</v>
      </c>
      <c r="AO693" s="1">
        <f t="shared" si="92"/>
        <v>-1</v>
      </c>
      <c r="AP693" s="1">
        <f t="shared" si="92"/>
        <v>-1</v>
      </c>
      <c r="AQ693" s="1">
        <f t="shared" si="92"/>
        <v>-1</v>
      </c>
      <c r="AR693" s="1">
        <f t="shared" si="92"/>
        <v>-1</v>
      </c>
      <c r="AS693" s="1">
        <f t="shared" si="92"/>
        <v>-1</v>
      </c>
      <c r="AT693" s="1">
        <f t="shared" si="92"/>
        <v>-1</v>
      </c>
      <c r="AU693" s="2">
        <f t="shared" si="89"/>
        <v>-1</v>
      </c>
    </row>
    <row r="694" spans="17:47" ht="10.5">
      <c r="Q694" s="1">
        <v>689</v>
      </c>
      <c r="R694" s="33"/>
      <c r="S694" s="33"/>
      <c r="T694" s="33"/>
      <c r="AJ694" s="1">
        <v>689</v>
      </c>
      <c r="AK694" s="3">
        <f t="shared" si="87"/>
        <v>0</v>
      </c>
      <c r="AL694" s="3">
        <f t="shared" si="85"/>
        <v>-2521976.28823761</v>
      </c>
      <c r="AM694" s="3">
        <f t="shared" si="86"/>
        <v>-9694518.55887212</v>
      </c>
      <c r="AN694" s="3">
        <f t="shared" si="88"/>
        <v>-1</v>
      </c>
      <c r="AO694" s="1">
        <f t="shared" si="92"/>
        <v>-1</v>
      </c>
      <c r="AP694" s="1">
        <f t="shared" si="92"/>
        <v>-1</v>
      </c>
      <c r="AQ694" s="1">
        <f t="shared" si="92"/>
        <v>-1</v>
      </c>
      <c r="AR694" s="1">
        <f t="shared" si="92"/>
        <v>-1</v>
      </c>
      <c r="AS694" s="1">
        <f t="shared" si="92"/>
        <v>-1</v>
      </c>
      <c r="AT694" s="1">
        <f t="shared" si="92"/>
        <v>-1</v>
      </c>
      <c r="AU694" s="2">
        <f t="shared" si="89"/>
        <v>-1</v>
      </c>
    </row>
    <row r="695" spans="17:47" ht="10.5">
      <c r="Q695" s="1">
        <v>690</v>
      </c>
      <c r="R695" s="33"/>
      <c r="S695" s="33"/>
      <c r="T695" s="33"/>
      <c r="AJ695" s="1">
        <v>690</v>
      </c>
      <c r="AK695" s="3">
        <f t="shared" si="87"/>
        <v>0</v>
      </c>
      <c r="AL695" s="3">
        <f t="shared" si="85"/>
        <v>-2521976.28823761</v>
      </c>
      <c r="AM695" s="3">
        <f t="shared" si="86"/>
        <v>-9694518.55887212</v>
      </c>
      <c r="AN695" s="3">
        <f t="shared" si="88"/>
        <v>-1</v>
      </c>
      <c r="AO695" s="1">
        <f t="shared" si="92"/>
        <v>-1</v>
      </c>
      <c r="AP695" s="1">
        <f t="shared" si="92"/>
        <v>-1</v>
      </c>
      <c r="AQ695" s="1">
        <f t="shared" si="92"/>
        <v>-1</v>
      </c>
      <c r="AR695" s="1">
        <f t="shared" si="92"/>
        <v>-1</v>
      </c>
      <c r="AS695" s="1">
        <f t="shared" si="92"/>
        <v>-1</v>
      </c>
      <c r="AT695" s="1">
        <f t="shared" si="92"/>
        <v>-1</v>
      </c>
      <c r="AU695" s="2">
        <f t="shared" si="89"/>
        <v>-1</v>
      </c>
    </row>
    <row r="696" spans="17:47" ht="10.5">
      <c r="Q696" s="1">
        <v>691</v>
      </c>
      <c r="R696" s="33"/>
      <c r="S696" s="33"/>
      <c r="T696" s="33"/>
      <c r="AJ696" s="1">
        <v>691</v>
      </c>
      <c r="AK696" s="3">
        <f t="shared" si="87"/>
        <v>0</v>
      </c>
      <c r="AL696" s="3">
        <f t="shared" si="85"/>
        <v>-2521976.28823761</v>
      </c>
      <c r="AM696" s="3">
        <f t="shared" si="86"/>
        <v>-9694518.55887212</v>
      </c>
      <c r="AN696" s="3">
        <f t="shared" si="88"/>
        <v>-1</v>
      </c>
      <c r="AO696" s="1">
        <f t="shared" si="92"/>
        <v>-1</v>
      </c>
      <c r="AP696" s="1">
        <f t="shared" si="92"/>
        <v>-1</v>
      </c>
      <c r="AQ696" s="1">
        <f t="shared" si="92"/>
        <v>-1</v>
      </c>
      <c r="AR696" s="1">
        <f t="shared" si="92"/>
        <v>-1</v>
      </c>
      <c r="AS696" s="1">
        <f t="shared" si="92"/>
        <v>-1</v>
      </c>
      <c r="AT696" s="1">
        <f t="shared" si="92"/>
        <v>-1</v>
      </c>
      <c r="AU696" s="2">
        <f t="shared" si="89"/>
        <v>-1</v>
      </c>
    </row>
    <row r="697" spans="17:47" ht="10.5">
      <c r="Q697" s="1">
        <v>692</v>
      </c>
      <c r="R697" s="33"/>
      <c r="S697" s="33"/>
      <c r="T697" s="33"/>
      <c r="AJ697" s="1">
        <v>692</v>
      </c>
      <c r="AK697" s="3">
        <f t="shared" si="87"/>
        <v>0</v>
      </c>
      <c r="AL697" s="3">
        <f t="shared" si="85"/>
        <v>-2521976.28823761</v>
      </c>
      <c r="AM697" s="3">
        <f t="shared" si="86"/>
        <v>-9694518.55887212</v>
      </c>
      <c r="AN697" s="3">
        <f t="shared" si="88"/>
        <v>-1</v>
      </c>
      <c r="AO697" s="1">
        <f t="shared" si="92"/>
        <v>-1</v>
      </c>
      <c r="AP697" s="1">
        <f t="shared" si="92"/>
        <v>-1</v>
      </c>
      <c r="AQ697" s="1">
        <f t="shared" si="92"/>
        <v>-1</v>
      </c>
      <c r="AR697" s="1">
        <f t="shared" si="92"/>
        <v>-1</v>
      </c>
      <c r="AS697" s="1">
        <f t="shared" si="92"/>
        <v>-1</v>
      </c>
      <c r="AT697" s="1">
        <f t="shared" si="92"/>
        <v>-1</v>
      </c>
      <c r="AU697" s="2">
        <f t="shared" si="89"/>
        <v>-1</v>
      </c>
    </row>
    <row r="698" spans="17:47" ht="10.5">
      <c r="Q698" s="1">
        <v>693</v>
      </c>
      <c r="R698" s="33"/>
      <c r="S698" s="33"/>
      <c r="T698" s="33"/>
      <c r="AJ698" s="1">
        <v>693</v>
      </c>
      <c r="AK698" s="3">
        <f t="shared" si="87"/>
        <v>0</v>
      </c>
      <c r="AL698" s="3">
        <f t="shared" si="85"/>
        <v>-2521976.28823761</v>
      </c>
      <c r="AM698" s="3">
        <f t="shared" si="86"/>
        <v>-9694518.55887212</v>
      </c>
      <c r="AN698" s="3">
        <f t="shared" si="88"/>
        <v>-1</v>
      </c>
      <c r="AO698" s="1">
        <f t="shared" si="92"/>
        <v>-1</v>
      </c>
      <c r="AP698" s="1">
        <f t="shared" si="92"/>
        <v>-1</v>
      </c>
      <c r="AQ698" s="1">
        <f t="shared" si="92"/>
        <v>-1</v>
      </c>
      <c r="AR698" s="1">
        <f t="shared" si="92"/>
        <v>-1</v>
      </c>
      <c r="AS698" s="1">
        <f t="shared" si="92"/>
        <v>-1</v>
      </c>
      <c r="AT698" s="1">
        <f t="shared" si="92"/>
        <v>-1</v>
      </c>
      <c r="AU698" s="2">
        <f t="shared" si="89"/>
        <v>-1</v>
      </c>
    </row>
    <row r="699" spans="17:47" ht="10.5">
      <c r="Q699" s="1">
        <v>694</v>
      </c>
      <c r="R699" s="33"/>
      <c r="S699" s="33"/>
      <c r="T699" s="33"/>
      <c r="AJ699" s="1">
        <v>694</v>
      </c>
      <c r="AK699" s="3">
        <f t="shared" si="87"/>
        <v>0</v>
      </c>
      <c r="AL699" s="3">
        <f t="shared" si="85"/>
        <v>-2521976.28823761</v>
      </c>
      <c r="AM699" s="3">
        <f t="shared" si="86"/>
        <v>-9694518.55887212</v>
      </c>
      <c r="AN699" s="3">
        <f t="shared" si="88"/>
        <v>-1</v>
      </c>
      <c r="AO699" s="1">
        <f t="shared" si="92"/>
        <v>-1</v>
      </c>
      <c r="AP699" s="1">
        <f t="shared" si="92"/>
        <v>-1</v>
      </c>
      <c r="AQ699" s="1">
        <f t="shared" si="92"/>
        <v>-1</v>
      </c>
      <c r="AR699" s="1">
        <f t="shared" si="92"/>
        <v>-1</v>
      </c>
      <c r="AS699" s="1">
        <f t="shared" si="92"/>
        <v>-1</v>
      </c>
      <c r="AT699" s="1">
        <f t="shared" si="92"/>
        <v>-1</v>
      </c>
      <c r="AU699" s="2">
        <f t="shared" si="89"/>
        <v>-1</v>
      </c>
    </row>
    <row r="700" spans="17:47" ht="10.5">
      <c r="Q700" s="1">
        <v>695</v>
      </c>
      <c r="R700" s="33"/>
      <c r="S700" s="33"/>
      <c r="T700" s="33"/>
      <c r="AJ700" s="1">
        <v>695</v>
      </c>
      <c r="AK700" s="3">
        <f t="shared" si="87"/>
        <v>0</v>
      </c>
      <c r="AL700" s="3">
        <f t="shared" si="85"/>
        <v>-2521976.28823761</v>
      </c>
      <c r="AM700" s="3">
        <f t="shared" si="86"/>
        <v>-9694518.55887212</v>
      </c>
      <c r="AN700" s="3">
        <f t="shared" si="88"/>
        <v>-1</v>
      </c>
      <c r="AO700" s="1">
        <f t="shared" si="92"/>
        <v>-1</v>
      </c>
      <c r="AP700" s="1">
        <f t="shared" si="92"/>
        <v>-1</v>
      </c>
      <c r="AQ700" s="1">
        <f t="shared" si="92"/>
        <v>-1</v>
      </c>
      <c r="AR700" s="1">
        <f t="shared" si="92"/>
        <v>-1</v>
      </c>
      <c r="AS700" s="1">
        <f t="shared" si="92"/>
        <v>-1</v>
      </c>
      <c r="AT700" s="1">
        <f t="shared" si="92"/>
        <v>-1</v>
      </c>
      <c r="AU700" s="2">
        <f t="shared" si="89"/>
        <v>-1</v>
      </c>
    </row>
    <row r="701" spans="17:47" ht="10.5">
      <c r="Q701" s="1">
        <v>696</v>
      </c>
      <c r="R701" s="33"/>
      <c r="S701" s="33"/>
      <c r="T701" s="33"/>
      <c r="AJ701" s="1">
        <v>696</v>
      </c>
      <c r="AK701" s="3">
        <f t="shared" si="87"/>
        <v>0</v>
      </c>
      <c r="AL701" s="3">
        <f t="shared" si="85"/>
        <v>-2521976.28823761</v>
      </c>
      <c r="AM701" s="3">
        <f t="shared" si="86"/>
        <v>-9694518.55887212</v>
      </c>
      <c r="AN701" s="3">
        <f t="shared" si="88"/>
        <v>-1</v>
      </c>
      <c r="AO701" s="1">
        <f t="shared" si="92"/>
        <v>-1</v>
      </c>
      <c r="AP701" s="1">
        <f t="shared" si="92"/>
        <v>-1</v>
      </c>
      <c r="AQ701" s="1">
        <f t="shared" si="92"/>
        <v>-1</v>
      </c>
      <c r="AR701" s="1">
        <f t="shared" si="92"/>
        <v>-1</v>
      </c>
      <c r="AS701" s="1">
        <f t="shared" si="92"/>
        <v>-1</v>
      </c>
      <c r="AT701" s="1">
        <f t="shared" si="92"/>
        <v>-1</v>
      </c>
      <c r="AU701" s="2">
        <f t="shared" si="89"/>
        <v>-1</v>
      </c>
    </row>
    <row r="702" spans="17:47" ht="10.5">
      <c r="Q702" s="1">
        <v>697</v>
      </c>
      <c r="R702" s="33"/>
      <c r="S702" s="33"/>
      <c r="T702" s="33"/>
      <c r="AJ702" s="1">
        <v>697</v>
      </c>
      <c r="AK702" s="3">
        <f t="shared" si="87"/>
        <v>0</v>
      </c>
      <c r="AL702" s="3">
        <f t="shared" si="85"/>
        <v>-2521976.28823761</v>
      </c>
      <c r="AM702" s="3">
        <f t="shared" si="86"/>
        <v>-9694518.55887212</v>
      </c>
      <c r="AN702" s="3">
        <f t="shared" si="88"/>
        <v>-1</v>
      </c>
      <c r="AO702" s="1">
        <f t="shared" si="92"/>
        <v>-1</v>
      </c>
      <c r="AP702" s="1">
        <f t="shared" si="92"/>
        <v>-1</v>
      </c>
      <c r="AQ702" s="1">
        <f t="shared" si="92"/>
        <v>-1</v>
      </c>
      <c r="AR702" s="1">
        <f t="shared" si="92"/>
        <v>-1</v>
      </c>
      <c r="AS702" s="1">
        <f t="shared" si="92"/>
        <v>-1</v>
      </c>
      <c r="AT702" s="1">
        <f t="shared" si="92"/>
        <v>-1</v>
      </c>
      <c r="AU702" s="2">
        <f t="shared" si="89"/>
        <v>-1</v>
      </c>
    </row>
    <row r="703" spans="17:47" ht="10.5">
      <c r="Q703" s="1">
        <v>698</v>
      </c>
      <c r="R703" s="33"/>
      <c r="S703" s="33"/>
      <c r="T703" s="33"/>
      <c r="AJ703" s="1">
        <v>698</v>
      </c>
      <c r="AK703" s="3">
        <f t="shared" si="87"/>
        <v>0</v>
      </c>
      <c r="AL703" s="3">
        <f t="shared" si="85"/>
        <v>-2521976.28823761</v>
      </c>
      <c r="AM703" s="3">
        <f t="shared" si="86"/>
        <v>-9694518.55887212</v>
      </c>
      <c r="AN703" s="3">
        <f t="shared" si="88"/>
        <v>-1</v>
      </c>
      <c r="AO703" s="1">
        <f t="shared" si="92"/>
        <v>-1</v>
      </c>
      <c r="AP703" s="1">
        <f t="shared" si="92"/>
        <v>-1</v>
      </c>
      <c r="AQ703" s="1">
        <f t="shared" si="92"/>
        <v>-1</v>
      </c>
      <c r="AR703" s="1">
        <f t="shared" si="92"/>
        <v>-1</v>
      </c>
      <c r="AS703" s="1">
        <f t="shared" si="92"/>
        <v>-1</v>
      </c>
      <c r="AT703" s="1">
        <f t="shared" si="92"/>
        <v>-1</v>
      </c>
      <c r="AU703" s="2">
        <f t="shared" si="89"/>
        <v>-1</v>
      </c>
    </row>
    <row r="704" spans="17:47" ht="10.5">
      <c r="Q704" s="1">
        <v>699</v>
      </c>
      <c r="R704" s="33"/>
      <c r="S704" s="33"/>
      <c r="T704" s="33"/>
      <c r="AJ704" s="1">
        <v>699</v>
      </c>
      <c r="AK704" s="3">
        <f t="shared" si="87"/>
        <v>0</v>
      </c>
      <c r="AL704" s="3">
        <f t="shared" si="85"/>
        <v>-2521976.28823761</v>
      </c>
      <c r="AM704" s="3">
        <f t="shared" si="86"/>
        <v>-9694518.55887212</v>
      </c>
      <c r="AN704" s="3">
        <f t="shared" si="88"/>
        <v>-1</v>
      </c>
      <c r="AO704" s="1">
        <f t="shared" si="92"/>
        <v>-1</v>
      </c>
      <c r="AP704" s="1">
        <f t="shared" si="92"/>
        <v>-1</v>
      </c>
      <c r="AQ704" s="1">
        <f t="shared" si="92"/>
        <v>-1</v>
      </c>
      <c r="AR704" s="1">
        <f t="shared" si="92"/>
        <v>-1</v>
      </c>
      <c r="AS704" s="1">
        <f t="shared" si="92"/>
        <v>-1</v>
      </c>
      <c r="AT704" s="1">
        <f t="shared" si="92"/>
        <v>-1</v>
      </c>
      <c r="AU704" s="2">
        <f t="shared" si="89"/>
        <v>-1</v>
      </c>
    </row>
    <row r="705" spans="17:47" ht="10.5">
      <c r="Q705" s="1">
        <v>700</v>
      </c>
      <c r="R705" s="33"/>
      <c r="S705" s="33"/>
      <c r="T705" s="33"/>
      <c r="AJ705" s="1">
        <v>700</v>
      </c>
      <c r="AK705" s="3">
        <f t="shared" si="87"/>
        <v>0</v>
      </c>
      <c r="AL705" s="3">
        <f t="shared" si="85"/>
        <v>-2521976.28823761</v>
      </c>
      <c r="AM705" s="3">
        <f t="shared" si="86"/>
        <v>-9694518.55887212</v>
      </c>
      <c r="AN705" s="3">
        <f t="shared" si="88"/>
        <v>-1</v>
      </c>
      <c r="AO705" s="1">
        <f t="shared" si="92"/>
        <v>-1</v>
      </c>
      <c r="AP705" s="1">
        <f t="shared" si="92"/>
        <v>-1</v>
      </c>
      <c r="AQ705" s="1">
        <f t="shared" si="92"/>
        <v>-1</v>
      </c>
      <c r="AR705" s="1">
        <f t="shared" si="92"/>
        <v>-1</v>
      </c>
      <c r="AS705" s="1">
        <f t="shared" si="92"/>
        <v>-1</v>
      </c>
      <c r="AT705" s="1">
        <f t="shared" si="92"/>
        <v>-1</v>
      </c>
      <c r="AU705" s="2">
        <f t="shared" si="89"/>
        <v>-1</v>
      </c>
    </row>
    <row r="706" spans="17:47" ht="10.5">
      <c r="Q706" s="1">
        <v>701</v>
      </c>
      <c r="R706" s="33"/>
      <c r="S706" s="33"/>
      <c r="T706" s="33"/>
      <c r="AJ706" s="1">
        <v>701</v>
      </c>
      <c r="AK706" s="3">
        <f t="shared" si="87"/>
        <v>0</v>
      </c>
      <c r="AL706" s="3">
        <f t="shared" si="85"/>
        <v>-2521976.28823761</v>
      </c>
      <c r="AM706" s="3">
        <f t="shared" si="86"/>
        <v>-9694518.55887212</v>
      </c>
      <c r="AN706" s="3">
        <f t="shared" si="88"/>
        <v>-1</v>
      </c>
      <c r="AO706" s="1">
        <f aca="true" t="shared" si="93" ref="AO706:AT721">IF($AK706&gt;AN$4,IF($AK706&lt;=AO$4,$AL706,-1),-1)</f>
        <v>-1</v>
      </c>
      <c r="AP706" s="1">
        <f t="shared" si="93"/>
        <v>-1</v>
      </c>
      <c r="AQ706" s="1">
        <f t="shared" si="93"/>
        <v>-1</v>
      </c>
      <c r="AR706" s="1">
        <f t="shared" si="93"/>
        <v>-1</v>
      </c>
      <c r="AS706" s="1">
        <f t="shared" si="93"/>
        <v>-1</v>
      </c>
      <c r="AT706" s="1">
        <f t="shared" si="93"/>
        <v>-1</v>
      </c>
      <c r="AU706" s="2">
        <f t="shared" si="89"/>
        <v>-1</v>
      </c>
    </row>
    <row r="707" spans="17:47" ht="10.5">
      <c r="Q707" s="1">
        <v>702</v>
      </c>
      <c r="R707" s="33"/>
      <c r="S707" s="33"/>
      <c r="T707" s="33"/>
      <c r="AJ707" s="1">
        <v>702</v>
      </c>
      <c r="AK707" s="3">
        <f t="shared" si="87"/>
        <v>0</v>
      </c>
      <c r="AL707" s="3">
        <f t="shared" si="85"/>
        <v>-2521976.28823761</v>
      </c>
      <c r="AM707" s="3">
        <f t="shared" si="86"/>
        <v>-9694518.55887212</v>
      </c>
      <c r="AN707" s="3">
        <f t="shared" si="88"/>
        <v>-1</v>
      </c>
      <c r="AO707" s="1">
        <f t="shared" si="93"/>
        <v>-1</v>
      </c>
      <c r="AP707" s="1">
        <f t="shared" si="93"/>
        <v>-1</v>
      </c>
      <c r="AQ707" s="1">
        <f t="shared" si="93"/>
        <v>-1</v>
      </c>
      <c r="AR707" s="1">
        <f t="shared" si="93"/>
        <v>-1</v>
      </c>
      <c r="AS707" s="1">
        <f t="shared" si="93"/>
        <v>-1</v>
      </c>
      <c r="AT707" s="1">
        <f t="shared" si="93"/>
        <v>-1</v>
      </c>
      <c r="AU707" s="2">
        <f t="shared" si="89"/>
        <v>-1</v>
      </c>
    </row>
    <row r="708" spans="17:47" ht="10.5">
      <c r="Q708" s="1">
        <v>703</v>
      </c>
      <c r="R708" s="33"/>
      <c r="S708" s="33"/>
      <c r="T708" s="33"/>
      <c r="AJ708" s="1">
        <v>703</v>
      </c>
      <c r="AK708" s="3">
        <f t="shared" si="87"/>
        <v>0</v>
      </c>
      <c r="AL708" s="3">
        <f t="shared" si="85"/>
        <v>-2521976.28823761</v>
      </c>
      <c r="AM708" s="3">
        <f t="shared" si="86"/>
        <v>-9694518.55887212</v>
      </c>
      <c r="AN708" s="3">
        <f t="shared" si="88"/>
        <v>-1</v>
      </c>
      <c r="AO708" s="1">
        <f t="shared" si="93"/>
        <v>-1</v>
      </c>
      <c r="AP708" s="1">
        <f t="shared" si="93"/>
        <v>-1</v>
      </c>
      <c r="AQ708" s="1">
        <f t="shared" si="93"/>
        <v>-1</v>
      </c>
      <c r="AR708" s="1">
        <f t="shared" si="93"/>
        <v>-1</v>
      </c>
      <c r="AS708" s="1">
        <f t="shared" si="93"/>
        <v>-1</v>
      </c>
      <c r="AT708" s="1">
        <f t="shared" si="93"/>
        <v>-1</v>
      </c>
      <c r="AU708" s="2">
        <f t="shared" si="89"/>
        <v>-1</v>
      </c>
    </row>
    <row r="709" spans="17:47" ht="10.5">
      <c r="Q709" s="1">
        <v>704</v>
      </c>
      <c r="R709" s="33"/>
      <c r="S709" s="33"/>
      <c r="T709" s="33"/>
      <c r="AJ709" s="1">
        <v>704</v>
      </c>
      <c r="AK709" s="3">
        <f t="shared" si="87"/>
        <v>0</v>
      </c>
      <c r="AL709" s="3">
        <f t="shared" si="85"/>
        <v>-2521976.28823761</v>
      </c>
      <c r="AM709" s="3">
        <f t="shared" si="86"/>
        <v>-9694518.55887212</v>
      </c>
      <c r="AN709" s="3">
        <f t="shared" si="88"/>
        <v>-1</v>
      </c>
      <c r="AO709" s="1">
        <f t="shared" si="93"/>
        <v>-1</v>
      </c>
      <c r="AP709" s="1">
        <f t="shared" si="93"/>
        <v>-1</v>
      </c>
      <c r="AQ709" s="1">
        <f t="shared" si="93"/>
        <v>-1</v>
      </c>
      <c r="AR709" s="1">
        <f t="shared" si="93"/>
        <v>-1</v>
      </c>
      <c r="AS709" s="1">
        <f t="shared" si="93"/>
        <v>-1</v>
      </c>
      <c r="AT709" s="1">
        <f t="shared" si="93"/>
        <v>-1</v>
      </c>
      <c r="AU709" s="2">
        <f t="shared" si="89"/>
        <v>-1</v>
      </c>
    </row>
    <row r="710" spans="17:47" ht="10.5">
      <c r="Q710" s="1">
        <v>705</v>
      </c>
      <c r="R710" s="33"/>
      <c r="S710" s="33"/>
      <c r="T710" s="33"/>
      <c r="AJ710" s="1">
        <v>705</v>
      </c>
      <c r="AK710" s="3">
        <f t="shared" si="87"/>
        <v>0</v>
      </c>
      <c r="AL710" s="3">
        <f aca="true" t="shared" si="94" ref="AL710:AL725">(S710-$Y$9)*$Y$12+$Y$13</f>
        <v>-2521976.28823761</v>
      </c>
      <c r="AM710" s="3">
        <f aca="true" t="shared" si="95" ref="AM710:AM725">(R710-$X$9)*$X$12+$X$13</f>
        <v>-9694518.55887212</v>
      </c>
      <c r="AN710" s="3">
        <f t="shared" si="88"/>
        <v>-1</v>
      </c>
      <c r="AO710" s="1">
        <f t="shared" si="93"/>
        <v>-1</v>
      </c>
      <c r="AP710" s="1">
        <f t="shared" si="93"/>
        <v>-1</v>
      </c>
      <c r="AQ710" s="1">
        <f t="shared" si="93"/>
        <v>-1</v>
      </c>
      <c r="AR710" s="1">
        <f t="shared" si="93"/>
        <v>-1</v>
      </c>
      <c r="AS710" s="1">
        <f t="shared" si="93"/>
        <v>-1</v>
      </c>
      <c r="AT710" s="1">
        <f t="shared" si="93"/>
        <v>-1</v>
      </c>
      <c r="AU710" s="2">
        <f t="shared" si="89"/>
        <v>-1</v>
      </c>
    </row>
    <row r="711" spans="17:47" ht="10.5">
      <c r="Q711" s="1">
        <v>706</v>
      </c>
      <c r="R711" s="33"/>
      <c r="S711" s="33"/>
      <c r="T711" s="33"/>
      <c r="AJ711" s="1">
        <v>706</v>
      </c>
      <c r="AK711" s="3">
        <f aca="true" t="shared" si="96" ref="AK711:AK725">T711</f>
        <v>0</v>
      </c>
      <c r="AL711" s="3">
        <f t="shared" si="94"/>
        <v>-2521976.28823761</v>
      </c>
      <c r="AM711" s="3">
        <f t="shared" si="95"/>
        <v>-9694518.55887212</v>
      </c>
      <c r="AN711" s="3">
        <f aca="true" t="shared" si="97" ref="AN711:AN725">IF($AK711&gt;0,IF($AK711&lt;=AN$4,$AL711,-1),-1)</f>
        <v>-1</v>
      </c>
      <c r="AO711" s="1">
        <f t="shared" si="93"/>
        <v>-1</v>
      </c>
      <c r="AP711" s="1">
        <f t="shared" si="93"/>
        <v>-1</v>
      </c>
      <c r="AQ711" s="1">
        <f t="shared" si="93"/>
        <v>-1</v>
      </c>
      <c r="AR711" s="1">
        <f t="shared" si="93"/>
        <v>-1</v>
      </c>
      <c r="AS711" s="1">
        <f t="shared" si="93"/>
        <v>-1</v>
      </c>
      <c r="AT711" s="1">
        <f t="shared" si="93"/>
        <v>-1</v>
      </c>
      <c r="AU711" s="2">
        <f aca="true" t="shared" si="98" ref="AU711:AU725">IF(OR(AJ711=$W$6,AJ711=$W$7),AL711,-1)</f>
        <v>-1</v>
      </c>
    </row>
    <row r="712" spans="17:47" ht="10.5">
      <c r="Q712" s="1">
        <v>707</v>
      </c>
      <c r="R712" s="33"/>
      <c r="S712" s="33"/>
      <c r="T712" s="33"/>
      <c r="AJ712" s="1">
        <v>707</v>
      </c>
      <c r="AK712" s="3">
        <f t="shared" si="96"/>
        <v>0</v>
      </c>
      <c r="AL712" s="3">
        <f t="shared" si="94"/>
        <v>-2521976.28823761</v>
      </c>
      <c r="AM712" s="3">
        <f t="shared" si="95"/>
        <v>-9694518.55887212</v>
      </c>
      <c r="AN712" s="3">
        <f t="shared" si="97"/>
        <v>-1</v>
      </c>
      <c r="AO712" s="1">
        <f t="shared" si="93"/>
        <v>-1</v>
      </c>
      <c r="AP712" s="1">
        <f t="shared" si="93"/>
        <v>-1</v>
      </c>
      <c r="AQ712" s="1">
        <f t="shared" si="93"/>
        <v>-1</v>
      </c>
      <c r="AR712" s="1">
        <f t="shared" si="93"/>
        <v>-1</v>
      </c>
      <c r="AS712" s="1">
        <f t="shared" si="93"/>
        <v>-1</v>
      </c>
      <c r="AT712" s="1">
        <f t="shared" si="93"/>
        <v>-1</v>
      </c>
      <c r="AU712" s="2">
        <f t="shared" si="98"/>
        <v>-1</v>
      </c>
    </row>
    <row r="713" spans="17:47" ht="10.5">
      <c r="Q713" s="1">
        <v>708</v>
      </c>
      <c r="R713" s="33"/>
      <c r="S713" s="33"/>
      <c r="T713" s="33"/>
      <c r="AJ713" s="1">
        <v>708</v>
      </c>
      <c r="AK713" s="3">
        <f t="shared" si="96"/>
        <v>0</v>
      </c>
      <c r="AL713" s="3">
        <f t="shared" si="94"/>
        <v>-2521976.28823761</v>
      </c>
      <c r="AM713" s="3">
        <f t="shared" si="95"/>
        <v>-9694518.55887212</v>
      </c>
      <c r="AN713" s="3">
        <f t="shared" si="97"/>
        <v>-1</v>
      </c>
      <c r="AO713" s="1">
        <f t="shared" si="93"/>
        <v>-1</v>
      </c>
      <c r="AP713" s="1">
        <f t="shared" si="93"/>
        <v>-1</v>
      </c>
      <c r="AQ713" s="1">
        <f t="shared" si="93"/>
        <v>-1</v>
      </c>
      <c r="AR713" s="1">
        <f t="shared" si="93"/>
        <v>-1</v>
      </c>
      <c r="AS713" s="1">
        <f t="shared" si="93"/>
        <v>-1</v>
      </c>
      <c r="AT713" s="1">
        <f t="shared" si="93"/>
        <v>-1</v>
      </c>
      <c r="AU713" s="2">
        <f t="shared" si="98"/>
        <v>-1</v>
      </c>
    </row>
    <row r="714" spans="17:47" ht="10.5">
      <c r="Q714" s="1">
        <v>709</v>
      </c>
      <c r="R714" s="33"/>
      <c r="S714" s="33"/>
      <c r="T714" s="33"/>
      <c r="AJ714" s="1">
        <v>709</v>
      </c>
      <c r="AK714" s="3">
        <f t="shared" si="96"/>
        <v>0</v>
      </c>
      <c r="AL714" s="3">
        <f t="shared" si="94"/>
        <v>-2521976.28823761</v>
      </c>
      <c r="AM714" s="3">
        <f t="shared" si="95"/>
        <v>-9694518.55887212</v>
      </c>
      <c r="AN714" s="3">
        <f t="shared" si="97"/>
        <v>-1</v>
      </c>
      <c r="AO714" s="1">
        <f t="shared" si="93"/>
        <v>-1</v>
      </c>
      <c r="AP714" s="1">
        <f t="shared" si="93"/>
        <v>-1</v>
      </c>
      <c r="AQ714" s="1">
        <f t="shared" si="93"/>
        <v>-1</v>
      </c>
      <c r="AR714" s="1">
        <f t="shared" si="93"/>
        <v>-1</v>
      </c>
      <c r="AS714" s="1">
        <f t="shared" si="93"/>
        <v>-1</v>
      </c>
      <c r="AT714" s="1">
        <f t="shared" si="93"/>
        <v>-1</v>
      </c>
      <c r="AU714" s="2">
        <f t="shared" si="98"/>
        <v>-1</v>
      </c>
    </row>
    <row r="715" spans="17:47" ht="10.5">
      <c r="Q715" s="1">
        <v>710</v>
      </c>
      <c r="R715" s="33"/>
      <c r="S715" s="33"/>
      <c r="T715" s="33"/>
      <c r="AJ715" s="1">
        <v>710</v>
      </c>
      <c r="AK715" s="3">
        <f t="shared" si="96"/>
        <v>0</v>
      </c>
      <c r="AL715" s="3">
        <f t="shared" si="94"/>
        <v>-2521976.28823761</v>
      </c>
      <c r="AM715" s="3">
        <f t="shared" si="95"/>
        <v>-9694518.55887212</v>
      </c>
      <c r="AN715" s="3">
        <f t="shared" si="97"/>
        <v>-1</v>
      </c>
      <c r="AO715" s="1">
        <f t="shared" si="93"/>
        <v>-1</v>
      </c>
      <c r="AP715" s="1">
        <f t="shared" si="93"/>
        <v>-1</v>
      </c>
      <c r="AQ715" s="1">
        <f t="shared" si="93"/>
        <v>-1</v>
      </c>
      <c r="AR715" s="1">
        <f t="shared" si="93"/>
        <v>-1</v>
      </c>
      <c r="AS715" s="1">
        <f t="shared" si="93"/>
        <v>-1</v>
      </c>
      <c r="AT715" s="1">
        <f t="shared" si="93"/>
        <v>-1</v>
      </c>
      <c r="AU715" s="2">
        <f t="shared" si="98"/>
        <v>-1</v>
      </c>
    </row>
    <row r="716" spans="17:47" ht="10.5">
      <c r="Q716" s="1">
        <v>711</v>
      </c>
      <c r="R716" s="33"/>
      <c r="S716" s="33"/>
      <c r="T716" s="33"/>
      <c r="AJ716" s="1">
        <v>711</v>
      </c>
      <c r="AK716" s="3">
        <f t="shared" si="96"/>
        <v>0</v>
      </c>
      <c r="AL716" s="3">
        <f t="shared" si="94"/>
        <v>-2521976.28823761</v>
      </c>
      <c r="AM716" s="3">
        <f t="shared" si="95"/>
        <v>-9694518.55887212</v>
      </c>
      <c r="AN716" s="3">
        <f t="shared" si="97"/>
        <v>-1</v>
      </c>
      <c r="AO716" s="1">
        <f t="shared" si="93"/>
        <v>-1</v>
      </c>
      <c r="AP716" s="1">
        <f t="shared" si="93"/>
        <v>-1</v>
      </c>
      <c r="AQ716" s="1">
        <f t="shared" si="93"/>
        <v>-1</v>
      </c>
      <c r="AR716" s="1">
        <f t="shared" si="93"/>
        <v>-1</v>
      </c>
      <c r="AS716" s="1">
        <f t="shared" si="93"/>
        <v>-1</v>
      </c>
      <c r="AT716" s="1">
        <f t="shared" si="93"/>
        <v>-1</v>
      </c>
      <c r="AU716" s="2">
        <f t="shared" si="98"/>
        <v>-1</v>
      </c>
    </row>
    <row r="717" spans="17:47" ht="10.5">
      <c r="Q717" s="1">
        <v>712</v>
      </c>
      <c r="R717" s="33"/>
      <c r="S717" s="33"/>
      <c r="T717" s="33"/>
      <c r="AJ717" s="1">
        <v>712</v>
      </c>
      <c r="AK717" s="3">
        <f t="shared" si="96"/>
        <v>0</v>
      </c>
      <c r="AL717" s="3">
        <f t="shared" si="94"/>
        <v>-2521976.28823761</v>
      </c>
      <c r="AM717" s="3">
        <f t="shared" si="95"/>
        <v>-9694518.55887212</v>
      </c>
      <c r="AN717" s="3">
        <f t="shared" si="97"/>
        <v>-1</v>
      </c>
      <c r="AO717" s="1">
        <f t="shared" si="93"/>
        <v>-1</v>
      </c>
      <c r="AP717" s="1">
        <f t="shared" si="93"/>
        <v>-1</v>
      </c>
      <c r="AQ717" s="1">
        <f t="shared" si="93"/>
        <v>-1</v>
      </c>
      <c r="AR717" s="1">
        <f t="shared" si="93"/>
        <v>-1</v>
      </c>
      <c r="AS717" s="1">
        <f t="shared" si="93"/>
        <v>-1</v>
      </c>
      <c r="AT717" s="1">
        <f t="shared" si="93"/>
        <v>-1</v>
      </c>
      <c r="AU717" s="2">
        <f t="shared" si="98"/>
        <v>-1</v>
      </c>
    </row>
    <row r="718" spans="17:47" ht="10.5">
      <c r="Q718" s="1">
        <v>713</v>
      </c>
      <c r="R718" s="33"/>
      <c r="S718" s="33"/>
      <c r="T718" s="33"/>
      <c r="AJ718" s="1">
        <v>713</v>
      </c>
      <c r="AK718" s="3">
        <f t="shared" si="96"/>
        <v>0</v>
      </c>
      <c r="AL718" s="3">
        <f t="shared" si="94"/>
        <v>-2521976.28823761</v>
      </c>
      <c r="AM718" s="3">
        <f t="shared" si="95"/>
        <v>-9694518.55887212</v>
      </c>
      <c r="AN718" s="3">
        <f t="shared" si="97"/>
        <v>-1</v>
      </c>
      <c r="AO718" s="1">
        <f t="shared" si="93"/>
        <v>-1</v>
      </c>
      <c r="AP718" s="1">
        <f t="shared" si="93"/>
        <v>-1</v>
      </c>
      <c r="AQ718" s="1">
        <f t="shared" si="93"/>
        <v>-1</v>
      </c>
      <c r="AR718" s="1">
        <f t="shared" si="93"/>
        <v>-1</v>
      </c>
      <c r="AS718" s="1">
        <f t="shared" si="93"/>
        <v>-1</v>
      </c>
      <c r="AT718" s="1">
        <f t="shared" si="93"/>
        <v>-1</v>
      </c>
      <c r="AU718" s="2">
        <f t="shared" si="98"/>
        <v>-1</v>
      </c>
    </row>
    <row r="719" spans="17:47" ht="10.5">
      <c r="Q719" s="1">
        <v>714</v>
      </c>
      <c r="R719" s="33"/>
      <c r="S719" s="33"/>
      <c r="T719" s="33"/>
      <c r="AJ719" s="1">
        <v>714</v>
      </c>
      <c r="AK719" s="3">
        <f t="shared" si="96"/>
        <v>0</v>
      </c>
      <c r="AL719" s="3">
        <f t="shared" si="94"/>
        <v>-2521976.28823761</v>
      </c>
      <c r="AM719" s="3">
        <f t="shared" si="95"/>
        <v>-9694518.55887212</v>
      </c>
      <c r="AN719" s="3">
        <f t="shared" si="97"/>
        <v>-1</v>
      </c>
      <c r="AO719" s="1">
        <f t="shared" si="93"/>
        <v>-1</v>
      </c>
      <c r="AP719" s="1">
        <f t="shared" si="93"/>
        <v>-1</v>
      </c>
      <c r="AQ719" s="1">
        <f t="shared" si="93"/>
        <v>-1</v>
      </c>
      <c r="AR719" s="1">
        <f t="shared" si="93"/>
        <v>-1</v>
      </c>
      <c r="AS719" s="1">
        <f t="shared" si="93"/>
        <v>-1</v>
      </c>
      <c r="AT719" s="1">
        <f t="shared" si="93"/>
        <v>-1</v>
      </c>
      <c r="AU719" s="2">
        <f t="shared" si="98"/>
        <v>-1</v>
      </c>
    </row>
    <row r="720" spans="17:47" ht="10.5">
      <c r="Q720" s="1">
        <v>715</v>
      </c>
      <c r="R720" s="33"/>
      <c r="S720" s="33"/>
      <c r="T720" s="33"/>
      <c r="AJ720" s="1">
        <v>715</v>
      </c>
      <c r="AK720" s="3">
        <f t="shared" si="96"/>
        <v>0</v>
      </c>
      <c r="AL720" s="3">
        <f t="shared" si="94"/>
        <v>-2521976.28823761</v>
      </c>
      <c r="AM720" s="3">
        <f t="shared" si="95"/>
        <v>-9694518.55887212</v>
      </c>
      <c r="AN720" s="3">
        <f t="shared" si="97"/>
        <v>-1</v>
      </c>
      <c r="AO720" s="1">
        <f t="shared" si="93"/>
        <v>-1</v>
      </c>
      <c r="AP720" s="1">
        <f t="shared" si="93"/>
        <v>-1</v>
      </c>
      <c r="AQ720" s="1">
        <f t="shared" si="93"/>
        <v>-1</v>
      </c>
      <c r="AR720" s="1">
        <f t="shared" si="93"/>
        <v>-1</v>
      </c>
      <c r="AS720" s="1">
        <f t="shared" si="93"/>
        <v>-1</v>
      </c>
      <c r="AT720" s="1">
        <f t="shared" si="93"/>
        <v>-1</v>
      </c>
      <c r="AU720" s="2">
        <f t="shared" si="98"/>
        <v>-1</v>
      </c>
    </row>
    <row r="721" spans="17:47" ht="10.5">
      <c r="Q721" s="1">
        <v>716</v>
      </c>
      <c r="R721" s="33"/>
      <c r="S721" s="33"/>
      <c r="T721" s="33"/>
      <c r="AJ721" s="1">
        <v>716</v>
      </c>
      <c r="AK721" s="3">
        <f t="shared" si="96"/>
        <v>0</v>
      </c>
      <c r="AL721" s="3">
        <f t="shared" si="94"/>
        <v>-2521976.28823761</v>
      </c>
      <c r="AM721" s="3">
        <f t="shared" si="95"/>
        <v>-9694518.55887212</v>
      </c>
      <c r="AN721" s="3">
        <f t="shared" si="97"/>
        <v>-1</v>
      </c>
      <c r="AO721" s="1">
        <f t="shared" si="93"/>
        <v>-1</v>
      </c>
      <c r="AP721" s="1">
        <f t="shared" si="93"/>
        <v>-1</v>
      </c>
      <c r="AQ721" s="1">
        <f t="shared" si="93"/>
        <v>-1</v>
      </c>
      <c r="AR721" s="1">
        <f t="shared" si="93"/>
        <v>-1</v>
      </c>
      <c r="AS721" s="1">
        <f t="shared" si="93"/>
        <v>-1</v>
      </c>
      <c r="AT721" s="1">
        <f t="shared" si="93"/>
        <v>-1</v>
      </c>
      <c r="AU721" s="2">
        <f t="shared" si="98"/>
        <v>-1</v>
      </c>
    </row>
    <row r="722" spans="17:47" ht="10.5">
      <c r="Q722" s="1">
        <v>717</v>
      </c>
      <c r="R722" s="33"/>
      <c r="S722" s="33"/>
      <c r="T722" s="33"/>
      <c r="AJ722" s="1">
        <v>717</v>
      </c>
      <c r="AK722" s="3">
        <f t="shared" si="96"/>
        <v>0</v>
      </c>
      <c r="AL722" s="3">
        <f t="shared" si="94"/>
        <v>-2521976.28823761</v>
      </c>
      <c r="AM722" s="3">
        <f t="shared" si="95"/>
        <v>-9694518.55887212</v>
      </c>
      <c r="AN722" s="3">
        <f t="shared" si="97"/>
        <v>-1</v>
      </c>
      <c r="AO722" s="1">
        <f aca="true" t="shared" si="99" ref="AO722:AT725">IF($AK722&gt;AN$4,IF($AK722&lt;=AO$4,$AL722,-1),-1)</f>
        <v>-1</v>
      </c>
      <c r="AP722" s="1">
        <f t="shared" si="99"/>
        <v>-1</v>
      </c>
      <c r="AQ722" s="1">
        <f t="shared" si="99"/>
        <v>-1</v>
      </c>
      <c r="AR722" s="1">
        <f t="shared" si="99"/>
        <v>-1</v>
      </c>
      <c r="AS722" s="1">
        <f t="shared" si="99"/>
        <v>-1</v>
      </c>
      <c r="AT722" s="1">
        <f t="shared" si="99"/>
        <v>-1</v>
      </c>
      <c r="AU722" s="2">
        <f t="shared" si="98"/>
        <v>-1</v>
      </c>
    </row>
    <row r="723" spans="17:47" ht="10.5">
      <c r="Q723" s="1">
        <v>718</v>
      </c>
      <c r="R723" s="33"/>
      <c r="S723" s="33"/>
      <c r="T723" s="33"/>
      <c r="AJ723" s="1">
        <v>718</v>
      </c>
      <c r="AK723" s="3">
        <f t="shared" si="96"/>
        <v>0</v>
      </c>
      <c r="AL723" s="3">
        <f t="shared" si="94"/>
        <v>-2521976.28823761</v>
      </c>
      <c r="AM723" s="3">
        <f t="shared" si="95"/>
        <v>-9694518.55887212</v>
      </c>
      <c r="AN723" s="3">
        <f t="shared" si="97"/>
        <v>-1</v>
      </c>
      <c r="AO723" s="1">
        <f t="shared" si="99"/>
        <v>-1</v>
      </c>
      <c r="AP723" s="1">
        <f t="shared" si="99"/>
        <v>-1</v>
      </c>
      <c r="AQ723" s="1">
        <f t="shared" si="99"/>
        <v>-1</v>
      </c>
      <c r="AR723" s="1">
        <f t="shared" si="99"/>
        <v>-1</v>
      </c>
      <c r="AS723" s="1">
        <f t="shared" si="99"/>
        <v>-1</v>
      </c>
      <c r="AT723" s="1">
        <f t="shared" si="99"/>
        <v>-1</v>
      </c>
      <c r="AU723" s="2">
        <f t="shared" si="98"/>
        <v>-1</v>
      </c>
    </row>
    <row r="724" spans="17:47" ht="10.5">
      <c r="Q724" s="1">
        <v>719</v>
      </c>
      <c r="R724" s="33"/>
      <c r="S724" s="33"/>
      <c r="T724" s="33"/>
      <c r="AJ724" s="1">
        <v>719</v>
      </c>
      <c r="AK724" s="3">
        <f t="shared" si="96"/>
        <v>0</v>
      </c>
      <c r="AL724" s="3">
        <f t="shared" si="94"/>
        <v>-2521976.28823761</v>
      </c>
      <c r="AM724" s="3">
        <f t="shared" si="95"/>
        <v>-9694518.55887212</v>
      </c>
      <c r="AN724" s="3">
        <f t="shared" si="97"/>
        <v>-1</v>
      </c>
      <c r="AO724" s="1">
        <f t="shared" si="99"/>
        <v>-1</v>
      </c>
      <c r="AP724" s="1">
        <f t="shared" si="99"/>
        <v>-1</v>
      </c>
      <c r="AQ724" s="1">
        <f t="shared" si="99"/>
        <v>-1</v>
      </c>
      <c r="AR724" s="1">
        <f t="shared" si="99"/>
        <v>-1</v>
      </c>
      <c r="AS724" s="1">
        <f t="shared" si="99"/>
        <v>-1</v>
      </c>
      <c r="AT724" s="1">
        <f t="shared" si="99"/>
        <v>-1</v>
      </c>
      <c r="AU724" s="2">
        <f t="shared" si="98"/>
        <v>-1</v>
      </c>
    </row>
    <row r="725" spans="17:47" ht="10.5">
      <c r="Q725" s="1">
        <v>720</v>
      </c>
      <c r="R725" s="33"/>
      <c r="S725" s="33"/>
      <c r="T725" s="33"/>
      <c r="AJ725" s="1">
        <v>720</v>
      </c>
      <c r="AK725" s="3">
        <f t="shared" si="96"/>
        <v>0</v>
      </c>
      <c r="AL725" s="3">
        <f t="shared" si="94"/>
        <v>-2521976.28823761</v>
      </c>
      <c r="AM725" s="3">
        <f t="shared" si="95"/>
        <v>-9694518.55887212</v>
      </c>
      <c r="AN725" s="3">
        <f t="shared" si="97"/>
        <v>-1</v>
      </c>
      <c r="AO725" s="1">
        <f t="shared" si="99"/>
        <v>-1</v>
      </c>
      <c r="AP725" s="1">
        <f t="shared" si="99"/>
        <v>-1</v>
      </c>
      <c r="AQ725" s="1">
        <f t="shared" si="99"/>
        <v>-1</v>
      </c>
      <c r="AR725" s="1">
        <f t="shared" si="99"/>
        <v>-1</v>
      </c>
      <c r="AS725" s="1">
        <f t="shared" si="99"/>
        <v>-1</v>
      </c>
      <c r="AT725" s="1">
        <f t="shared" si="99"/>
        <v>-1</v>
      </c>
      <c r="AU725" s="2">
        <f t="shared" si="98"/>
        <v>-1</v>
      </c>
    </row>
  </sheetData>
  <sheetProtection sheet="1" objects="1" scenarios="1" selectLockedCells="1"/>
  <mergeCells count="7">
    <mergeCell ref="W19:X19"/>
    <mergeCell ref="V16:Z17"/>
    <mergeCell ref="B2:O2"/>
    <mergeCell ref="Q2:T2"/>
    <mergeCell ref="V2:Z2"/>
    <mergeCell ref="W4:W5"/>
    <mergeCell ref="Z4:Z5"/>
  </mergeCells>
  <printOptions/>
  <pageMargins left="0.7" right="0.7" top="0.75" bottom="0.75" header="0.3" footer="0.3"/>
  <pageSetup fitToHeight="0" fitToWidth="1" horizontalDpi="600" verticalDpi="600" orientation="portrait" paperSize="9" scale="92" r:id="rId3"/>
  <ignoredErrors>
    <ignoredError sqref="Y11" formula="1"/>
    <ignoredError sqref="Z6:Z7" unlocked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木下　強</dc:creator>
  <cp:keywords/>
  <dc:description/>
  <cp:lastModifiedBy>kinoppy</cp:lastModifiedBy>
  <cp:lastPrinted>2015-09-10T06:31:44Z</cp:lastPrinted>
  <dcterms:created xsi:type="dcterms:W3CDTF">2014-06-21T08:26:24Z</dcterms:created>
  <dcterms:modified xsi:type="dcterms:W3CDTF">2018-04-22T12:26:02Z</dcterms:modified>
  <cp:category/>
  <cp:version/>
  <cp:contentType/>
  <cp:contentStatus/>
</cp:coreProperties>
</file>