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476" windowWidth="7785" windowHeight="9120" activeTab="0"/>
  </bookViews>
  <sheets>
    <sheet name="当日有権者速報（発表）" sheetId="1" r:id="rId1"/>
  </sheets>
  <definedNames/>
  <calcPr fullCalcOnLoad="1"/>
</workbook>
</file>

<file path=xl/sharedStrings.xml><?xml version="1.0" encoding="utf-8"?>
<sst xmlns="http://schemas.openxmlformats.org/spreadsheetml/2006/main" count="88" uniqueCount="134">
  <si>
    <t>区分</t>
  </si>
  <si>
    <t>男</t>
  </si>
  <si>
    <t>女</t>
  </si>
  <si>
    <t>計</t>
  </si>
  <si>
    <t>県計</t>
  </si>
  <si>
    <t>**選挙期日</t>
  </si>
  <si>
    <t>**選管名称</t>
  </si>
  <si>
    <t>市選挙区計</t>
  </si>
  <si>
    <t>郡選挙区計</t>
  </si>
  <si>
    <t>**タイトル</t>
  </si>
  <si>
    <t>上三川町</t>
  </si>
  <si>
    <t>宇都宮市・上三川町 計</t>
  </si>
  <si>
    <t>足利市</t>
  </si>
  <si>
    <t>栃木市</t>
  </si>
  <si>
    <t>佐野市</t>
  </si>
  <si>
    <t>鹿沼市</t>
  </si>
  <si>
    <t>西方町</t>
  </si>
  <si>
    <t>鹿沼市・西方町 計</t>
  </si>
  <si>
    <t>日光市</t>
  </si>
  <si>
    <t>小山市</t>
  </si>
  <si>
    <t>野木町</t>
  </si>
  <si>
    <t>小山市・野木町 計</t>
  </si>
  <si>
    <t>真岡市</t>
  </si>
  <si>
    <t>二宮町</t>
  </si>
  <si>
    <t>真岡市・二宮町 計</t>
  </si>
  <si>
    <t>大田原市</t>
  </si>
  <si>
    <t>矢板市</t>
  </si>
  <si>
    <t>那須塩原市</t>
  </si>
  <si>
    <t>那須町</t>
  </si>
  <si>
    <t>那須塩原市・那須町 計</t>
  </si>
  <si>
    <t>さくら市</t>
  </si>
  <si>
    <t>塩谷町</t>
  </si>
  <si>
    <t>高根沢町</t>
  </si>
  <si>
    <t>さくら市・塩谷郡 計</t>
  </si>
  <si>
    <t>那須烏山市</t>
  </si>
  <si>
    <t>那珂川町</t>
  </si>
  <si>
    <t>那須烏山市・那珂川町 計</t>
  </si>
  <si>
    <t>下野市</t>
  </si>
  <si>
    <t>河内郡北部 計</t>
  </si>
  <si>
    <t>益子町</t>
  </si>
  <si>
    <t>茂木町</t>
  </si>
  <si>
    <t>市貝町</t>
  </si>
  <si>
    <t>芳賀町</t>
  </si>
  <si>
    <t>芳賀郡 計</t>
  </si>
  <si>
    <t>壬生町</t>
  </si>
  <si>
    <t>都賀町</t>
  </si>
  <si>
    <t>下都賀郡北部 計</t>
  </si>
  <si>
    <t>大平町</t>
  </si>
  <si>
    <t>藤岡町</t>
  </si>
  <si>
    <t>岩舟町</t>
  </si>
  <si>
    <t>下都賀郡南部 計</t>
  </si>
  <si>
    <t>**09201-男</t>
  </si>
  <si>
    <t>**09201-女</t>
  </si>
  <si>
    <t>**09301-男</t>
  </si>
  <si>
    <t>**09301-女</t>
  </si>
  <si>
    <t>**09202-男</t>
  </si>
  <si>
    <t>**09202-女</t>
  </si>
  <si>
    <t>**09203-男</t>
  </si>
  <si>
    <t>**09203-女</t>
  </si>
  <si>
    <t>**09204-男</t>
  </si>
  <si>
    <t>**09204-女</t>
  </si>
  <si>
    <t>**09205-男</t>
  </si>
  <si>
    <t>**09205-女</t>
  </si>
  <si>
    <t>**09321-男</t>
  </si>
  <si>
    <t>**09321-女</t>
  </si>
  <si>
    <t>**09206-男</t>
  </si>
  <si>
    <t>**09206-女</t>
  </si>
  <si>
    <t>**09208-男</t>
  </si>
  <si>
    <t>**09208-女</t>
  </si>
  <si>
    <t>**09364-男</t>
  </si>
  <si>
    <t>**09364-女</t>
  </si>
  <si>
    <t>**09209-男</t>
  </si>
  <si>
    <t>**09209-女</t>
  </si>
  <si>
    <t>**09341-男</t>
  </si>
  <si>
    <t>**09341-女</t>
  </si>
  <si>
    <t>**09210-男</t>
  </si>
  <si>
    <t>**09210-女</t>
  </si>
  <si>
    <t>**09211-男</t>
  </si>
  <si>
    <t>**09211-女</t>
  </si>
  <si>
    <t>**09213-男</t>
  </si>
  <si>
    <t>**09213-女</t>
  </si>
  <si>
    <t>**09407-男</t>
  </si>
  <si>
    <t>**09407-女</t>
  </si>
  <si>
    <t>**09214-男</t>
  </si>
  <si>
    <t>**09214-女</t>
  </si>
  <si>
    <t>**09384-男</t>
  </si>
  <si>
    <t>**09384-女</t>
  </si>
  <si>
    <t>**09386-男</t>
  </si>
  <si>
    <t>**09386-女</t>
  </si>
  <si>
    <t>**09215-男</t>
  </si>
  <si>
    <t>**09215-女</t>
  </si>
  <si>
    <t>**09411-男</t>
  </si>
  <si>
    <t>**09411-女</t>
  </si>
  <si>
    <t>**09216-男</t>
  </si>
  <si>
    <t>**09216-女</t>
  </si>
  <si>
    <t>**09303-男</t>
  </si>
  <si>
    <t>**09303-女</t>
  </si>
  <si>
    <t>**09304-男</t>
  </si>
  <si>
    <t>**09304-女</t>
  </si>
  <si>
    <t>**09342-女</t>
  </si>
  <si>
    <t>**09343-女</t>
  </si>
  <si>
    <t>**09344-女</t>
  </si>
  <si>
    <t>**09345-女</t>
  </si>
  <si>
    <t>**09361-女</t>
  </si>
  <si>
    <t>**09368-男</t>
  </si>
  <si>
    <t>**09368-女</t>
  </si>
  <si>
    <t>**09365-女</t>
  </si>
  <si>
    <t>**09366-女</t>
  </si>
  <si>
    <t>**09367-女</t>
  </si>
  <si>
    <t>**09342-男</t>
  </si>
  <si>
    <t>**09343-男</t>
  </si>
  <si>
    <t>**09344-男</t>
  </si>
  <si>
    <t>**09345-男</t>
  </si>
  <si>
    <t>**09361-男</t>
  </si>
  <si>
    <t>**09365-男</t>
  </si>
  <si>
    <t>**09366-男</t>
  </si>
  <si>
    <t>**09367-男</t>
  </si>
  <si>
    <t>**04-男</t>
  </si>
  <si>
    <t>**04-女</t>
  </si>
  <si>
    <t>**05-男</t>
  </si>
  <si>
    <t>**05-女</t>
  </si>
  <si>
    <t>宇都宮市(旧上河内町)</t>
  </si>
  <si>
    <t xml:space="preserve">
宇都宮市(旧河内町)</t>
  </si>
  <si>
    <t>宇都宮市(旧宇都宮市)</t>
  </si>
  <si>
    <t>市部計</t>
  </si>
  <si>
    <t>郡部計</t>
  </si>
  <si>
    <t>**02-男</t>
  </si>
  <si>
    <t>**02-女</t>
  </si>
  <si>
    <t>**03-男</t>
  </si>
  <si>
    <t>**03-女</t>
  </si>
  <si>
    <t>選挙当日有権者数（概数）</t>
  </si>
  <si>
    <t>平成19年 4月 8日 執行 栃木県議会議員選挙</t>
  </si>
  <si>
    <t>栃木県選挙管理委員会</t>
  </si>
  <si>
    <t/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</si>
</sst>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_);[Red]\(#,##0\)"/>
    <numFmt numFmtId="182" formatCode="0.00_ "/>
    <numFmt numFmtId="183" formatCode="0_);[Red]\(0\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#,##0.00;[Red]#,##0.00"/>
    <numFmt numFmtId="191" formatCode="0.000_ "/>
    <numFmt numFmtId="192" formatCode="#,##0.000_ "/>
    <numFmt numFmtId="193" formatCode="#,##0.000"/>
    <numFmt numFmtId="194" formatCode="#,##0\ \ \ \ "/>
    <numFmt numFmtId="195" formatCode="##0.00\ "/>
    <numFmt numFmtId="196" formatCode="##0.0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4"/>
      <color indexed="8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0" xfId="21" applyAlignment="1">
      <alignment horizontal="right"/>
      <protection/>
    </xf>
    <xf numFmtId="0" fontId="8" fillId="0" borderId="0" xfId="21" applyFont="1">
      <alignment/>
      <protection/>
    </xf>
    <xf numFmtId="0" fontId="0" fillId="0" borderId="0" xfId="21" applyBorder="1">
      <alignment/>
      <protection/>
    </xf>
    <xf numFmtId="180" fontId="6" fillId="0" borderId="1" xfId="21" applyNumberFormat="1" applyFont="1" applyBorder="1" applyAlignment="1" applyProtection="1">
      <alignment horizontal="right"/>
      <protection hidden="1" locked="0"/>
    </xf>
    <xf numFmtId="180" fontId="6" fillId="0" borderId="2" xfId="21" applyNumberFormat="1" applyFont="1" applyBorder="1" applyAlignment="1" applyProtection="1">
      <alignment horizontal="right"/>
      <protection hidden="1" locked="0"/>
    </xf>
    <xf numFmtId="180" fontId="6" fillId="0" borderId="3" xfId="21" applyNumberFormat="1" applyFont="1" applyBorder="1" applyAlignment="1" applyProtection="1">
      <alignment horizontal="right"/>
      <protection hidden="1"/>
    </xf>
    <xf numFmtId="0" fontId="5" fillId="0" borderId="0" xfId="21" applyFont="1" applyAlignment="1">
      <alignment horizontal="center"/>
      <protection/>
    </xf>
    <xf numFmtId="180" fontId="6" fillId="0" borderId="3" xfId="21" applyNumberFormat="1" applyFont="1" applyBorder="1" applyAlignment="1" applyProtection="1">
      <alignment horizontal="right"/>
      <protection hidden="1" locked="0"/>
    </xf>
    <xf numFmtId="0" fontId="11" fillId="0" borderId="0" xfId="21" applyFont="1">
      <alignment/>
      <protection/>
    </xf>
    <xf numFmtId="0" fontId="2" fillId="0" borderId="4" xfId="22" applyFont="1" applyFill="1" applyBorder="1" applyAlignment="1">
      <alignment horizontal="right" wrapText="1"/>
      <protection/>
    </xf>
    <xf numFmtId="0" fontId="0" fillId="0" borderId="0" xfId="2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180" fontId="6" fillId="0" borderId="5" xfId="21" applyNumberFormat="1" applyFont="1" applyBorder="1" applyAlignment="1" applyProtection="1">
      <alignment horizontal="right"/>
      <protection hidden="1" locked="0"/>
    </xf>
    <xf numFmtId="180" fontId="6" fillId="0" borderId="5" xfId="21" applyNumberFormat="1" applyFont="1" applyBorder="1" applyAlignment="1" applyProtection="1">
      <alignment horizontal="right"/>
      <protection hidden="1"/>
    </xf>
    <xf numFmtId="0" fontId="6" fillId="0" borderId="6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4" xfId="21" applyFont="1" applyFill="1" applyBorder="1" applyAlignment="1">
      <alignment horizontal="right"/>
      <protection/>
    </xf>
    <xf numFmtId="0" fontId="0" fillId="0" borderId="4" xfId="21" applyFont="1" applyFill="1" applyBorder="1" applyAlignment="1">
      <alignment horizontal="right" wrapText="1"/>
      <protection/>
    </xf>
    <xf numFmtId="180" fontId="6" fillId="0" borderId="1" xfId="21" applyNumberFormat="1" applyFont="1" applyBorder="1" applyAlignment="1">
      <alignment horizontal="right"/>
      <protection/>
    </xf>
    <xf numFmtId="180" fontId="6" fillId="0" borderId="1" xfId="21" applyNumberFormat="1" applyFont="1" applyBorder="1" applyAlignment="1" applyProtection="1">
      <alignment horizontal="right"/>
      <protection hidden="1"/>
    </xf>
    <xf numFmtId="0" fontId="0" fillId="0" borderId="9" xfId="21" applyFont="1" applyFill="1" applyBorder="1" applyAlignment="1">
      <alignment horizontal="right" wrapText="1"/>
      <protection/>
    </xf>
    <xf numFmtId="0" fontId="0" fillId="0" borderId="4" xfId="21" applyFont="1" applyBorder="1" applyAlignment="1">
      <alignment horizontal="right"/>
      <protection/>
    </xf>
    <xf numFmtId="0" fontId="0" fillId="0" borderId="9" xfId="21" applyFont="1" applyBorder="1" applyAlignment="1">
      <alignment horizontal="right"/>
      <protection/>
    </xf>
    <xf numFmtId="180" fontId="6" fillId="0" borderId="2" xfId="21" applyNumberFormat="1" applyFont="1" applyBorder="1" applyAlignment="1">
      <alignment horizontal="right"/>
      <protection/>
    </xf>
    <xf numFmtId="180" fontId="6" fillId="0" borderId="2" xfId="21" applyNumberFormat="1" applyFont="1" applyBorder="1" applyAlignment="1" applyProtection="1">
      <alignment horizontal="right"/>
      <protection hidden="1"/>
    </xf>
    <xf numFmtId="180" fontId="6" fillId="0" borderId="10" xfId="21" applyNumberFormat="1" applyFont="1" applyBorder="1" applyAlignment="1">
      <alignment horizontal="right"/>
      <protection/>
    </xf>
    <xf numFmtId="180" fontId="6" fillId="0" borderId="11" xfId="21" applyNumberFormat="1" applyFont="1" applyBorder="1" applyAlignment="1">
      <alignment horizontal="right"/>
      <protection/>
    </xf>
    <xf numFmtId="180" fontId="9" fillId="0" borderId="10" xfId="22" applyNumberFormat="1" applyFont="1" applyFill="1" applyBorder="1" applyAlignment="1">
      <alignment horizontal="right"/>
      <protection/>
    </xf>
    <xf numFmtId="0" fontId="10" fillId="0" borderId="0" xfId="21" applyFont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参議院選挙（県）" xfId="21"/>
    <cellStyle name="標準_比例代表－投票結果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="75" zoomScaleNormal="75" zoomScaleSheetLayoutView="85" workbookViewId="0" topLeftCell="A1">
      <selection activeCell="A1" sqref="A1"/>
    </sheetView>
  </sheetViews>
  <sheetFormatPr defaultColWidth="9.00390625" defaultRowHeight="13.5"/>
  <cols>
    <col min="1" max="1" width="22.625" style="1" customWidth="1"/>
    <col min="2" max="4" width="18.625" style="1" customWidth="1"/>
    <col min="5" max="5" width="4.625" style="1" customWidth="1"/>
    <col min="6" max="6" width="22.625" style="1" customWidth="1"/>
    <col min="7" max="9" width="18.625" style="1" customWidth="1"/>
    <col min="10" max="16384" width="9.00390625" style="1" customWidth="1"/>
  </cols>
  <sheetData>
    <row r="1" ht="13.5">
      <c r="A1" s="20" t="s">
        <v>131</v>
      </c>
    </row>
    <row r="2" spans="1:9" s="10" customFormat="1" ht="34.5" customHeight="1">
      <c r="A2" s="33" t="s">
        <v>130</v>
      </c>
      <c r="B2" s="33"/>
      <c r="C2" s="33"/>
      <c r="D2" s="33"/>
      <c r="E2" s="33"/>
      <c r="F2" s="33"/>
      <c r="G2" s="33"/>
      <c r="H2" s="33"/>
      <c r="I2" s="33"/>
    </row>
    <row r="3" ht="15.75" customHeight="1"/>
    <row r="4" spans="8:9" ht="15.75" customHeight="1" thickBot="1">
      <c r="H4" s="2"/>
      <c r="I4" s="2" t="s">
        <v>132</v>
      </c>
    </row>
    <row r="5" spans="1:9" ht="33" customHeight="1">
      <c r="A5" s="16" t="s">
        <v>0</v>
      </c>
      <c r="B5" s="17" t="s">
        <v>1</v>
      </c>
      <c r="C5" s="17" t="s">
        <v>2</v>
      </c>
      <c r="D5" s="18" t="s">
        <v>3</v>
      </c>
      <c r="E5" s="19"/>
      <c r="F5" s="16" t="s">
        <v>0</v>
      </c>
      <c r="G5" s="17" t="s">
        <v>1</v>
      </c>
      <c r="H5" s="17" t="s">
        <v>2</v>
      </c>
      <c r="I5" s="18" t="s">
        <v>3</v>
      </c>
    </row>
    <row r="6" spans="1:9" s="3" customFormat="1" ht="26.25" customHeight="1">
      <c r="A6" s="22" t="s">
        <v>123</v>
      </c>
      <c r="B6" s="30">
        <v>179532</v>
      </c>
      <c r="C6" s="30">
        <v>181690</v>
      </c>
      <c r="D6" s="6">
        <f>IF(SUM(B6:C6)=0,"",SUM(B6:C6))</f>
      </c>
      <c r="F6" s="22" t="s">
        <v>39</v>
      </c>
      <c r="G6" s="30">
        <v>10045</v>
      </c>
      <c r="H6" s="30">
        <v>10198</v>
      </c>
      <c r="I6" s="6">
        <f>IF(SUM(G6:H6)=0,"",SUM(G6:H6))</f>
      </c>
    </row>
    <row r="7" spans="1:9" s="3" customFormat="1" ht="26.25" customHeight="1">
      <c r="A7" s="22" t="s">
        <v>10</v>
      </c>
      <c r="B7" s="30">
        <v>12159</v>
      </c>
      <c r="C7" s="30">
        <v>11884</v>
      </c>
      <c r="D7" s="6">
        <f>IF(SUM(B7:C7)=0,"",SUM(B7:C7))</f>
      </c>
      <c r="F7" s="22" t="s">
        <v>40</v>
      </c>
      <c r="G7" s="30">
        <v>6658</v>
      </c>
      <c r="H7" s="30">
        <v>7035</v>
      </c>
      <c r="I7" s="6">
        <f>IF(SUM(G7:H7)=0,"",SUM(G7:H7))</f>
      </c>
    </row>
    <row r="8" spans="1:9" s="3" customFormat="1" ht="26.25" customHeight="1">
      <c r="A8" s="22" t="s">
        <v>11</v>
      </c>
      <c r="B8" s="30">
        <f>IF(SUM(B6:B7)=0,"",SUM(B6:B7))</f>
      </c>
      <c r="C8" s="30">
        <f>IF(SUM(C6:C7)=0,"",SUM(C6:C7))</f>
      </c>
      <c r="D8" s="6">
        <f>IF(SUM(D6:D7)=0,"",SUM(D6:D7))</f>
      </c>
      <c r="F8" s="22" t="s">
        <v>41</v>
      </c>
      <c r="G8" s="30">
        <v>5026</v>
      </c>
      <c r="H8" s="30">
        <v>4947</v>
      </c>
      <c r="I8" s="6">
        <f>IF(SUM(G8:H8)=0,"",SUM(G8:H8))</f>
      </c>
    </row>
    <row r="9" spans="1:9" s="3" customFormat="1" ht="26.25" customHeight="1">
      <c r="A9" s="22"/>
      <c r="B9" s="23"/>
      <c r="C9" s="23"/>
      <c r="D9" s="6"/>
      <c r="F9" s="22" t="s">
        <v>42</v>
      </c>
      <c r="G9" s="30">
        <v>6783</v>
      </c>
      <c r="H9" s="30">
        <v>6901</v>
      </c>
      <c r="I9" s="6">
        <f>IF(SUM(G9:H9)=0,"",SUM(G9:H9))</f>
      </c>
    </row>
    <row r="10" spans="1:9" s="3" customFormat="1" ht="26.25" customHeight="1">
      <c r="A10" s="22" t="s">
        <v>12</v>
      </c>
      <c r="B10" s="30">
        <v>62191</v>
      </c>
      <c r="C10" s="30">
        <v>66226</v>
      </c>
      <c r="D10" s="6">
        <f>IF(SUM(B10:C10)=0,"",SUM(B10:C10))</f>
      </c>
      <c r="F10" s="22" t="s">
        <v>43</v>
      </c>
      <c r="G10" s="23">
        <f>IF(SUM(G6:G9)=0,"",SUM(G6:G9))</f>
      </c>
      <c r="H10" s="23">
        <f>IF(SUM(H6:H9)=0,"",SUM(H6:H9))</f>
      </c>
      <c r="I10" s="28">
        <f>IF(SUM(I6:I9)=0,"",SUM(I6:I9))</f>
      </c>
    </row>
    <row r="11" spans="1:9" s="3" customFormat="1" ht="26.25" customHeight="1">
      <c r="A11" s="22"/>
      <c r="B11" s="30"/>
      <c r="C11" s="30"/>
      <c r="D11" s="6"/>
      <c r="F11" s="22"/>
      <c r="G11" s="30"/>
      <c r="H11" s="30"/>
      <c r="I11" s="6"/>
    </row>
    <row r="12" spans="1:9" s="3" customFormat="1" ht="26.25" customHeight="1">
      <c r="A12" s="22" t="s">
        <v>13</v>
      </c>
      <c r="B12" s="30">
        <v>31995</v>
      </c>
      <c r="C12" s="30">
        <v>34142</v>
      </c>
      <c r="D12" s="6">
        <f>IF(SUM(B12:C12)=0,"",SUM(B12:C12))</f>
      </c>
      <c r="F12" s="22" t="s">
        <v>44</v>
      </c>
      <c r="G12" s="30" t="s">
        <v>133</v>
      </c>
      <c r="H12" s="30" t="s">
        <v>133</v>
      </c>
      <c r="I12" s="6">
        <f>IF(SUM(G12:H12)=0,"",SUM(G12:H12))</f>
      </c>
    </row>
    <row r="13" spans="1:9" s="3" customFormat="1" ht="26.25" customHeight="1">
      <c r="A13" s="22"/>
      <c r="B13" s="30"/>
      <c r="C13" s="30"/>
      <c r="D13" s="6"/>
      <c r="F13" s="22" t="s">
        <v>45</v>
      </c>
      <c r="G13" s="30" t="s">
        <v>133</v>
      </c>
      <c r="H13" s="30" t="s">
        <v>133</v>
      </c>
      <c r="I13" s="6">
        <f>IF(SUM(G13:H13)=0,"",SUM(G13:H13))</f>
      </c>
    </row>
    <row r="14" spans="1:9" s="3" customFormat="1" ht="26.25" customHeight="1">
      <c r="A14" s="21" t="s">
        <v>14</v>
      </c>
      <c r="B14" s="30" t="s">
        <v>133</v>
      </c>
      <c r="C14" s="30" t="s">
        <v>133</v>
      </c>
      <c r="D14" s="28">
        <f>IF(SUM(B14:C14)=0,"",SUM(B14:C14))</f>
      </c>
      <c r="F14" s="22" t="s">
        <v>46</v>
      </c>
      <c r="G14" s="30">
        <f>IF(SUM(G12:G13)=0,"",SUM(G12:G13))</f>
      </c>
      <c r="H14" s="30">
        <f>IF(SUM(H12:H13)=0,"",SUM(H12:H13))</f>
      </c>
      <c r="I14" s="6">
        <f>IF(SUM(I12:I13)=0,"",SUM(I12:I13))</f>
      </c>
    </row>
    <row r="15" spans="1:9" s="3" customFormat="1" ht="26.25" customHeight="1">
      <c r="A15" s="21"/>
      <c r="B15" s="30"/>
      <c r="C15" s="30"/>
      <c r="D15" s="6"/>
      <c r="F15" s="22"/>
      <c r="G15" s="30"/>
      <c r="H15" s="30"/>
      <c r="I15" s="6"/>
    </row>
    <row r="16" spans="1:9" s="3" customFormat="1" ht="26.25" customHeight="1">
      <c r="A16" s="22" t="s">
        <v>15</v>
      </c>
      <c r="B16" s="30" t="s">
        <v>133</v>
      </c>
      <c r="C16" s="30" t="s">
        <v>133</v>
      </c>
      <c r="D16" s="6">
        <f>IF(SUM(B16:C16)=0,"",SUM(B16:C16))</f>
      </c>
      <c r="F16" s="22" t="s">
        <v>47</v>
      </c>
      <c r="G16" s="30">
        <v>11478</v>
      </c>
      <c r="H16" s="30">
        <v>11525</v>
      </c>
      <c r="I16" s="6">
        <f>IF(SUM(G16:H16)=0,"",SUM(G16:H16))</f>
      </c>
    </row>
    <row r="17" spans="1:9" s="3" customFormat="1" ht="26.25" customHeight="1">
      <c r="A17" s="22" t="s">
        <v>16</v>
      </c>
      <c r="B17" s="30" t="s">
        <v>133</v>
      </c>
      <c r="C17" s="30" t="s">
        <v>133</v>
      </c>
      <c r="D17" s="6">
        <f>IF(SUM(B17:C17)=0,"",SUM(B17:C17))</f>
      </c>
      <c r="F17" s="22" t="s">
        <v>48</v>
      </c>
      <c r="G17" s="30">
        <v>7383</v>
      </c>
      <c r="H17" s="30">
        <v>7605</v>
      </c>
      <c r="I17" s="6">
        <f>IF(SUM(G17:H17)=0,"",SUM(G17:H17))</f>
      </c>
    </row>
    <row r="18" spans="1:9" s="3" customFormat="1" ht="26.25" customHeight="1">
      <c r="A18" s="21" t="s">
        <v>17</v>
      </c>
      <c r="B18" s="30">
        <f>IF(SUM(B16:B17)=0,"",SUM(B16:B17))</f>
      </c>
      <c r="C18" s="30">
        <f>IF(SUM(C16:C17)=0,"",SUM(C16:C17))</f>
      </c>
      <c r="D18" s="28">
        <f>IF(SUM(D16:D17)=0,"",SUM(D16:D17))</f>
      </c>
      <c r="F18" s="22" t="s">
        <v>49</v>
      </c>
      <c r="G18" s="30">
        <v>7729</v>
      </c>
      <c r="H18" s="30">
        <v>7625</v>
      </c>
      <c r="I18" s="6">
        <f>IF(SUM(G18:H18)=0,"",SUM(G18:H18))</f>
      </c>
    </row>
    <row r="19" spans="1:9" s="3" customFormat="1" ht="26.25" customHeight="1">
      <c r="A19" s="21"/>
      <c r="B19" s="23"/>
      <c r="C19" s="23"/>
      <c r="D19" s="6"/>
      <c r="F19" s="22" t="s">
        <v>50</v>
      </c>
      <c r="G19" s="30">
        <f>IF(SUM(G16:G18)=0,"",SUM(G16:G18))</f>
      </c>
      <c r="H19" s="30">
        <f>IF(SUM(H16:H18)=0,"",SUM(H16:H18))</f>
      </c>
      <c r="I19" s="6">
        <f>IF(SUM(I16:I18)=0,"",SUM(I16:I18))</f>
      </c>
    </row>
    <row r="20" spans="1:9" s="3" customFormat="1" ht="26.25" customHeight="1">
      <c r="A20" s="22" t="s">
        <v>18</v>
      </c>
      <c r="B20" s="30">
        <v>37176</v>
      </c>
      <c r="C20" s="30">
        <v>39957</v>
      </c>
      <c r="D20" s="6">
        <f>IF(SUM(B20:C20)=0,"",SUM(B20:C20))</f>
      </c>
      <c r="F20" s="22"/>
      <c r="G20" s="23"/>
      <c r="H20" s="23"/>
      <c r="I20" s="6"/>
    </row>
    <row r="21" spans="1:9" s="3" customFormat="1" ht="26.25" customHeight="1">
      <c r="A21" s="22"/>
      <c r="B21" s="30"/>
      <c r="C21" s="30"/>
      <c r="D21" s="6"/>
      <c r="F21" s="22"/>
      <c r="G21" s="23"/>
      <c r="H21" s="23"/>
      <c r="I21" s="6"/>
    </row>
    <row r="22" spans="1:9" s="3" customFormat="1" ht="26.25" customHeight="1">
      <c r="A22" s="21" t="s">
        <v>19</v>
      </c>
      <c r="B22" s="30" t="s">
        <v>133</v>
      </c>
      <c r="C22" s="30" t="s">
        <v>133</v>
      </c>
      <c r="D22" s="28">
        <f>IF(SUM(B22:C22)=0,"",SUM(B22:C22))</f>
      </c>
      <c r="F22" s="22"/>
      <c r="G22" s="23"/>
      <c r="H22" s="23"/>
      <c r="I22" s="6"/>
    </row>
    <row r="23" spans="1:9" s="3" customFormat="1" ht="26.25" customHeight="1">
      <c r="A23" s="21" t="s">
        <v>20</v>
      </c>
      <c r="B23" s="30" t="s">
        <v>133</v>
      </c>
      <c r="C23" s="30" t="s">
        <v>133</v>
      </c>
      <c r="D23" s="28">
        <f>IF(SUM(B23:C23)=0,"",SUM(B23:C23))</f>
      </c>
      <c r="F23" s="22"/>
      <c r="G23" s="23"/>
      <c r="H23" s="23"/>
      <c r="I23" s="6"/>
    </row>
    <row r="24" spans="1:9" s="3" customFormat="1" ht="26.25" customHeight="1">
      <c r="A24" s="22" t="s">
        <v>21</v>
      </c>
      <c r="B24" s="30">
        <f>IF(SUM(B22:B23)=0,"",SUM(B22:B23))</f>
      </c>
      <c r="C24" s="30">
        <f>IF(SUM(C22:C23)=0,"",SUM(C22:C23))</f>
      </c>
      <c r="D24" s="6">
        <f>IF(SUM(D22:D23)=0,"",SUM(D22:D23))</f>
      </c>
      <c r="F24" s="22"/>
      <c r="G24" s="23"/>
      <c r="H24" s="23"/>
      <c r="I24" s="6"/>
    </row>
    <row r="25" spans="1:9" s="3" customFormat="1" ht="26.25" customHeight="1">
      <c r="A25" s="22"/>
      <c r="B25" s="30"/>
      <c r="C25" s="30"/>
      <c r="D25" s="6"/>
      <c r="F25" s="22"/>
      <c r="G25" s="23"/>
      <c r="H25" s="23"/>
      <c r="I25" s="6"/>
    </row>
    <row r="26" spans="1:9" s="3" customFormat="1" ht="26.25" customHeight="1">
      <c r="A26" s="22" t="s">
        <v>22</v>
      </c>
      <c r="B26" s="30" t="s">
        <v>133</v>
      </c>
      <c r="C26" s="30" t="s">
        <v>133</v>
      </c>
      <c r="D26" s="6">
        <f>IF(SUM(B26:C26)=0,"",SUM(B26:C26))</f>
      </c>
      <c r="F26" s="22"/>
      <c r="G26" s="5"/>
      <c r="H26" s="5"/>
      <c r="I26" s="6"/>
    </row>
    <row r="27" spans="1:9" s="3" customFormat="1" ht="26.25" customHeight="1">
      <c r="A27" s="22" t="s">
        <v>23</v>
      </c>
      <c r="B27" s="30" t="s">
        <v>133</v>
      </c>
      <c r="C27" s="30" t="s">
        <v>133</v>
      </c>
      <c r="D27" s="6">
        <f>IF(SUM(B27:C27)=0,"",SUM(B27:C27))</f>
      </c>
      <c r="F27" s="22"/>
      <c r="G27" s="23"/>
      <c r="H27" s="23"/>
      <c r="I27" s="6"/>
    </row>
    <row r="28" spans="1:9" s="3" customFormat="1" ht="26.25" customHeight="1">
      <c r="A28" s="22" t="s">
        <v>24</v>
      </c>
      <c r="B28" s="23">
        <f>IF(SUM(B26:B27)=0,"",SUM(B26:B27))</f>
      </c>
      <c r="C28" s="23">
        <f>IF(SUM(C26:C27)=0,"",SUM(C26:C27))</f>
      </c>
      <c r="D28" s="28">
        <f>IF(SUM(D26:D27)=0,"",SUM(D26:D27))</f>
      </c>
      <c r="F28" s="22"/>
      <c r="G28" s="23"/>
      <c r="H28" s="23"/>
      <c r="I28" s="6"/>
    </row>
    <row r="29" spans="1:9" s="3" customFormat="1" ht="26.25" customHeight="1">
      <c r="A29" s="22"/>
      <c r="B29" s="23"/>
      <c r="C29" s="23"/>
      <c r="D29" s="6"/>
      <c r="F29" s="22"/>
      <c r="G29" s="23"/>
      <c r="H29" s="23"/>
      <c r="I29" s="6"/>
    </row>
    <row r="30" spans="1:9" s="3" customFormat="1" ht="26.25" customHeight="1">
      <c r="A30" s="22" t="s">
        <v>25</v>
      </c>
      <c r="B30" s="30">
        <v>29480</v>
      </c>
      <c r="C30" s="30">
        <v>30329</v>
      </c>
      <c r="D30" s="6">
        <f>IF(SUM(B30:C30)=0,"",SUM(B30:C30))</f>
      </c>
      <c r="F30" s="22"/>
      <c r="G30" s="5"/>
      <c r="H30" s="5"/>
      <c r="I30" s="6"/>
    </row>
    <row r="31" spans="1:9" s="3" customFormat="1" ht="26.25" customHeight="1">
      <c r="A31" s="11"/>
      <c r="B31" s="5"/>
      <c r="C31" s="5"/>
      <c r="D31" s="6"/>
      <c r="F31" s="22"/>
      <c r="G31" s="23"/>
      <c r="H31" s="23"/>
      <c r="I31" s="6"/>
    </row>
    <row r="32" spans="1:9" s="3" customFormat="1" ht="26.25" customHeight="1">
      <c r="A32" s="22" t="s">
        <v>26</v>
      </c>
      <c r="B32" s="30" t="s">
        <v>133</v>
      </c>
      <c r="C32" s="30" t="s">
        <v>133</v>
      </c>
      <c r="D32" s="28">
        <f>IF(SUM(B32:C32)=0,"",SUM(B32:C32))</f>
      </c>
      <c r="F32" s="22"/>
      <c r="G32" s="23"/>
      <c r="H32" s="23"/>
      <c r="I32" s="6"/>
    </row>
    <row r="33" spans="1:9" s="3" customFormat="1" ht="26.25" customHeight="1">
      <c r="A33" s="22"/>
      <c r="B33" s="31"/>
      <c r="C33" s="32"/>
      <c r="D33" s="6"/>
      <c r="F33" s="22"/>
      <c r="G33" s="23"/>
      <c r="H33" s="23"/>
      <c r="I33" s="6"/>
    </row>
    <row r="34" spans="1:9" s="3" customFormat="1" ht="26.25" customHeight="1">
      <c r="A34" s="22" t="s">
        <v>27</v>
      </c>
      <c r="B34" s="30">
        <v>44447</v>
      </c>
      <c r="C34" s="30">
        <v>45304</v>
      </c>
      <c r="D34" s="6">
        <f>IF(SUM(B34:C34)=0,"",SUM(B34:C34))</f>
      </c>
      <c r="F34" s="22"/>
      <c r="G34" s="5"/>
      <c r="H34" s="5"/>
      <c r="I34" s="6"/>
    </row>
    <row r="35" spans="1:9" s="3" customFormat="1" ht="26.25" customHeight="1">
      <c r="A35" s="11" t="s">
        <v>28</v>
      </c>
      <c r="B35" s="30">
        <v>11081</v>
      </c>
      <c r="C35" s="30">
        <v>11405</v>
      </c>
      <c r="D35" s="6">
        <f>IF(SUM(B35:C35)=0,"",SUM(B35:C35))</f>
      </c>
      <c r="F35" s="26"/>
      <c r="G35" s="5"/>
      <c r="H35" s="5"/>
      <c r="I35" s="6"/>
    </row>
    <row r="36" spans="1:9" s="3" customFormat="1" ht="26.25" customHeight="1">
      <c r="A36" s="22" t="s">
        <v>29</v>
      </c>
      <c r="B36" s="24">
        <f>IF(SUM(B34:B35)=0,"",SUM(B34:B35))</f>
      </c>
      <c r="C36" s="24">
        <f>IF(SUM(C34:C35)=0,"",SUM(C34:C35))</f>
      </c>
      <c r="D36" s="29">
        <f>IF(SUM(D34:D35)=0,"",SUM(D34:D35))</f>
      </c>
      <c r="F36" s="26"/>
      <c r="G36" s="24"/>
      <c r="H36" s="24"/>
      <c r="I36" s="29"/>
    </row>
    <row r="37" spans="1:9" s="3" customFormat="1" ht="26.25" customHeight="1">
      <c r="A37" s="22"/>
      <c r="B37" s="30"/>
      <c r="C37" s="30"/>
      <c r="D37" s="6"/>
      <c r="F37" s="26"/>
      <c r="G37" s="23"/>
      <c r="H37" s="23"/>
      <c r="I37" s="28"/>
    </row>
    <row r="38" spans="1:9" s="3" customFormat="1" ht="26.25" customHeight="1">
      <c r="A38" s="22" t="s">
        <v>30</v>
      </c>
      <c r="B38" s="30">
        <v>16346</v>
      </c>
      <c r="C38" s="30">
        <v>16793</v>
      </c>
      <c r="D38" s="6">
        <f>IF(SUM(B38:C38)=0,"",SUM(B38:C38))</f>
      </c>
      <c r="F38" s="26"/>
      <c r="G38" s="5"/>
      <c r="H38" s="5"/>
      <c r="I38" s="6"/>
    </row>
    <row r="39" spans="1:9" s="3" customFormat="1" ht="26.25" customHeight="1">
      <c r="A39" s="22" t="s">
        <v>31</v>
      </c>
      <c r="B39" s="30">
        <v>5422</v>
      </c>
      <c r="C39" s="30">
        <v>5795</v>
      </c>
      <c r="D39" s="6">
        <f>IF(SUM(B39:C39)=0,"",SUM(B39:C39))</f>
      </c>
      <c r="F39" s="26"/>
      <c r="G39" s="5"/>
      <c r="H39" s="5"/>
      <c r="I39" s="6"/>
    </row>
    <row r="40" spans="1:9" s="3" customFormat="1" ht="26.25" customHeight="1">
      <c r="A40" s="22" t="s">
        <v>32</v>
      </c>
      <c r="B40" s="30">
        <v>12478</v>
      </c>
      <c r="C40" s="30">
        <v>11643</v>
      </c>
      <c r="D40" s="6">
        <f>IF(SUM(B40:C40)=0,"",SUM(B40:C40))</f>
      </c>
      <c r="F40" s="26"/>
      <c r="G40" s="5"/>
      <c r="H40" s="5"/>
      <c r="I40" s="6"/>
    </row>
    <row r="41" spans="1:9" s="3" customFormat="1" ht="26.25" customHeight="1">
      <c r="A41" s="22" t="s">
        <v>33</v>
      </c>
      <c r="B41" s="24">
        <f>IF(SUM(B38:B40)=0,"",SUM(B38:B40))</f>
      </c>
      <c r="C41" s="24">
        <f>IF(SUM(C38:C40)=0,"",SUM(C38:C40))</f>
      </c>
      <c r="D41" s="29">
        <f>IF(SUM(D38:D40)=0,"",SUM(D38:D40))</f>
      </c>
      <c r="F41" s="26"/>
      <c r="G41" s="5"/>
      <c r="H41" s="5"/>
      <c r="I41" s="6"/>
    </row>
    <row r="42" spans="1:9" s="3" customFormat="1" ht="26.25" customHeight="1">
      <c r="A42" s="22"/>
      <c r="B42" s="23"/>
      <c r="C42" s="23"/>
      <c r="D42" s="6"/>
      <c r="F42" s="26"/>
      <c r="G42" s="5"/>
      <c r="H42" s="5"/>
      <c r="I42" s="6"/>
    </row>
    <row r="43" spans="1:9" s="3" customFormat="1" ht="26.25" customHeight="1">
      <c r="A43" s="22" t="s">
        <v>34</v>
      </c>
      <c r="B43" s="30" t="s">
        <v>133</v>
      </c>
      <c r="C43" s="30" t="s">
        <v>133</v>
      </c>
      <c r="D43" s="6">
        <f>IF(SUM(B43:C43)=0,"",SUM(B43:C43))</f>
      </c>
      <c r="F43" s="26"/>
      <c r="G43" s="5"/>
      <c r="H43" s="5"/>
      <c r="I43" s="6"/>
    </row>
    <row r="44" spans="1:9" s="3" customFormat="1" ht="26.25" customHeight="1">
      <c r="A44" s="22" t="s">
        <v>35</v>
      </c>
      <c r="B44" s="30" t="s">
        <v>133</v>
      </c>
      <c r="C44" s="30" t="s">
        <v>133</v>
      </c>
      <c r="D44" s="6">
        <f>IF(SUM(B44:C44)=0,"",SUM(B44:C44))</f>
      </c>
      <c r="F44" s="26"/>
      <c r="G44" s="5"/>
      <c r="H44" s="5"/>
      <c r="I44" s="6"/>
    </row>
    <row r="45" spans="1:9" s="3" customFormat="1" ht="26.25" customHeight="1">
      <c r="A45" s="22" t="s">
        <v>36</v>
      </c>
      <c r="B45" s="30">
        <f>IF(SUM(B43:B44)=0,"",SUM(B43:B44))</f>
      </c>
      <c r="C45" s="30">
        <f>IF(SUM(C43:C44)=0,"",SUM(C43:C44))</f>
      </c>
      <c r="D45" s="6">
        <f>IF(SUM(D43:D44)=0,"",SUM(D43:D44))</f>
      </c>
      <c r="F45" s="26"/>
      <c r="G45" s="5"/>
      <c r="H45" s="5"/>
      <c r="I45" s="6"/>
    </row>
    <row r="46" spans="1:9" s="3" customFormat="1" ht="26.25" customHeight="1">
      <c r="A46" s="22"/>
      <c r="B46" s="5"/>
      <c r="C46" s="5"/>
      <c r="D46" s="6"/>
      <c r="F46" s="26" t="s">
        <v>7</v>
      </c>
      <c r="G46" s="30">
        <v>464930</v>
      </c>
      <c r="H46" s="30">
        <v>478579</v>
      </c>
      <c r="I46" s="6">
        <f>SUM(G46,H46)</f>
        <v>0</v>
      </c>
    </row>
    <row r="47" spans="1:9" ht="26.25" customHeight="1">
      <c r="A47" s="22" t="s">
        <v>37</v>
      </c>
      <c r="B47" s="30">
        <v>22623</v>
      </c>
      <c r="C47" s="30">
        <v>23411</v>
      </c>
      <c r="D47" s="28">
        <f>IF(SUM(B47:C47)=0,"",SUM(B47:C47))</f>
      </c>
      <c r="F47" s="26" t="s">
        <v>8</v>
      </c>
      <c r="G47" s="30">
        <v>55102</v>
      </c>
      <c r="H47" s="30">
        <v>55836</v>
      </c>
      <c r="I47" s="6">
        <f>SUM(G47,H47)</f>
        <v>0</v>
      </c>
    </row>
    <row r="48" spans="1:9" ht="26.25" customHeight="1">
      <c r="A48" s="22"/>
      <c r="B48" s="30"/>
      <c r="C48" s="30"/>
      <c r="D48" s="6"/>
      <c r="E48" s="12"/>
      <c r="F48" s="26"/>
      <c r="G48" s="23"/>
      <c r="H48" s="23"/>
      <c r="I48" s="28"/>
    </row>
    <row r="49" spans="1:9" ht="26.25" customHeight="1">
      <c r="A49" s="22" t="s">
        <v>121</v>
      </c>
      <c r="B49" s="30" t="s">
        <v>133</v>
      </c>
      <c r="C49" s="30" t="s">
        <v>133</v>
      </c>
      <c r="D49" s="6">
        <f>IF(SUM(B49:C49)=0,"",SUM(B49:C49))</f>
      </c>
      <c r="E49" s="8"/>
      <c r="F49" s="26" t="s">
        <v>124</v>
      </c>
      <c r="G49" s="30">
        <v>423790</v>
      </c>
      <c r="H49" s="30">
        <v>437852</v>
      </c>
      <c r="I49" s="6">
        <f>SUM(G49,H49)</f>
        <v>0</v>
      </c>
    </row>
    <row r="50" spans="1:9" s="4" customFormat="1" ht="26.25" customHeight="1">
      <c r="A50" s="22" t="s">
        <v>122</v>
      </c>
      <c r="B50" s="30" t="s">
        <v>133</v>
      </c>
      <c r="C50" s="30" t="s">
        <v>133</v>
      </c>
      <c r="D50" s="6">
        <f>IF(SUM(B50:C50)=0,"",SUM(B50:C50))</f>
      </c>
      <c r="F50" s="26" t="s">
        <v>125</v>
      </c>
      <c r="G50" s="30">
        <v>96242</v>
      </c>
      <c r="H50" s="30">
        <v>96563</v>
      </c>
      <c r="I50" s="6">
        <f>SUM(G50,H50)</f>
        <v>0</v>
      </c>
    </row>
    <row r="51" spans="1:9" s="4" customFormat="1" ht="26.25" customHeight="1">
      <c r="A51" s="22" t="s">
        <v>38</v>
      </c>
      <c r="B51" s="30">
        <f>IF(SUM(B49:B50)=0,"",SUM(B49:B50))</f>
      </c>
      <c r="C51" s="30">
        <f>IF(SUM(C49:C50)=0,"",SUM(C49:C50))</f>
      </c>
      <c r="D51" s="6">
        <f>IF(SUM(D49:D50)=0,"",SUM(D49:D50))</f>
      </c>
      <c r="F51" s="26"/>
      <c r="G51" s="30"/>
      <c r="H51" s="30"/>
      <c r="I51" s="6"/>
    </row>
    <row r="52" spans="1:9" s="4" customFormat="1" ht="26.25" customHeight="1" thickBot="1">
      <c r="A52" s="25"/>
      <c r="B52" s="9"/>
      <c r="C52" s="9"/>
      <c r="D52" s="14"/>
      <c r="E52" s="13"/>
      <c r="F52" s="27" t="s">
        <v>4</v>
      </c>
      <c r="G52" s="7">
        <f>SUM(G49:G50)</f>
        <v>0</v>
      </c>
      <c r="H52" s="7">
        <f>SUM(H49:H50)</f>
        <v>0</v>
      </c>
      <c r="I52" s="15">
        <f>SUM(I49:I50)</f>
        <v>0</v>
      </c>
    </row>
  </sheetData>
  <mergeCells count="1">
    <mergeCell ref="A2:I2"/>
  </mergeCells>
  <printOptions horizontalCentered="1"/>
  <pageMargins left="0.1968503937007874" right="0.1968503937007874" top="0.5905511811023623" bottom="0.35433070866141736" header="0.2362204724409449" footer="0.1968503937007874"/>
  <pageSetup fitToHeight="1" fitToWidth="1" horizontalDpi="300" verticalDpi="300" orientation="portrait" paperSize="9" scale="62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shimomoto</cp:lastModifiedBy>
  <cp:lastPrinted>2007-01-17T09:53:20Z</cp:lastPrinted>
  <dcterms:created xsi:type="dcterms:W3CDTF">2004-02-13T09:19:56Z</dcterms:created>
  <dcterms:modified xsi:type="dcterms:W3CDTF">2007-01-22T07:17:38Z</dcterms:modified>
  <cp:category/>
  <cp:version/>
  <cp:contentType/>
  <cp:contentStatus/>
</cp:coreProperties>
</file>