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5315" windowHeight="4815" tabRatio="723" activeTab="0"/>
  </bookViews>
  <sheets>
    <sheet name="在外" sheetId="1" r:id="rId1"/>
  </sheets>
  <definedNames>
    <definedName name="_xlnm.Print_Area" localSheetId="0">'在外'!$A$1:$J$25</definedName>
  </definedNames>
  <calcPr fullCalcOnLoad="1"/>
</workbook>
</file>

<file path=xl/sharedStrings.xml><?xml version="1.0" encoding="utf-8"?>
<sst xmlns="http://schemas.openxmlformats.org/spreadsheetml/2006/main" count="52" uniqueCount="47">
  <si>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</si>
  <si>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</si>
  <si>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</si>
  <si>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</si>
  <si>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</si>
  <si>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</si>
  <si>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</si>
  <si>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</si>
  <si>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</si>
  <si>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</si>
  <si>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</si>
  <si>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</si>
  <si>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</si>
  <si>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</si>
  <si>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</si>
  <si>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</si>
  <si>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</si>
  <si>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</si>
  <si>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</si>
  <si>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</si>
  <si>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男</t>
  </si>
  <si>
    <t>女</t>
  </si>
  <si>
    <t>計</t>
  </si>
  <si>
    <t>男</t>
  </si>
  <si>
    <t>女</t>
  </si>
  <si>
    <t>（参考）</t>
  </si>
  <si>
    <t>那須塩原市</t>
  </si>
  <si>
    <t>さくら市</t>
  </si>
  <si>
    <t>比較増減</t>
  </si>
  <si>
    <t>那須烏山市</t>
  </si>
  <si>
    <t>那珂川町</t>
  </si>
  <si>
    <t>下野市</t>
  </si>
  <si>
    <t>市町名</t>
  </si>
  <si>
    <t>下都賀郡計</t>
  </si>
  <si>
    <t>塩谷郡計</t>
  </si>
  <si>
    <t>那須郡計</t>
  </si>
  <si>
    <t>市 部 計</t>
  </si>
  <si>
    <t>郡 部 計</t>
  </si>
  <si>
    <t>県　　計</t>
  </si>
  <si>
    <t>河内郡計</t>
  </si>
  <si>
    <t>芳賀郡計</t>
  </si>
  <si>
    <t>栃木県選挙管理委員会</t>
  </si>
  <si>
    <t>選挙時登録</t>
  </si>
  <si>
    <t>H28（2016）.6.21</t>
  </si>
  <si>
    <t>H28（2016）.6.21</t>
  </si>
  <si>
    <t>登録者数</t>
  </si>
  <si>
    <t>在外選挙人名簿登録者数（令和元（2019）年７月３日現在）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</si>
</sst>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&quot;円&quot;"/>
    <numFmt numFmtId="178" formatCode="#,##0;&quot;▲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38" fontId="0" fillId="0" borderId="0" xfId="49" applyFont="1" applyAlignment="1" applyProtection="1">
      <alignment vertical="center"/>
      <protection hidden="1"/>
    </xf>
    <xf numFmtId="38" fontId="0" fillId="0" borderId="0" xfId="49" applyFont="1" applyFill="1" applyAlignment="1" applyProtection="1">
      <alignment vertical="center"/>
      <protection hidden="1"/>
    </xf>
    <xf numFmtId="38" fontId="0" fillId="33" borderId="0" xfId="49" applyFont="1" applyFill="1" applyAlignment="1" applyProtection="1">
      <alignment vertical="center"/>
      <protection hidden="1"/>
    </xf>
    <xf numFmtId="38" fontId="2" fillId="33" borderId="0" xfId="49" applyFont="1" applyFill="1" applyBorder="1" applyAlignment="1" applyProtection="1">
      <alignment vertical="center"/>
      <protection hidden="1"/>
    </xf>
    <xf numFmtId="38" fontId="0" fillId="33" borderId="0" xfId="49" applyFill="1" applyBorder="1" applyAlignment="1" applyProtection="1">
      <alignment vertical="center"/>
      <protection hidden="1"/>
    </xf>
    <xf numFmtId="38" fontId="0" fillId="33" borderId="0" xfId="49" applyFont="1" applyFill="1" applyBorder="1" applyAlignment="1" applyProtection="1">
      <alignment vertical="center"/>
      <protection hidden="1"/>
    </xf>
    <xf numFmtId="38" fontId="2" fillId="0" borderId="0" xfId="49" applyFont="1" applyBorder="1" applyAlignment="1" applyProtection="1">
      <alignment vertical="center"/>
      <protection hidden="1"/>
    </xf>
    <xf numFmtId="38" fontId="0" fillId="0" borderId="0" xfId="49" applyBorder="1" applyAlignment="1" applyProtection="1">
      <alignment vertical="center"/>
      <protection hidden="1"/>
    </xf>
    <xf numFmtId="38" fontId="0" fillId="0" borderId="0" xfId="49" applyFont="1" applyBorder="1" applyAlignment="1" applyProtection="1">
      <alignment vertical="center"/>
      <protection hidden="1"/>
    </xf>
    <xf numFmtId="38" fontId="0" fillId="0" borderId="0" xfId="49" applyFont="1" applyAlignment="1" applyProtection="1">
      <alignment/>
      <protection hidden="1"/>
    </xf>
    <xf numFmtId="38" fontId="0" fillId="0" borderId="0" xfId="51" applyFont="1" applyFill="1" applyAlignment="1" applyProtection="1">
      <alignment vertical="center"/>
      <protection hidden="1"/>
    </xf>
    <xf numFmtId="38" fontId="0" fillId="34" borderId="0" xfId="51" applyFont="1" applyFill="1" applyAlignment="1" applyProtection="1">
      <alignment vertical="center"/>
      <protection hidden="1"/>
    </xf>
    <xf numFmtId="57" fontId="6" fillId="34" borderId="10" xfId="51" applyNumberFormat="1" applyFont="1" applyFill="1" applyBorder="1" applyAlignment="1" applyProtection="1">
      <alignment horizontal="center" vertical="center" shrinkToFit="1"/>
      <protection hidden="1"/>
    </xf>
    <xf numFmtId="38" fontId="6" fillId="34" borderId="11" xfId="49" applyFont="1" applyFill="1" applyBorder="1" applyAlignment="1" applyProtection="1">
      <alignment vertical="center" shrinkToFit="1"/>
      <protection hidden="1"/>
    </xf>
    <xf numFmtId="38" fontId="7" fillId="34" borderId="12" xfId="49" applyFont="1" applyFill="1" applyBorder="1" applyAlignment="1" applyProtection="1">
      <alignment vertical="center"/>
      <protection hidden="1"/>
    </xf>
    <xf numFmtId="178" fontId="7" fillId="34" borderId="13" xfId="49" applyNumberFormat="1" applyFont="1" applyFill="1" applyBorder="1" applyAlignment="1" applyProtection="1">
      <alignment vertical="center"/>
      <protection hidden="1"/>
    </xf>
    <xf numFmtId="38" fontId="6" fillId="34" borderId="14" xfId="49" applyFont="1" applyFill="1" applyBorder="1" applyAlignment="1" applyProtection="1">
      <alignment vertical="center" shrinkToFit="1"/>
      <protection hidden="1"/>
    </xf>
    <xf numFmtId="38" fontId="7" fillId="34" borderId="15" xfId="51" applyFont="1" applyFill="1" applyBorder="1" applyAlignment="1" applyProtection="1">
      <alignment vertical="center"/>
      <protection hidden="1" locked="0"/>
    </xf>
    <xf numFmtId="38" fontId="7" fillId="34" borderId="15" xfId="49" applyFont="1" applyFill="1" applyBorder="1" applyAlignment="1" applyProtection="1">
      <alignment vertical="center"/>
      <protection hidden="1"/>
    </xf>
    <xf numFmtId="178" fontId="7" fillId="34" borderId="16" xfId="49" applyNumberFormat="1" applyFont="1" applyFill="1" applyBorder="1" applyAlignment="1" applyProtection="1">
      <alignment vertical="center"/>
      <protection hidden="1"/>
    </xf>
    <xf numFmtId="38" fontId="6" fillId="34" borderId="17" xfId="49" applyFont="1" applyFill="1" applyBorder="1" applyAlignment="1" applyProtection="1">
      <alignment vertical="center" shrinkToFit="1"/>
      <protection hidden="1"/>
    </xf>
    <xf numFmtId="38" fontId="7" fillId="34" borderId="18" xfId="51" applyFont="1" applyFill="1" applyBorder="1" applyAlignment="1" applyProtection="1">
      <alignment vertical="center"/>
      <protection hidden="1" locked="0"/>
    </xf>
    <xf numFmtId="38" fontId="7" fillId="34" borderId="18" xfId="49" applyFont="1" applyFill="1" applyBorder="1" applyAlignment="1" applyProtection="1">
      <alignment vertical="center"/>
      <protection hidden="1"/>
    </xf>
    <xf numFmtId="178" fontId="7" fillId="34" borderId="19" xfId="49" applyNumberFormat="1" applyFont="1" applyFill="1" applyBorder="1" applyAlignment="1" applyProtection="1">
      <alignment vertical="center"/>
      <protection hidden="1"/>
    </xf>
    <xf numFmtId="38" fontId="6" fillId="34" borderId="20" xfId="49" applyFont="1" applyFill="1" applyBorder="1" applyAlignment="1" applyProtection="1">
      <alignment horizontal="right" vertical="center" shrinkToFit="1"/>
      <protection hidden="1"/>
    </xf>
    <xf numFmtId="38" fontId="7" fillId="34" borderId="21" xfId="49" applyFont="1" applyFill="1" applyBorder="1" applyAlignment="1" applyProtection="1">
      <alignment vertical="center"/>
      <protection hidden="1"/>
    </xf>
    <xf numFmtId="178" fontId="7" fillId="34" borderId="22" xfId="49" applyNumberFormat="1" applyFont="1" applyFill="1" applyBorder="1" applyAlignment="1" applyProtection="1">
      <alignment vertical="center"/>
      <protection hidden="1"/>
    </xf>
    <xf numFmtId="38" fontId="7" fillId="34" borderId="18" xfId="49" applyFont="1" applyFill="1" applyBorder="1" applyAlignment="1" applyProtection="1">
      <alignment vertical="center"/>
      <protection hidden="1" locked="0"/>
    </xf>
    <xf numFmtId="38" fontId="6" fillId="34" borderId="23" xfId="49" applyFont="1" applyFill="1" applyBorder="1" applyAlignment="1" applyProtection="1">
      <alignment vertical="center" shrinkToFit="1"/>
      <protection hidden="1"/>
    </xf>
    <xf numFmtId="38" fontId="7" fillId="34" borderId="24" xfId="51" applyFont="1" applyFill="1" applyBorder="1" applyAlignment="1" applyProtection="1">
      <alignment vertical="center"/>
      <protection hidden="1" locked="0"/>
    </xf>
    <xf numFmtId="38" fontId="7" fillId="34" borderId="24" xfId="49" applyFont="1" applyFill="1" applyBorder="1" applyAlignment="1" applyProtection="1">
      <alignment vertical="center"/>
      <protection hidden="1"/>
    </xf>
    <xf numFmtId="178" fontId="7" fillId="34" borderId="25" xfId="49" applyNumberFormat="1" applyFont="1" applyFill="1" applyBorder="1" applyAlignment="1" applyProtection="1">
      <alignment vertical="center"/>
      <protection hidden="1"/>
    </xf>
    <xf numFmtId="38" fontId="7" fillId="34" borderId="26" xfId="49" applyFont="1" applyFill="1" applyBorder="1" applyAlignment="1" applyProtection="1">
      <alignment vertical="center"/>
      <protection hidden="1"/>
    </xf>
    <xf numFmtId="38" fontId="6" fillId="34" borderId="27" xfId="49" applyFont="1" applyFill="1" applyBorder="1" applyAlignment="1" applyProtection="1">
      <alignment vertical="center" shrinkToFit="1"/>
      <protection hidden="1"/>
    </xf>
    <xf numFmtId="38" fontId="7" fillId="34" borderId="28" xfId="49" applyFont="1" applyFill="1" applyBorder="1" applyAlignment="1" applyProtection="1">
      <alignment vertical="center"/>
      <protection hidden="1"/>
    </xf>
    <xf numFmtId="38" fontId="7" fillId="34" borderId="29" xfId="49" applyFont="1" applyFill="1" applyBorder="1" applyAlignment="1" applyProtection="1">
      <alignment vertical="center"/>
      <protection hidden="1"/>
    </xf>
    <xf numFmtId="178" fontId="7" fillId="34" borderId="30" xfId="49" applyNumberFormat="1" applyFont="1" applyFill="1" applyBorder="1" applyAlignment="1" applyProtection="1">
      <alignment vertical="center"/>
      <protection hidden="1"/>
    </xf>
    <xf numFmtId="38" fontId="8" fillId="34" borderId="20" xfId="49" applyFont="1" applyFill="1" applyBorder="1" applyAlignment="1" applyProtection="1">
      <alignment horizontal="right" vertical="center" shrinkToFit="1"/>
      <protection hidden="1"/>
    </xf>
    <xf numFmtId="38" fontId="7" fillId="34" borderId="31" xfId="49" applyFont="1" applyFill="1" applyBorder="1" applyAlignment="1" applyProtection="1">
      <alignment vertical="center"/>
      <protection hidden="1"/>
    </xf>
    <xf numFmtId="38" fontId="7" fillId="34" borderId="32" xfId="49" applyFont="1" applyFill="1" applyBorder="1" applyAlignment="1" applyProtection="1">
      <alignment vertical="center"/>
      <protection hidden="1"/>
    </xf>
    <xf numFmtId="178" fontId="7" fillId="34" borderId="33" xfId="49" applyNumberFormat="1" applyFont="1" applyFill="1" applyBorder="1" applyAlignment="1" applyProtection="1">
      <alignment vertical="center"/>
      <protection hidden="1"/>
    </xf>
    <xf numFmtId="38" fontId="0" fillId="34" borderId="34" xfId="49" applyFont="1" applyFill="1" applyBorder="1" applyAlignment="1" applyProtection="1">
      <alignment vertical="center"/>
      <protection hidden="1"/>
    </xf>
    <xf numFmtId="38" fontId="0" fillId="34" borderId="0" xfId="49" applyFont="1" applyFill="1" applyBorder="1" applyAlignment="1" applyProtection="1">
      <alignment vertical="center"/>
      <protection hidden="1"/>
    </xf>
    <xf numFmtId="38" fontId="0" fillId="34" borderId="17" xfId="51" applyFont="1" applyFill="1" applyBorder="1" applyAlignment="1" applyProtection="1">
      <alignment horizontal="center" vertical="center" wrapText="1"/>
      <protection hidden="1"/>
    </xf>
    <xf numFmtId="57" fontId="0" fillId="34" borderId="30" xfId="51" applyNumberFormat="1" applyFont="1" applyFill="1" applyBorder="1" applyAlignment="1" applyProtection="1">
      <alignment horizontal="center" vertical="center" shrinkToFit="1"/>
      <protection hidden="1"/>
    </xf>
    <xf numFmtId="38" fontId="0" fillId="34" borderId="35" xfId="49" applyFont="1" applyFill="1" applyBorder="1" applyAlignment="1" applyProtection="1">
      <alignment vertical="center"/>
      <protection hidden="1"/>
    </xf>
    <xf numFmtId="38" fontId="0" fillId="34" borderId="36" xfId="49" applyFont="1" applyFill="1" applyBorder="1" applyAlignment="1" applyProtection="1">
      <alignment vertical="center"/>
      <protection hidden="1"/>
    </xf>
    <xf numFmtId="38" fontId="0" fillId="34" borderId="37" xfId="49" applyFont="1" applyFill="1" applyBorder="1" applyAlignment="1" applyProtection="1">
      <alignment horizontal="center" vertical="center"/>
      <protection hidden="1"/>
    </xf>
    <xf numFmtId="178" fontId="7" fillId="34" borderId="38" xfId="49" applyNumberFormat="1" applyFont="1" applyFill="1" applyBorder="1" applyAlignment="1" applyProtection="1">
      <alignment vertical="center"/>
      <protection hidden="1"/>
    </xf>
    <xf numFmtId="38" fontId="6" fillId="34" borderId="39" xfId="49" applyFont="1" applyFill="1" applyBorder="1" applyAlignment="1" applyProtection="1">
      <alignment horizontal="center" vertical="center"/>
      <protection hidden="1"/>
    </xf>
    <xf numFmtId="38" fontId="6" fillId="34" borderId="40" xfId="49" applyFont="1" applyFill="1" applyBorder="1" applyAlignment="1" applyProtection="1">
      <alignment horizontal="center" vertical="center"/>
      <protection hidden="1"/>
    </xf>
    <xf numFmtId="38" fontId="7" fillId="34" borderId="12" xfId="49" applyFont="1" applyFill="1" applyBorder="1" applyAlignment="1" applyProtection="1">
      <alignment vertical="center"/>
      <protection hidden="1" locked="0"/>
    </xf>
    <xf numFmtId="38" fontId="7" fillId="34" borderId="24" xfId="49" applyFont="1" applyFill="1" applyBorder="1" applyAlignment="1" applyProtection="1">
      <alignment vertical="center"/>
      <protection hidden="1" locked="0"/>
    </xf>
    <xf numFmtId="38" fontId="7" fillId="34" borderId="28" xfId="49" applyFont="1" applyFill="1" applyBorder="1" applyAlignment="1" applyProtection="1">
      <alignment vertical="center"/>
      <protection hidden="1" locked="0"/>
    </xf>
    <xf numFmtId="38" fontId="0" fillId="34" borderId="41" xfId="49" applyFont="1" applyFill="1" applyBorder="1" applyAlignment="1" applyProtection="1">
      <alignment vertical="center"/>
      <protection hidden="1"/>
    </xf>
    <xf numFmtId="38" fontId="0" fillId="34" borderId="42" xfId="49" applyFont="1" applyFill="1" applyBorder="1" applyAlignment="1" applyProtection="1">
      <alignment vertical="center"/>
      <protection hidden="1"/>
    </xf>
    <xf numFmtId="38" fontId="0" fillId="34" borderId="43" xfId="49" applyFont="1" applyFill="1" applyBorder="1" applyAlignment="1" applyProtection="1">
      <alignment vertical="center"/>
      <protection hidden="1"/>
    </xf>
    <xf numFmtId="38" fontId="0" fillId="34" borderId="40" xfId="49" applyFont="1" applyFill="1" applyBorder="1" applyAlignment="1" applyProtection="1">
      <alignment horizontal="center" vertical="center" shrinkToFit="1"/>
      <protection hidden="1"/>
    </xf>
    <xf numFmtId="38" fontId="0" fillId="34" borderId="36" xfId="51" applyFont="1" applyFill="1" applyBorder="1" applyAlignment="1" applyProtection="1">
      <alignment horizontal="right" vertical="center"/>
      <protection hidden="1"/>
    </xf>
    <xf numFmtId="38" fontId="3" fillId="34" borderId="0" xfId="51" applyFont="1" applyFill="1" applyAlignment="1" applyProtection="1">
      <alignment horizontal="center" vertical="center"/>
      <protection hidden="1"/>
    </xf>
    <xf numFmtId="38" fontId="0" fillId="34" borderId="12" xfId="49" applyFont="1" applyFill="1" applyBorder="1" applyAlignment="1" applyProtection="1">
      <alignment horizontal="center" vertical="center"/>
      <protection hidden="1"/>
    </xf>
    <xf numFmtId="38" fontId="0" fillId="34" borderId="28" xfId="49" applyFont="1" applyFill="1" applyBorder="1" applyAlignment="1" applyProtection="1">
      <alignment horizontal="center" vertical="center"/>
      <protection hidden="1"/>
    </xf>
    <xf numFmtId="38" fontId="0" fillId="34" borderId="11" xfId="49" applyFont="1" applyFill="1" applyBorder="1" applyAlignment="1" applyProtection="1">
      <alignment horizontal="center" vertical="center"/>
      <protection hidden="1"/>
    </xf>
    <xf numFmtId="38" fontId="0" fillId="34" borderId="27" xfId="49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34"/>
  <sheetViews>
    <sheetView tabSelected="1" view="pageBreakPreview" zoomScaleNormal="85" zoomScaleSheetLayoutView="100" workbookViewId="0" topLeftCell="A1">
      <selection activeCell="N1" sqref="N1:O16384"/>
    </sheetView>
  </sheetViews>
  <sheetFormatPr defaultColWidth="9.00390625" defaultRowHeight="13.5"/>
  <cols>
    <col min="1" max="1" width="9.125" style="1" customWidth="1"/>
    <col min="2" max="3" width="8.625" style="1" customWidth="1"/>
    <col min="4" max="4" width="9.125" style="1" customWidth="1"/>
    <col min="5" max="5" width="10.375" style="1" customWidth="1"/>
    <col min="6" max="6" width="9.125" style="1" customWidth="1"/>
    <col min="7" max="8" width="8.625" style="1" customWidth="1"/>
    <col min="9" max="9" width="9.50390625" style="1" customWidth="1"/>
    <col min="10" max="10" width="10.375" style="1" customWidth="1"/>
    <col min="11" max="11" width="3.25390625" style="1" customWidth="1"/>
    <col min="12" max="13" width="9.00390625" style="1" customWidth="1"/>
    <col min="14" max="15" width="0" style="1" hidden="1" customWidth="1"/>
    <col min="16" max="16384" width="9.00390625" style="1" customWidth="1"/>
  </cols>
  <sheetData>
    <row r="1" spans="1:10" ht="17.25">
      <c r="A1" s="60" t="s">
        <v>46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5.75" customHeight="1" thickBot="1">
      <c r="A2" s="12"/>
      <c r="B2" s="12"/>
      <c r="C2" s="12"/>
      <c r="D2" s="12"/>
      <c r="E2" s="12"/>
      <c r="F2" s="12"/>
      <c r="G2" s="12"/>
      <c r="H2" s="59" t="s">
        <v>41</v>
      </c>
      <c r="I2" s="59"/>
      <c r="J2" s="59"/>
    </row>
    <row r="3" spans="1:10" ht="15.75" customHeight="1">
      <c r="A3" s="63" t="s">
        <v>32</v>
      </c>
      <c r="B3" s="61" t="s">
        <v>20</v>
      </c>
      <c r="C3" s="61" t="s">
        <v>21</v>
      </c>
      <c r="D3" s="61" t="s">
        <v>22</v>
      </c>
      <c r="E3" s="13" t="s">
        <v>43</v>
      </c>
      <c r="F3" s="63" t="s">
        <v>32</v>
      </c>
      <c r="G3" s="61" t="s">
        <v>23</v>
      </c>
      <c r="H3" s="61" t="s">
        <v>24</v>
      </c>
      <c r="I3" s="61" t="s">
        <v>22</v>
      </c>
      <c r="J3" s="13" t="s">
        <v>44</v>
      </c>
    </row>
    <row r="4" spans="1:10" ht="15.75" customHeight="1" thickBot="1">
      <c r="A4" s="64"/>
      <c r="B4" s="62"/>
      <c r="C4" s="62"/>
      <c r="D4" s="62"/>
      <c r="E4" s="50" t="s">
        <v>28</v>
      </c>
      <c r="F4" s="64"/>
      <c r="G4" s="62"/>
      <c r="H4" s="62"/>
      <c r="I4" s="62"/>
      <c r="J4" s="51" t="s">
        <v>28</v>
      </c>
    </row>
    <row r="5" spans="1:15" s="2" customFormat="1" ht="33" customHeight="1" thickBot="1">
      <c r="A5" s="14" t="s">
        <v>0</v>
      </c>
      <c r="B5" s="15">
        <v>174</v>
      </c>
      <c r="C5" s="15">
        <v>185</v>
      </c>
      <c r="D5" s="15">
        <f>SUM(B5:C5)</f>
        <v>359</v>
      </c>
      <c r="E5" s="16">
        <f>D5-N5</f>
        <v>-47</v>
      </c>
      <c r="F5" s="17" t="s">
        <v>10</v>
      </c>
      <c r="G5" s="18">
        <v>9</v>
      </c>
      <c r="H5" s="18">
        <v>4</v>
      </c>
      <c r="I5" s="19">
        <f aca="true" t="shared" si="0" ref="I5:I11">SUM(G5:H5)</f>
        <v>13</v>
      </c>
      <c r="J5" s="20">
        <f aca="true" t="shared" si="1" ref="J5:J22">I5-O5</f>
        <v>3</v>
      </c>
      <c r="K5" s="1"/>
      <c r="L5" s="11"/>
      <c r="N5" s="2">
        <v>406</v>
      </c>
      <c r="O5" s="2">
        <v>10</v>
      </c>
    </row>
    <row r="6" spans="1:15" s="2" customFormat="1" ht="33" customHeight="1" thickBot="1">
      <c r="A6" s="21" t="s">
        <v>1</v>
      </c>
      <c r="B6" s="22">
        <v>41</v>
      </c>
      <c r="C6" s="22">
        <v>42</v>
      </c>
      <c r="D6" s="23">
        <f aca="true" t="shared" si="2" ref="D6:D18">SUM(B6:C6)</f>
        <v>83</v>
      </c>
      <c r="E6" s="24">
        <f>D6-N6</f>
        <v>-6</v>
      </c>
      <c r="F6" s="25" t="s">
        <v>39</v>
      </c>
      <c r="G6" s="26">
        <f>SUM(G5)</f>
        <v>9</v>
      </c>
      <c r="H6" s="26">
        <f>SUM(H5)</f>
        <v>4</v>
      </c>
      <c r="I6" s="26">
        <f t="shared" si="0"/>
        <v>13</v>
      </c>
      <c r="J6" s="27">
        <f t="shared" si="1"/>
        <v>3</v>
      </c>
      <c r="L6" s="11"/>
      <c r="N6" s="2">
        <v>89</v>
      </c>
      <c r="O6" s="2">
        <v>10</v>
      </c>
    </row>
    <row r="7" spans="1:15" s="2" customFormat="1" ht="33" customHeight="1">
      <c r="A7" s="21" t="s">
        <v>2</v>
      </c>
      <c r="B7" s="28">
        <v>20</v>
      </c>
      <c r="C7" s="28">
        <v>30</v>
      </c>
      <c r="D7" s="23">
        <f t="shared" si="2"/>
        <v>50</v>
      </c>
      <c r="E7" s="24">
        <f>D7-N7</f>
        <v>-20</v>
      </c>
      <c r="F7" s="21" t="s">
        <v>11</v>
      </c>
      <c r="G7" s="22">
        <v>7</v>
      </c>
      <c r="H7" s="22">
        <v>8</v>
      </c>
      <c r="I7" s="23">
        <f t="shared" si="0"/>
        <v>15</v>
      </c>
      <c r="J7" s="24">
        <f t="shared" si="1"/>
        <v>0</v>
      </c>
      <c r="L7" s="1"/>
      <c r="N7" s="2">
        <v>70</v>
      </c>
      <c r="O7" s="2">
        <v>15</v>
      </c>
    </row>
    <row r="8" spans="1:15" s="2" customFormat="1" ht="33" customHeight="1">
      <c r="A8" s="21" t="s">
        <v>3</v>
      </c>
      <c r="B8" s="22">
        <v>20</v>
      </c>
      <c r="C8" s="22">
        <v>32</v>
      </c>
      <c r="D8" s="23">
        <f t="shared" si="2"/>
        <v>52</v>
      </c>
      <c r="E8" s="24">
        <f aca="true" t="shared" si="3" ref="E8:E18">D8-N8</f>
        <v>-17</v>
      </c>
      <c r="F8" s="21" t="s">
        <v>12</v>
      </c>
      <c r="G8" s="22">
        <v>3</v>
      </c>
      <c r="H8" s="22">
        <v>5</v>
      </c>
      <c r="I8" s="23">
        <f t="shared" si="0"/>
        <v>8</v>
      </c>
      <c r="J8" s="24">
        <f t="shared" si="1"/>
        <v>0</v>
      </c>
      <c r="L8" s="1"/>
      <c r="N8" s="2">
        <v>69</v>
      </c>
      <c r="O8" s="2">
        <v>8</v>
      </c>
    </row>
    <row r="9" spans="1:15" s="2" customFormat="1" ht="33" customHeight="1">
      <c r="A9" s="21" t="s">
        <v>4</v>
      </c>
      <c r="B9" s="22">
        <v>13</v>
      </c>
      <c r="C9" s="22">
        <v>29</v>
      </c>
      <c r="D9" s="23">
        <f t="shared" si="2"/>
        <v>42</v>
      </c>
      <c r="E9" s="24">
        <f t="shared" si="3"/>
        <v>-14</v>
      </c>
      <c r="F9" s="21" t="s">
        <v>13</v>
      </c>
      <c r="G9" s="22">
        <v>2</v>
      </c>
      <c r="H9" s="22">
        <v>6</v>
      </c>
      <c r="I9" s="23">
        <f t="shared" si="0"/>
        <v>8</v>
      </c>
      <c r="J9" s="24">
        <f t="shared" si="1"/>
        <v>1</v>
      </c>
      <c r="L9" s="1"/>
      <c r="N9" s="2">
        <v>56</v>
      </c>
      <c r="O9" s="2">
        <v>7</v>
      </c>
    </row>
    <row r="10" spans="1:15" s="2" customFormat="1" ht="33" customHeight="1" thickBot="1">
      <c r="A10" s="21" t="s">
        <v>5</v>
      </c>
      <c r="B10" s="22">
        <v>18</v>
      </c>
      <c r="C10" s="22">
        <v>23</v>
      </c>
      <c r="D10" s="23">
        <f t="shared" si="2"/>
        <v>41</v>
      </c>
      <c r="E10" s="24">
        <f t="shared" si="3"/>
        <v>-14</v>
      </c>
      <c r="F10" s="29" t="s">
        <v>14</v>
      </c>
      <c r="G10" s="30">
        <v>2</v>
      </c>
      <c r="H10" s="30">
        <v>1</v>
      </c>
      <c r="I10" s="31">
        <f t="shared" si="0"/>
        <v>3</v>
      </c>
      <c r="J10" s="24">
        <f t="shared" si="1"/>
        <v>2</v>
      </c>
      <c r="L10" s="1"/>
      <c r="N10" s="2">
        <v>55</v>
      </c>
      <c r="O10" s="2">
        <v>1</v>
      </c>
    </row>
    <row r="11" spans="1:15" s="2" customFormat="1" ht="33" customHeight="1" thickBot="1">
      <c r="A11" s="21" t="s">
        <v>6</v>
      </c>
      <c r="B11" s="22">
        <v>28</v>
      </c>
      <c r="C11" s="22">
        <v>39</v>
      </c>
      <c r="D11" s="23">
        <f t="shared" si="2"/>
        <v>67</v>
      </c>
      <c r="E11" s="24">
        <f t="shared" si="3"/>
        <v>-13</v>
      </c>
      <c r="F11" s="25" t="s">
        <v>40</v>
      </c>
      <c r="G11" s="26">
        <f>SUM(G7:G10)</f>
        <v>14</v>
      </c>
      <c r="H11" s="26">
        <f>SUM(H7:H10)</f>
        <v>20</v>
      </c>
      <c r="I11" s="26">
        <f t="shared" si="0"/>
        <v>34</v>
      </c>
      <c r="J11" s="27">
        <f t="shared" si="1"/>
        <v>3</v>
      </c>
      <c r="L11" s="1"/>
      <c r="N11" s="2">
        <v>80</v>
      </c>
      <c r="O11" s="2">
        <v>31</v>
      </c>
    </row>
    <row r="12" spans="1:15" s="2" customFormat="1" ht="33" customHeight="1">
      <c r="A12" s="21" t="s">
        <v>7</v>
      </c>
      <c r="B12" s="22">
        <v>17</v>
      </c>
      <c r="C12" s="22">
        <v>25</v>
      </c>
      <c r="D12" s="23">
        <f t="shared" si="2"/>
        <v>42</v>
      </c>
      <c r="E12" s="24">
        <f t="shared" si="3"/>
        <v>-6</v>
      </c>
      <c r="F12" s="14" t="s">
        <v>15</v>
      </c>
      <c r="G12" s="52">
        <v>6</v>
      </c>
      <c r="H12" s="52">
        <v>5</v>
      </c>
      <c r="I12" s="15">
        <f aca="true" t="shared" si="4" ref="I12:I20">SUM(G12:H12)</f>
        <v>11</v>
      </c>
      <c r="J12" s="32">
        <f t="shared" si="1"/>
        <v>0</v>
      </c>
      <c r="L12" s="1"/>
      <c r="N12" s="2">
        <v>48</v>
      </c>
      <c r="O12" s="2">
        <v>11</v>
      </c>
    </row>
    <row r="13" spans="1:15" s="2" customFormat="1" ht="33" customHeight="1" thickBot="1">
      <c r="A13" s="21" t="s">
        <v>8</v>
      </c>
      <c r="B13" s="22">
        <v>13</v>
      </c>
      <c r="C13" s="22">
        <v>14</v>
      </c>
      <c r="D13" s="23">
        <f t="shared" si="2"/>
        <v>27</v>
      </c>
      <c r="E13" s="24">
        <f t="shared" si="3"/>
        <v>-10</v>
      </c>
      <c r="F13" s="21" t="s">
        <v>16</v>
      </c>
      <c r="G13" s="28">
        <v>3</v>
      </c>
      <c r="H13" s="28">
        <v>6</v>
      </c>
      <c r="I13" s="23">
        <f t="shared" si="4"/>
        <v>9</v>
      </c>
      <c r="J13" s="24">
        <f t="shared" si="1"/>
        <v>-2</v>
      </c>
      <c r="L13" s="1"/>
      <c r="N13" s="2">
        <v>37</v>
      </c>
      <c r="O13" s="2">
        <v>11</v>
      </c>
    </row>
    <row r="14" spans="1:15" s="2" customFormat="1" ht="33" customHeight="1" thickBot="1">
      <c r="A14" s="21" t="s">
        <v>9</v>
      </c>
      <c r="B14" s="22">
        <v>7</v>
      </c>
      <c r="C14" s="22">
        <v>4</v>
      </c>
      <c r="D14" s="23">
        <f t="shared" si="2"/>
        <v>11</v>
      </c>
      <c r="E14" s="24">
        <f t="shared" si="3"/>
        <v>-3</v>
      </c>
      <c r="F14" s="25" t="s">
        <v>33</v>
      </c>
      <c r="G14" s="26">
        <f>SUM(G12:G13)</f>
        <v>9</v>
      </c>
      <c r="H14" s="26">
        <f>SUM(H12:H13)</f>
        <v>11</v>
      </c>
      <c r="I14" s="26">
        <f t="shared" si="4"/>
        <v>20</v>
      </c>
      <c r="J14" s="27">
        <f t="shared" si="1"/>
        <v>-2</v>
      </c>
      <c r="L14" s="1"/>
      <c r="N14" s="2">
        <v>14</v>
      </c>
      <c r="O14" s="2">
        <f>SUM(O12:O13)</f>
        <v>22</v>
      </c>
    </row>
    <row r="15" spans="1:15" s="2" customFormat="1" ht="33" customHeight="1">
      <c r="A15" s="21" t="s">
        <v>26</v>
      </c>
      <c r="B15" s="22">
        <v>20</v>
      </c>
      <c r="C15" s="22">
        <v>33</v>
      </c>
      <c r="D15" s="23">
        <f t="shared" si="2"/>
        <v>53</v>
      </c>
      <c r="E15" s="24">
        <f t="shared" si="3"/>
        <v>-10</v>
      </c>
      <c r="F15" s="21" t="s">
        <v>17</v>
      </c>
      <c r="G15" s="28">
        <v>1</v>
      </c>
      <c r="H15" s="28">
        <v>5</v>
      </c>
      <c r="I15" s="33">
        <f t="shared" si="4"/>
        <v>6</v>
      </c>
      <c r="J15" s="24">
        <f t="shared" si="1"/>
        <v>-2</v>
      </c>
      <c r="L15" s="1"/>
      <c r="N15" s="2">
        <v>63</v>
      </c>
      <c r="O15" s="2">
        <v>8</v>
      </c>
    </row>
    <row r="16" spans="1:15" s="2" customFormat="1" ht="33" customHeight="1" thickBot="1">
      <c r="A16" s="29" t="s">
        <v>27</v>
      </c>
      <c r="B16" s="30">
        <v>12</v>
      </c>
      <c r="C16" s="30">
        <v>13</v>
      </c>
      <c r="D16" s="31">
        <f t="shared" si="2"/>
        <v>25</v>
      </c>
      <c r="E16" s="24">
        <f t="shared" si="3"/>
        <v>0</v>
      </c>
      <c r="F16" s="21" t="s">
        <v>18</v>
      </c>
      <c r="G16" s="28">
        <v>19</v>
      </c>
      <c r="H16" s="28">
        <v>11</v>
      </c>
      <c r="I16" s="33">
        <f t="shared" si="4"/>
        <v>30</v>
      </c>
      <c r="J16" s="24">
        <f t="shared" si="1"/>
        <v>1</v>
      </c>
      <c r="L16" s="1"/>
      <c r="N16" s="2">
        <v>25</v>
      </c>
      <c r="O16" s="2">
        <v>29</v>
      </c>
    </row>
    <row r="17" spans="1:15" s="2" customFormat="1" ht="33" customHeight="1" thickBot="1">
      <c r="A17" s="29" t="s">
        <v>29</v>
      </c>
      <c r="B17" s="30">
        <v>9</v>
      </c>
      <c r="C17" s="30">
        <v>8</v>
      </c>
      <c r="D17" s="31">
        <f t="shared" si="2"/>
        <v>17</v>
      </c>
      <c r="E17" s="24">
        <f t="shared" si="3"/>
        <v>-9</v>
      </c>
      <c r="F17" s="25" t="s">
        <v>34</v>
      </c>
      <c r="G17" s="26">
        <f>SUM(G15:G16)</f>
        <v>20</v>
      </c>
      <c r="H17" s="26">
        <f>SUM(H15:H16)</f>
        <v>16</v>
      </c>
      <c r="I17" s="26">
        <f t="shared" si="4"/>
        <v>36</v>
      </c>
      <c r="J17" s="27">
        <f t="shared" si="1"/>
        <v>-1</v>
      </c>
      <c r="L17" s="1"/>
      <c r="N17" s="2">
        <v>26</v>
      </c>
      <c r="O17" s="2">
        <v>37</v>
      </c>
    </row>
    <row r="18" spans="1:15" s="2" customFormat="1" ht="33" customHeight="1" thickBot="1">
      <c r="A18" s="34" t="s">
        <v>31</v>
      </c>
      <c r="B18" s="35">
        <v>11</v>
      </c>
      <c r="C18" s="35">
        <v>18</v>
      </c>
      <c r="D18" s="35">
        <f t="shared" si="2"/>
        <v>29</v>
      </c>
      <c r="E18" s="24">
        <f t="shared" si="3"/>
        <v>-4</v>
      </c>
      <c r="F18" s="29" t="s">
        <v>19</v>
      </c>
      <c r="G18" s="53">
        <v>11</v>
      </c>
      <c r="H18" s="53">
        <v>9</v>
      </c>
      <c r="I18" s="36">
        <f t="shared" si="4"/>
        <v>20</v>
      </c>
      <c r="J18" s="37">
        <f>I18-O18</f>
        <v>-2</v>
      </c>
      <c r="L18" s="1"/>
      <c r="N18" s="2">
        <v>33</v>
      </c>
      <c r="O18" s="2">
        <v>22</v>
      </c>
    </row>
    <row r="19" spans="1:15" s="2" customFormat="1" ht="33" customHeight="1" thickBot="1">
      <c r="A19" s="38" t="s">
        <v>36</v>
      </c>
      <c r="B19" s="26">
        <f>SUM(B5:B18)</f>
        <v>403</v>
      </c>
      <c r="C19" s="26">
        <f>SUM(C5:C18)</f>
        <v>495</v>
      </c>
      <c r="D19" s="39">
        <f>SUM(B19:C19)</f>
        <v>898</v>
      </c>
      <c r="E19" s="27">
        <f>D19-N19</f>
        <v>-173</v>
      </c>
      <c r="F19" s="34" t="s">
        <v>30</v>
      </c>
      <c r="G19" s="54">
        <v>3</v>
      </c>
      <c r="H19" s="54">
        <v>6</v>
      </c>
      <c r="I19" s="40">
        <f t="shared" si="4"/>
        <v>9</v>
      </c>
      <c r="J19" s="41">
        <f t="shared" si="1"/>
        <v>-1</v>
      </c>
      <c r="L19" s="1"/>
      <c r="N19" s="2">
        <f>SUM(N5:N18)</f>
        <v>1071</v>
      </c>
      <c r="O19" s="2">
        <v>10</v>
      </c>
    </row>
    <row r="20" spans="1:15" s="2" customFormat="1" ht="33" customHeight="1" thickBot="1">
      <c r="A20" s="42"/>
      <c r="B20" s="43"/>
      <c r="C20" s="43"/>
      <c r="D20" s="43"/>
      <c r="E20" s="43"/>
      <c r="F20" s="25" t="s">
        <v>35</v>
      </c>
      <c r="G20" s="26">
        <f>SUM(G18:G19)</f>
        <v>14</v>
      </c>
      <c r="H20" s="26">
        <f>SUM(H18:H19)</f>
        <v>15</v>
      </c>
      <c r="I20" s="39">
        <f t="shared" si="4"/>
        <v>29</v>
      </c>
      <c r="J20" s="27">
        <f t="shared" si="1"/>
        <v>-3</v>
      </c>
      <c r="L20" s="1"/>
      <c r="O20" s="2">
        <v>32</v>
      </c>
    </row>
    <row r="21" spans="1:15" s="2" customFormat="1" ht="33" customHeight="1" thickBot="1">
      <c r="A21" s="42"/>
      <c r="B21" s="43"/>
      <c r="C21" s="43"/>
      <c r="D21" s="43"/>
      <c r="E21" s="43"/>
      <c r="F21" s="38" t="s">
        <v>37</v>
      </c>
      <c r="G21" s="26">
        <f>SUM(G6,G11,G14,G17,G20)</f>
        <v>66</v>
      </c>
      <c r="H21" s="26">
        <f>SUM(H6,H11,H14,H17,H20)</f>
        <v>66</v>
      </c>
      <c r="I21" s="39">
        <f>SUM(G21:H21)</f>
        <v>132</v>
      </c>
      <c r="J21" s="27">
        <f t="shared" si="1"/>
        <v>0</v>
      </c>
      <c r="L21" s="1"/>
      <c r="O21" s="2">
        <v>132</v>
      </c>
    </row>
    <row r="22" spans="1:15" s="2" customFormat="1" ht="33" customHeight="1" thickBot="1">
      <c r="A22" s="42"/>
      <c r="B22" s="43"/>
      <c r="C22" s="43"/>
      <c r="D22" s="43"/>
      <c r="E22" s="43"/>
      <c r="F22" s="38" t="s">
        <v>38</v>
      </c>
      <c r="G22" s="26">
        <f>B19+G21</f>
        <v>469</v>
      </c>
      <c r="H22" s="26">
        <f>C19+H21</f>
        <v>561</v>
      </c>
      <c r="I22" s="39">
        <f>SUM(G22:H22)</f>
        <v>1030</v>
      </c>
      <c r="J22" s="27">
        <f t="shared" si="1"/>
        <v>-173</v>
      </c>
      <c r="L22" s="1"/>
      <c r="O22" s="2">
        <v>1203</v>
      </c>
    </row>
    <row r="23" spans="1:12" s="2" customFormat="1" ht="33" customHeight="1">
      <c r="A23" s="42"/>
      <c r="B23" s="43"/>
      <c r="C23" s="43"/>
      <c r="D23" s="43"/>
      <c r="E23" s="43"/>
      <c r="F23" s="55" t="s">
        <v>25</v>
      </c>
      <c r="G23" s="56"/>
      <c r="H23" s="56"/>
      <c r="I23" s="56"/>
      <c r="J23" s="57"/>
      <c r="L23" s="1"/>
    </row>
    <row r="24" spans="1:12" s="2" customFormat="1" ht="33" customHeight="1">
      <c r="A24" s="42"/>
      <c r="B24" s="43"/>
      <c r="C24" s="43"/>
      <c r="D24" s="43"/>
      <c r="E24" s="43"/>
      <c r="F24" s="44" t="s">
        <v>45</v>
      </c>
      <c r="G24" s="23">
        <v>571</v>
      </c>
      <c r="H24" s="23">
        <v>632</v>
      </c>
      <c r="I24" s="23">
        <v>1203</v>
      </c>
      <c r="J24" s="45" t="s">
        <v>44</v>
      </c>
      <c r="L24" s="1"/>
    </row>
    <row r="25" spans="1:12" s="2" customFormat="1" ht="33" customHeight="1" thickBot="1">
      <c r="A25" s="46"/>
      <c r="B25" s="47"/>
      <c r="C25" s="47"/>
      <c r="D25" s="47"/>
      <c r="E25" s="47"/>
      <c r="F25" s="48" t="s">
        <v>28</v>
      </c>
      <c r="G25" s="49">
        <f>G22-G24</f>
        <v>-102</v>
      </c>
      <c r="H25" s="49">
        <f>H22-H24</f>
        <v>-71</v>
      </c>
      <c r="I25" s="49">
        <f>I22-I24</f>
        <v>-173</v>
      </c>
      <c r="J25" s="58" t="s">
        <v>42</v>
      </c>
      <c r="L25" s="1"/>
    </row>
    <row r="26" spans="1:11" ht="34.5" customHeight="1">
      <c r="A26" s="3"/>
      <c r="B26" s="3"/>
      <c r="C26" s="3"/>
      <c r="D26" s="3"/>
      <c r="E26" s="3"/>
      <c r="F26" s="9"/>
      <c r="G26" s="9"/>
      <c r="K26" s="10"/>
    </row>
    <row r="27" spans="1:7" ht="34.5" customHeight="1">
      <c r="A27" s="3"/>
      <c r="B27" s="3"/>
      <c r="C27" s="3"/>
      <c r="D27" s="3"/>
      <c r="E27" s="3"/>
      <c r="F27" s="9"/>
      <c r="G27" s="9"/>
    </row>
    <row r="28" spans="1:5" ht="34.5" customHeight="1">
      <c r="A28" s="3"/>
      <c r="B28" s="3"/>
      <c r="C28" s="3"/>
      <c r="D28" s="3"/>
      <c r="E28" s="3"/>
    </row>
    <row r="29" spans="1:5" ht="34.5" customHeight="1">
      <c r="A29" s="4"/>
      <c r="B29" s="5"/>
      <c r="C29" s="5"/>
      <c r="D29" s="6"/>
      <c r="E29" s="6"/>
    </row>
    <row r="30" spans="1:5" ht="34.5" customHeight="1">
      <c r="A30" s="7"/>
      <c r="B30" s="8"/>
      <c r="C30" s="8"/>
      <c r="D30" s="9"/>
      <c r="E30" s="9"/>
    </row>
    <row r="31" spans="1:5" ht="34.5" customHeight="1">
      <c r="A31" s="7"/>
      <c r="B31" s="8"/>
      <c r="C31" s="8"/>
      <c r="D31" s="9"/>
      <c r="E31" s="9"/>
    </row>
    <row r="32" spans="1:5" ht="34.5" customHeight="1">
      <c r="A32" s="7"/>
      <c r="B32" s="8"/>
      <c r="C32" s="8"/>
      <c r="D32" s="9"/>
      <c r="E32" s="9"/>
    </row>
    <row r="33" spans="1:5" ht="25.5" customHeight="1">
      <c r="A33" s="9"/>
      <c r="B33" s="9"/>
      <c r="C33" s="9"/>
      <c r="D33" s="9"/>
      <c r="E33" s="9"/>
    </row>
    <row r="34" spans="1:5" ht="28.5" customHeight="1">
      <c r="A34" s="9"/>
      <c r="B34" s="9"/>
      <c r="C34" s="9"/>
      <c r="D34" s="9"/>
      <c r="E34" s="9"/>
    </row>
  </sheetData>
  <sheetProtection/>
  <mergeCells count="10">
    <mergeCell ref="I3:I4"/>
    <mergeCell ref="A1:J1"/>
    <mergeCell ref="H2:J2"/>
    <mergeCell ref="A3:A4"/>
    <mergeCell ref="B3:B4"/>
    <mergeCell ref="C3:C4"/>
    <mergeCell ref="D3:D4"/>
    <mergeCell ref="F3:F4"/>
    <mergeCell ref="G3:G4"/>
    <mergeCell ref="H3:H4"/>
  </mergeCells>
  <printOptions horizontalCentered="1" verticalCentered="1"/>
  <pageMargins left="0.6692913385826772" right="0.6692913385826772" top="0.984251968503937" bottom="0.984251968503937" header="0.5118110236220472" footer="0.5118110236220472"/>
  <pageSetup blackAndWhite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羽山　賢二</dc:creator>
  <cp:keywords/>
  <dc:description/>
  <cp:lastModifiedBy>栃木県</cp:lastModifiedBy>
  <cp:lastPrinted>2019-07-03T03:22:39Z</cp:lastPrinted>
  <dcterms:created xsi:type="dcterms:W3CDTF">2002-05-23T00:25:52Z</dcterms:created>
  <dcterms:modified xsi:type="dcterms:W3CDTF">2019-07-03T07:50:41Z</dcterms:modified>
  <cp:category/>
  <cp:version/>
  <cp:contentType/>
  <cp:contentStatus/>
</cp:coreProperties>
</file>